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lesniak\Downloads\"/>
    </mc:Choice>
  </mc:AlternateContent>
  <xr:revisionPtr revIDLastSave="0" documentId="13_ncr:1_{FB696C6F-B512-441D-9192-3BA7E305F408}" xr6:coauthVersionLast="47" xr6:coauthVersionMax="47" xr10:uidLastSave="{00000000-0000-0000-0000-000000000000}"/>
  <bookViews>
    <workbookView xWindow="39300" yWindow="8820" windowWidth="33075" windowHeight="18060" xr2:uid="{D98E40C2-5C9A-4F69-90D0-139039F3CF1C}"/>
  </bookViews>
  <sheets>
    <sheet name="NE Ilinois Natives" sheetId="1" r:id="rId1"/>
    <sheet name="Native Alts to Nonnative Plants" sheetId="3" r:id="rId2"/>
  </sheets>
  <definedNames>
    <definedName name="_xlnm._FilterDatabase" localSheetId="0" hidden="1">'NE Ilinois Natives'!$A$2:$FP$582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6" i="1" l="1"/>
  <c r="T133" i="1"/>
  <c r="H133" i="1"/>
  <c r="H102" i="1"/>
  <c r="H95" i="1"/>
  <c r="H114" i="1"/>
  <c r="W105" i="1"/>
  <c r="H105" i="1"/>
  <c r="Z112" i="1"/>
  <c r="T112" i="1"/>
  <c r="H112" i="1"/>
  <c r="H84" i="1"/>
  <c r="Z123" i="1"/>
  <c r="Z124" i="1"/>
  <c r="W123" i="1"/>
  <c r="H123" i="1"/>
  <c r="H139" i="1"/>
  <c r="W119" i="1"/>
  <c r="T119" i="1"/>
  <c r="H119" i="1"/>
  <c r="Z86" i="1"/>
  <c r="W86" i="1"/>
  <c r="T86" i="1"/>
  <c r="H86" i="1"/>
  <c r="Z101" i="1"/>
  <c r="H101" i="1"/>
  <c r="H127" i="1"/>
  <c r="T83" i="1"/>
  <c r="H83" i="1"/>
  <c r="H103" i="1"/>
  <c r="H140" i="1"/>
  <c r="H131" i="1"/>
  <c r="Z91" i="1"/>
  <c r="T91" i="1"/>
  <c r="H91" i="1"/>
  <c r="Z128" i="1"/>
  <c r="W128" i="1"/>
  <c r="T128" i="1"/>
  <c r="H128" i="1"/>
  <c r="W122" i="1"/>
  <c r="H122" i="1"/>
  <c r="Z138" i="1"/>
  <c r="W138" i="1"/>
  <c r="T138" i="1"/>
  <c r="H138" i="1"/>
  <c r="Z142" i="1"/>
  <c r="T142" i="1"/>
  <c r="H142" i="1"/>
  <c r="Z144" i="1"/>
  <c r="W144" i="1"/>
  <c r="T144" i="1"/>
  <c r="DH144" i="1"/>
  <c r="DA144" i="1"/>
  <c r="BZ144" i="1"/>
  <c r="H144" i="1"/>
  <c r="Z147" i="1"/>
  <c r="W147" i="1"/>
  <c r="T147" i="1"/>
  <c r="H147" i="1"/>
  <c r="Z110" i="1"/>
  <c r="W110" i="1"/>
  <c r="T110" i="1"/>
  <c r="H110" i="1"/>
  <c r="H146" i="1"/>
  <c r="Z88" i="1"/>
  <c r="W88" i="1"/>
  <c r="T88" i="1"/>
  <c r="H88" i="1"/>
  <c r="Z104" i="1"/>
  <c r="H104" i="1"/>
  <c r="H135" i="1"/>
  <c r="Z117" i="1"/>
  <c r="Z81" i="1"/>
  <c r="T81" i="1"/>
  <c r="H81" i="1"/>
  <c r="H100" i="1"/>
  <c r="H108" i="1"/>
  <c r="Z120" i="1"/>
  <c r="T120" i="1"/>
  <c r="H120" i="1"/>
  <c r="H97" i="1"/>
  <c r="H117" i="1"/>
  <c r="H121" i="1"/>
  <c r="H115" i="1"/>
  <c r="H137" i="1"/>
  <c r="H85" i="1"/>
  <c r="H148" i="1"/>
  <c r="Z94" i="1"/>
  <c r="T94" i="1"/>
  <c r="H94" i="1"/>
  <c r="T99" i="1"/>
  <c r="H99" i="1"/>
  <c r="Z107" i="1"/>
  <c r="W107" i="1"/>
  <c r="T107" i="1"/>
  <c r="H107" i="1"/>
  <c r="T118" i="1"/>
  <c r="H118" i="1"/>
  <c r="Z145" i="1"/>
  <c r="W145" i="1"/>
  <c r="T145" i="1"/>
  <c r="H145" i="1"/>
  <c r="T113" i="1"/>
  <c r="H113" i="1"/>
  <c r="Z109" i="1" l="1"/>
  <c r="W109" i="1"/>
  <c r="T109" i="1"/>
  <c r="H109" i="1"/>
  <c r="Z90" i="1"/>
  <c r="W90" i="1"/>
  <c r="T90" i="1"/>
  <c r="H90" i="1"/>
  <c r="H92" i="1"/>
  <c r="Z150" i="1"/>
  <c r="H150" i="1"/>
  <c r="Z532" i="1"/>
  <c r="T532" i="1"/>
  <c r="H532" i="1"/>
  <c r="Z355" i="1"/>
  <c r="T355" i="1"/>
  <c r="H355" i="1"/>
  <c r="Z293" i="1"/>
  <c r="T293" i="1"/>
  <c r="H293" i="1"/>
  <c r="Z89" i="1"/>
  <c r="W89" i="1"/>
  <c r="T89" i="1"/>
  <c r="H89" i="1"/>
  <c r="DA195" i="1"/>
  <c r="BZ195" i="1"/>
  <c r="T195" i="1"/>
  <c r="H195" i="1"/>
  <c r="DA356" i="1"/>
  <c r="BZ356" i="1"/>
  <c r="T356" i="1"/>
  <c r="H356" i="1"/>
  <c r="DA552" i="1"/>
  <c r="DA550" i="1"/>
  <c r="DA544" i="1"/>
  <c r="DA543" i="1"/>
  <c r="DA540" i="1"/>
  <c r="DA539" i="1"/>
  <c r="DA537" i="1"/>
  <c r="DA536" i="1"/>
  <c r="DA530" i="1"/>
  <c r="DA526" i="1"/>
  <c r="DA524" i="1"/>
  <c r="DA523" i="1"/>
  <c r="DA522" i="1"/>
  <c r="DA521" i="1"/>
  <c r="DA519" i="1"/>
  <c r="DA518" i="1"/>
  <c r="DA507" i="1"/>
  <c r="DA504" i="1"/>
  <c r="DA490" i="1"/>
  <c r="DA454" i="1"/>
  <c r="DA451" i="1"/>
  <c r="DA450" i="1"/>
  <c r="DA449" i="1"/>
  <c r="DA448" i="1"/>
  <c r="DA444" i="1"/>
  <c r="DA431" i="1"/>
  <c r="DA429" i="1"/>
  <c r="DA428" i="1"/>
  <c r="DA427" i="1"/>
  <c r="DA426" i="1"/>
  <c r="DA425" i="1"/>
  <c r="DA418" i="1"/>
  <c r="DA417" i="1"/>
  <c r="DA416" i="1"/>
  <c r="DA415" i="1"/>
  <c r="DA413" i="1"/>
  <c r="DA411" i="1"/>
  <c r="DA410" i="1"/>
  <c r="DA409" i="1"/>
  <c r="DA408" i="1"/>
  <c r="DA407" i="1"/>
  <c r="DA406" i="1"/>
  <c r="DA405" i="1"/>
  <c r="DA404" i="1"/>
  <c r="DA402" i="1"/>
  <c r="DA401" i="1"/>
  <c r="DA400" i="1"/>
  <c r="DA399" i="1"/>
  <c r="DA396" i="1"/>
  <c r="DA385" i="1"/>
  <c r="DA384" i="1"/>
  <c r="DA383" i="1"/>
  <c r="DA382" i="1"/>
  <c r="DA381" i="1"/>
  <c r="DA380" i="1"/>
  <c r="DA377" i="1"/>
  <c r="DA364" i="1"/>
  <c r="DA363" i="1"/>
  <c r="DA360" i="1"/>
  <c r="DA338" i="1"/>
  <c r="DA335" i="1"/>
  <c r="DA329" i="1"/>
  <c r="DA325" i="1"/>
  <c r="DA307" i="1"/>
  <c r="DA291" i="1"/>
  <c r="DA289" i="1"/>
  <c r="DA288" i="1"/>
  <c r="DA287" i="1"/>
  <c r="DA286" i="1"/>
  <c r="DA285" i="1"/>
  <c r="DA283" i="1"/>
  <c r="DA274" i="1"/>
  <c r="DA269" i="1"/>
  <c r="DA255" i="1"/>
  <c r="DA175" i="1"/>
  <c r="DA33" i="1"/>
  <c r="BZ554" i="1"/>
  <c r="BZ552" i="1"/>
  <c r="BZ551" i="1"/>
  <c r="BZ550" i="1"/>
  <c r="BZ547" i="1"/>
  <c r="BZ545" i="1"/>
  <c r="BZ544" i="1"/>
  <c r="BZ543" i="1"/>
  <c r="BZ540" i="1"/>
  <c r="BZ539" i="1"/>
  <c r="BZ537" i="1"/>
  <c r="BZ536" i="1"/>
  <c r="BZ534" i="1"/>
  <c r="BZ533" i="1"/>
  <c r="BZ530" i="1"/>
  <c r="BZ526" i="1"/>
  <c r="BZ524" i="1"/>
  <c r="BZ523" i="1"/>
  <c r="BZ522" i="1"/>
  <c r="BZ521" i="1"/>
  <c r="BZ519" i="1"/>
  <c r="BZ518" i="1"/>
  <c r="BZ513" i="1"/>
  <c r="BZ507" i="1"/>
  <c r="BZ505" i="1"/>
  <c r="BZ504" i="1"/>
  <c r="BZ503" i="1"/>
  <c r="BZ490" i="1"/>
  <c r="BZ497" i="1"/>
  <c r="BZ488" i="1"/>
  <c r="BZ486" i="1"/>
  <c r="BZ485" i="1"/>
  <c r="BZ484" i="1"/>
  <c r="BZ476" i="1"/>
  <c r="BZ454" i="1"/>
  <c r="BZ453" i="1"/>
  <c r="BZ451" i="1"/>
  <c r="BZ450" i="1"/>
  <c r="BZ449" i="1"/>
  <c r="BZ448" i="1"/>
  <c r="BZ444" i="1"/>
  <c r="BZ442" i="1"/>
  <c r="BZ439" i="1"/>
  <c r="BZ431" i="1"/>
  <c r="BZ429" i="1"/>
  <c r="BZ428" i="1"/>
  <c r="BZ427" i="1"/>
  <c r="BZ426" i="1"/>
  <c r="BZ425" i="1"/>
  <c r="BZ422" i="1"/>
  <c r="BZ418" i="1"/>
  <c r="BZ417" i="1"/>
  <c r="BZ416" i="1"/>
  <c r="BZ415" i="1"/>
  <c r="BZ413" i="1"/>
  <c r="BZ411" i="1"/>
  <c r="BZ410" i="1"/>
  <c r="BZ409" i="1"/>
  <c r="BZ408" i="1"/>
  <c r="BZ407" i="1"/>
  <c r="BZ406" i="1"/>
  <c r="BZ405" i="1"/>
  <c r="BZ404" i="1"/>
  <c r="BZ396" i="1"/>
  <c r="BZ395" i="1"/>
  <c r="BZ392" i="1"/>
  <c r="BZ391" i="1"/>
  <c r="BZ385" i="1"/>
  <c r="BZ384" i="1"/>
  <c r="BZ383" i="1"/>
  <c r="BZ382" i="1"/>
  <c r="BZ381" i="1"/>
  <c r="BZ380" i="1"/>
  <c r="BZ377" i="1"/>
  <c r="BZ376" i="1"/>
  <c r="BZ374" i="1"/>
  <c r="BZ373" i="1"/>
  <c r="BZ372" i="1"/>
  <c r="BZ367" i="1"/>
  <c r="BZ366" i="1"/>
  <c r="BZ364" i="1"/>
  <c r="BZ363" i="1"/>
  <c r="BZ360" i="1"/>
  <c r="BZ359" i="1"/>
  <c r="BZ354" i="1"/>
  <c r="BZ353" i="1"/>
  <c r="BZ352" i="1"/>
  <c r="BZ348" i="1"/>
  <c r="BZ347" i="1"/>
  <c r="BZ345" i="1"/>
  <c r="BZ344" i="1"/>
  <c r="BZ342" i="1"/>
  <c r="BZ338" i="1"/>
  <c r="BZ335" i="1"/>
  <c r="BZ332" i="1"/>
  <c r="BZ329" i="1"/>
  <c r="BZ328" i="1"/>
  <c r="BZ327" i="1"/>
  <c r="BZ325" i="1"/>
  <c r="BZ324" i="1"/>
  <c r="BZ322" i="1"/>
  <c r="BZ321" i="1"/>
  <c r="BZ319" i="1"/>
  <c r="BZ317" i="1"/>
  <c r="BZ316" i="1"/>
  <c r="BZ307" i="1"/>
  <c r="BZ310" i="1"/>
  <c r="BZ303" i="1"/>
  <c r="BZ301" i="1"/>
  <c r="BZ295" i="1"/>
  <c r="BZ294" i="1"/>
  <c r="BZ291" i="1"/>
  <c r="BZ289" i="1"/>
  <c r="BZ288" i="1"/>
  <c r="BZ287" i="1"/>
  <c r="BZ286" i="1"/>
  <c r="BZ285" i="1"/>
  <c r="BZ283" i="1"/>
  <c r="BZ281" i="1"/>
  <c r="BZ279" i="1"/>
  <c r="BZ278" i="1"/>
  <c r="BZ273" i="1"/>
  <c r="BZ272" i="1"/>
  <c r="BZ271" i="1"/>
  <c r="BZ270" i="1"/>
  <c r="BZ269" i="1"/>
  <c r="BZ263" i="1"/>
  <c r="BZ262" i="1"/>
  <c r="BZ260" i="1"/>
  <c r="BZ259" i="1"/>
  <c r="BZ258" i="1"/>
  <c r="BZ257" i="1"/>
  <c r="BZ255" i="1"/>
  <c r="BZ248" i="1"/>
  <c r="BZ244" i="1"/>
  <c r="BZ241" i="1"/>
  <c r="BZ238" i="1"/>
  <c r="BZ227" i="1"/>
  <c r="BZ219" i="1"/>
  <c r="BZ217" i="1"/>
  <c r="BZ215" i="1"/>
  <c r="BZ214" i="1"/>
  <c r="BZ213" i="1"/>
  <c r="BZ211" i="1"/>
  <c r="BZ196" i="1"/>
  <c r="BZ184" i="1"/>
  <c r="BZ183" i="1"/>
  <c r="BZ209" i="1"/>
  <c r="BZ205" i="1"/>
  <c r="BZ198" i="1"/>
  <c r="BZ194" i="1"/>
  <c r="BZ176" i="1"/>
  <c r="BZ171" i="1"/>
  <c r="BZ162" i="1"/>
  <c r="BZ158" i="1"/>
  <c r="BZ73" i="1"/>
  <c r="BZ52" i="1"/>
  <c r="BZ47" i="1"/>
  <c r="BZ43" i="1"/>
  <c r="BZ44" i="1"/>
  <c r="BZ37" i="1"/>
  <c r="BZ35" i="1"/>
  <c r="BZ34" i="1"/>
  <c r="BZ33" i="1"/>
  <c r="BZ29" i="1"/>
  <c r="BZ22" i="1"/>
  <c r="BZ19" i="1"/>
  <c r="DA3" i="1"/>
  <c r="BZ3" i="1"/>
  <c r="DA553" i="1"/>
  <c r="BZ553" i="1"/>
  <c r="BZ527" i="1"/>
  <c r="BZ525" i="1"/>
  <c r="BZ520" i="1"/>
  <c r="BZ512" i="1"/>
  <c r="BZ511" i="1"/>
  <c r="BZ548" i="1"/>
  <c r="BZ546" i="1"/>
  <c r="BZ542" i="1"/>
  <c r="BZ541" i="1"/>
  <c r="BZ538" i="1"/>
  <c r="BZ535" i="1"/>
  <c r="BZ531" i="1"/>
  <c r="BZ491" i="1"/>
  <c r="DA491" i="1"/>
  <c r="DA487" i="1"/>
  <c r="BZ487" i="1"/>
  <c r="Z487" i="1"/>
  <c r="W487" i="1"/>
  <c r="T487" i="1"/>
  <c r="H487" i="1"/>
  <c r="DA481" i="1"/>
  <c r="BZ481" i="1"/>
  <c r="DA445" i="1"/>
  <c r="BZ445" i="1"/>
  <c r="Z445" i="1"/>
  <c r="T445" i="1"/>
  <c r="H445" i="1"/>
  <c r="DA447" i="1"/>
  <c r="BZ447" i="1"/>
  <c r="Z447" i="1"/>
  <c r="W447" i="1"/>
  <c r="T447" i="1"/>
  <c r="H447" i="1"/>
  <c r="DA422" i="1"/>
  <c r="BZ419" i="1"/>
  <c r="DA419" i="1"/>
  <c r="DA412" i="1"/>
  <c r="BZ412" i="1"/>
  <c r="Z412" i="1"/>
  <c r="T412" i="1"/>
  <c r="H412" i="1"/>
  <c r="BZ402" i="1"/>
  <c r="BZ401" i="1"/>
  <c r="BZ400" i="1"/>
  <c r="BZ399" i="1"/>
  <c r="DA394" i="1"/>
  <c r="BZ394" i="1"/>
  <c r="Z394" i="1"/>
  <c r="W394" i="1"/>
  <c r="T394" i="1"/>
  <c r="H394" i="1"/>
  <c r="BZ188" i="1"/>
  <c r="BZ181" i="1"/>
  <c r="BZ179" i="1"/>
  <c r="BZ178" i="1"/>
  <c r="BZ164" i="1"/>
  <c r="BZ155" i="1"/>
  <c r="BZ154" i="1"/>
  <c r="BZ153" i="1"/>
  <c r="BZ39" i="1"/>
  <c r="BZ25" i="1"/>
  <c r="BZ24" i="1"/>
  <c r="BZ21" i="1"/>
  <c r="BZ20" i="1"/>
  <c r="BZ18" i="1"/>
  <c r="BZ16" i="1"/>
  <c r="BZ201" i="1"/>
  <c r="BZ456" i="1"/>
  <c r="BZ177" i="1"/>
  <c r="BZ275" i="1"/>
  <c r="BZ274" i="1"/>
  <c r="BZ17" i="1"/>
  <c r="DA352" i="1"/>
  <c r="DA351" i="1"/>
  <c r="BZ351" i="1"/>
  <c r="H351" i="1"/>
  <c r="DA304" i="1"/>
  <c r="BZ304" i="1"/>
  <c r="Z304" i="1"/>
  <c r="T304" i="1"/>
  <c r="H304" i="1"/>
  <c r="BZ225" i="1"/>
  <c r="DA225" i="1"/>
  <c r="DA226" i="1"/>
  <c r="BZ226" i="1"/>
  <c r="Z226" i="1"/>
  <c r="W226" i="1"/>
  <c r="T226" i="1"/>
  <c r="H226" i="1"/>
  <c r="DA200" i="1"/>
  <c r="BZ200" i="1"/>
  <c r="Z200" i="1"/>
  <c r="W200" i="1"/>
  <c r="T200" i="1"/>
  <c r="H200" i="1"/>
  <c r="DA181" i="1" l="1"/>
  <c r="DA164" i="1"/>
  <c r="DA158" i="1"/>
  <c r="DA154" i="1"/>
  <c r="DA153" i="1"/>
  <c r="DA47" i="1"/>
  <c r="DA43" i="1"/>
  <c r="DA44" i="1"/>
  <c r="DA39" i="1"/>
  <c r="DA29" i="1"/>
  <c r="DA25" i="1"/>
  <c r="DA24" i="1"/>
  <c r="DA22" i="1"/>
  <c r="DA21" i="1"/>
  <c r="DA20" i="1"/>
  <c r="DA19" i="1"/>
  <c r="DA18" i="1"/>
  <c r="DA17" i="1"/>
  <c r="DA16" i="1"/>
  <c r="DA201" i="1"/>
  <c r="Z456" i="1"/>
  <c r="T456" i="1"/>
  <c r="H456" i="1"/>
  <c r="DA188" i="1"/>
  <c r="DA185" i="1"/>
  <c r="DA184" i="1"/>
  <c r="DA183" i="1"/>
  <c r="DA182" i="1"/>
  <c r="DA180" i="1"/>
  <c r="DA179" i="1"/>
  <c r="DA178" i="1"/>
  <c r="DA177" i="1"/>
  <c r="DA176" i="1"/>
  <c r="DA275" i="1"/>
  <c r="DA273" i="1"/>
  <c r="Z181" i="1"/>
  <c r="W181" i="1"/>
  <c r="T181" i="1"/>
  <c r="H181" i="1"/>
  <c r="Z179" i="1"/>
  <c r="W179" i="1"/>
  <c r="T179" i="1"/>
  <c r="H179" i="1"/>
  <c r="Z178" i="1"/>
  <c r="W178" i="1"/>
  <c r="T178" i="1"/>
  <c r="H178" i="1"/>
  <c r="H164" i="1"/>
  <c r="Z155" i="1"/>
  <c r="W155" i="1"/>
  <c r="T155" i="1"/>
  <c r="H155" i="1"/>
  <c r="Z154" i="1"/>
  <c r="W154" i="1"/>
  <c r="T154" i="1"/>
  <c r="H154" i="1"/>
  <c r="H39" i="1"/>
  <c r="Z24" i="1"/>
  <c r="T24" i="1"/>
  <c r="H24" i="1"/>
  <c r="T21" i="1"/>
  <c r="H21" i="1"/>
  <c r="Z20" i="1"/>
  <c r="T20" i="1"/>
  <c r="H20" i="1"/>
  <c r="H18" i="1"/>
  <c r="Z16" i="1"/>
  <c r="W16" i="1"/>
  <c r="T16" i="1"/>
  <c r="H16" i="1"/>
  <c r="Z275" i="1"/>
  <c r="W275" i="1"/>
  <c r="T275" i="1"/>
  <c r="H275" i="1"/>
  <c r="Z177" i="1"/>
  <c r="W177" i="1"/>
  <c r="T177" i="1"/>
  <c r="H177" i="1"/>
  <c r="Z176" i="1"/>
  <c r="T176" i="1"/>
  <c r="H176" i="1"/>
  <c r="Z17" i="1" l="1"/>
  <c r="W17" i="1"/>
  <c r="T17" i="1"/>
  <c r="H17" i="1"/>
  <c r="H411" i="1"/>
  <c r="Z19" i="1"/>
  <c r="T19" i="1"/>
  <c r="H19" i="1"/>
  <c r="W490" i="1"/>
  <c r="T490" i="1"/>
  <c r="H490" i="1"/>
  <c r="Z417" i="1"/>
  <c r="W417" i="1"/>
  <c r="T417" i="1"/>
  <c r="H417" i="1"/>
  <c r="Z43" i="1"/>
  <c r="W43" i="1"/>
  <c r="T43" i="1"/>
  <c r="H43" i="1"/>
  <c r="H44" i="1"/>
  <c r="W544" i="1"/>
  <c r="T544" i="1"/>
  <c r="H544" i="1"/>
  <c r="H539" i="1"/>
  <c r="T537" i="1"/>
  <c r="H537" i="1"/>
  <c r="Z536" i="1"/>
  <c r="W536" i="1"/>
  <c r="T536" i="1"/>
  <c r="H536" i="1"/>
  <c r="H524" i="1"/>
  <c r="Z523" i="1"/>
  <c r="T523" i="1"/>
  <c r="H523" i="1"/>
  <c r="Z522" i="1"/>
  <c r="T522" i="1"/>
  <c r="H522" i="1"/>
  <c r="Z521" i="1"/>
  <c r="W521" i="1"/>
  <c r="T521" i="1"/>
  <c r="H521" i="1"/>
  <c r="Z491" i="1"/>
  <c r="W491" i="1"/>
  <c r="T491" i="1"/>
  <c r="H491" i="1"/>
  <c r="Z481" i="1"/>
  <c r="W481" i="1"/>
  <c r="T481" i="1"/>
  <c r="H481" i="1"/>
  <c r="W451" i="1"/>
  <c r="T451" i="1"/>
  <c r="H451" i="1"/>
  <c r="Z450" i="1"/>
  <c r="W450" i="1"/>
  <c r="T450" i="1"/>
  <c r="H450" i="1"/>
  <c r="Z448" i="1"/>
  <c r="T448" i="1"/>
  <c r="H448" i="1"/>
  <c r="Z449" i="1"/>
  <c r="T449" i="1"/>
  <c r="H449" i="1"/>
  <c r="Z444" i="1"/>
  <c r="W444" i="1"/>
  <c r="T444" i="1"/>
  <c r="H444" i="1"/>
  <c r="H427" i="1"/>
  <c r="Z428" i="1"/>
  <c r="H428" i="1"/>
  <c r="Z429" i="1"/>
  <c r="T429" i="1"/>
  <c r="H429" i="1"/>
  <c r="H431" i="1"/>
  <c r="Z426" i="1"/>
  <c r="T426" i="1"/>
  <c r="H426" i="1"/>
  <c r="H425" i="1"/>
  <c r="Z422" i="1"/>
  <c r="W422" i="1"/>
  <c r="T422" i="1"/>
  <c r="H422" i="1"/>
  <c r="W419" i="1"/>
  <c r="T419" i="1"/>
  <c r="H419" i="1"/>
  <c r="Z415" i="1"/>
  <c r="W415" i="1"/>
  <c r="T415" i="1"/>
  <c r="H415" i="1"/>
  <c r="W416" i="1"/>
  <c r="T416" i="1"/>
  <c r="H416" i="1"/>
  <c r="W418" i="1"/>
  <c r="T418" i="1"/>
  <c r="H418" i="1"/>
  <c r="Z413" i="1"/>
  <c r="T413" i="1"/>
  <c r="H413" i="1"/>
  <c r="Z273" i="1"/>
  <c r="W273" i="1"/>
  <c r="T273" i="1"/>
  <c r="H273" i="1"/>
  <c r="T201" i="1"/>
  <c r="H201" i="1"/>
  <c r="Z188" i="1"/>
  <c r="W188" i="1"/>
  <c r="T188" i="1"/>
  <c r="H188" i="1"/>
  <c r="Z153" i="1"/>
  <c r="T153" i="1"/>
  <c r="H153" i="1"/>
  <c r="H25" i="1"/>
  <c r="W22" i="1"/>
  <c r="H22" i="1"/>
  <c r="H338" i="1"/>
  <c r="H550" i="1"/>
  <c r="H553" i="1"/>
  <c r="H552" i="1"/>
  <c r="W519" i="1"/>
  <c r="H519" i="1"/>
  <c r="Z507" i="1"/>
  <c r="W507" i="1"/>
  <c r="T507" i="1"/>
  <c r="H507" i="1"/>
  <c r="T504" i="1"/>
  <c r="H504" i="1"/>
  <c r="H385" i="1"/>
  <c r="Z384" i="1"/>
  <c r="W384" i="1"/>
  <c r="T384" i="1"/>
  <c r="H384" i="1"/>
  <c r="T383" i="1"/>
  <c r="H383" i="1"/>
  <c r="Z382" i="1"/>
  <c r="W382" i="1"/>
  <c r="T382" i="1"/>
  <c r="H382" i="1"/>
  <c r="T381" i="1"/>
  <c r="H381" i="1"/>
  <c r="H380" i="1"/>
  <c r="H377" i="1"/>
  <c r="H352" i="1"/>
  <c r="H291" i="1"/>
  <c r="H289" i="1"/>
  <c r="H288" i="1"/>
  <c r="Z287" i="1"/>
  <c r="W287" i="1"/>
  <c r="T287" i="1"/>
  <c r="H287" i="1"/>
  <c r="T286" i="1"/>
  <c r="H286" i="1"/>
  <c r="Z285" i="1"/>
  <c r="W285" i="1"/>
  <c r="H285" i="1"/>
  <c r="H225" i="1"/>
  <c r="Z158" i="1"/>
  <c r="T158" i="1"/>
  <c r="H158" i="1"/>
  <c r="H47" i="1"/>
  <c r="H29" i="1"/>
  <c r="H3" i="1"/>
  <c r="Z543" i="1"/>
  <c r="W543" i="1"/>
  <c r="T543" i="1"/>
  <c r="H543" i="1"/>
  <c r="W402" i="1"/>
  <c r="Z402" i="1"/>
  <c r="Z401" i="1"/>
  <c r="T402" i="1"/>
  <c r="T401" i="1"/>
  <c r="Z400" i="1"/>
  <c r="W400" i="1"/>
  <c r="T400" i="1"/>
  <c r="T399" i="1"/>
  <c r="Z399" i="1"/>
  <c r="H401" i="1"/>
  <c r="H399" i="1"/>
  <c r="T274" i="1"/>
  <c r="H274" i="1"/>
  <c r="H555" i="1"/>
  <c r="H554" i="1"/>
  <c r="H551" i="1"/>
  <c r="H549" i="1"/>
  <c r="H548" i="1"/>
  <c r="H547" i="1"/>
  <c r="H546" i="1"/>
  <c r="H545" i="1"/>
  <c r="H542" i="1"/>
  <c r="H541" i="1"/>
  <c r="H540" i="1"/>
  <c r="H538" i="1"/>
  <c r="H535" i="1"/>
  <c r="H534" i="1"/>
  <c r="H533" i="1"/>
  <c r="H531" i="1"/>
  <c r="H530" i="1"/>
  <c r="H529" i="1"/>
  <c r="H528" i="1"/>
  <c r="H527" i="1"/>
  <c r="H526" i="1"/>
  <c r="H525" i="1"/>
  <c r="H520" i="1"/>
  <c r="H518" i="1"/>
  <c r="H517" i="1"/>
  <c r="H516" i="1"/>
  <c r="H515" i="1"/>
  <c r="H514" i="1"/>
  <c r="H513" i="1"/>
  <c r="H512" i="1"/>
  <c r="H511" i="1"/>
  <c r="H510" i="1"/>
  <c r="H509" i="1"/>
  <c r="H508" i="1"/>
  <c r="H506" i="1"/>
  <c r="H505" i="1"/>
  <c r="H503" i="1"/>
  <c r="H502" i="1"/>
  <c r="H501" i="1"/>
  <c r="H500" i="1"/>
  <c r="H499" i="1"/>
  <c r="H498" i="1"/>
  <c r="H497" i="1"/>
  <c r="H496" i="1"/>
  <c r="H495" i="1"/>
  <c r="H494" i="1"/>
  <c r="H493" i="1"/>
  <c r="H492" i="1"/>
  <c r="H489" i="1"/>
  <c r="H488" i="1"/>
  <c r="H486" i="1"/>
  <c r="H485" i="1"/>
  <c r="H484" i="1"/>
  <c r="H483" i="1"/>
  <c r="H482" i="1"/>
  <c r="H480" i="1"/>
  <c r="H479" i="1"/>
  <c r="H478" i="1"/>
  <c r="H477" i="1"/>
  <c r="H476" i="1"/>
  <c r="H475" i="1"/>
  <c r="H474" i="1"/>
  <c r="H473" i="1"/>
  <c r="H472" i="1"/>
  <c r="H471" i="1"/>
  <c r="H470" i="1"/>
  <c r="H469" i="1"/>
  <c r="H468" i="1"/>
  <c r="H467" i="1"/>
  <c r="H466" i="1"/>
  <c r="H465" i="1"/>
  <c r="H464" i="1"/>
  <c r="H463" i="1"/>
  <c r="H462" i="1"/>
  <c r="H461" i="1"/>
  <c r="H460" i="1"/>
  <c r="H459" i="1"/>
  <c r="H458" i="1"/>
  <c r="H457" i="1"/>
  <c r="H455" i="1"/>
  <c r="H454" i="1"/>
  <c r="H453" i="1"/>
  <c r="H452" i="1"/>
  <c r="H446" i="1"/>
  <c r="H443" i="1"/>
  <c r="H442" i="1"/>
  <c r="H441" i="1"/>
  <c r="H440" i="1"/>
  <c r="H439" i="1"/>
  <c r="H438" i="1"/>
  <c r="H437" i="1"/>
  <c r="H436" i="1"/>
  <c r="H435" i="1"/>
  <c r="H434" i="1"/>
  <c r="H433" i="1"/>
  <c r="H432" i="1"/>
  <c r="H430" i="1"/>
  <c r="H424" i="1"/>
  <c r="H423" i="1"/>
  <c r="H421" i="1"/>
  <c r="H420" i="1"/>
  <c r="H414" i="1"/>
  <c r="H410" i="1"/>
  <c r="H409" i="1"/>
  <c r="H408" i="1"/>
  <c r="H407" i="1"/>
  <c r="H406" i="1"/>
  <c r="H405" i="1"/>
  <c r="H404" i="1"/>
  <c r="H403" i="1"/>
  <c r="H398" i="1"/>
  <c r="H397" i="1"/>
  <c r="H396" i="1"/>
  <c r="H395" i="1"/>
  <c r="H393" i="1"/>
  <c r="H392" i="1"/>
  <c r="H391" i="1"/>
  <c r="H390" i="1"/>
  <c r="H389" i="1"/>
  <c r="H388" i="1"/>
  <c r="H387" i="1"/>
  <c r="H386" i="1"/>
  <c r="H379" i="1"/>
  <c r="H378" i="1"/>
  <c r="H376" i="1"/>
  <c r="H375" i="1"/>
  <c r="H374" i="1"/>
  <c r="H373" i="1"/>
  <c r="H372" i="1"/>
  <c r="H371" i="1"/>
  <c r="H370" i="1"/>
  <c r="H369" i="1"/>
  <c r="H368" i="1"/>
  <c r="H367" i="1"/>
  <c r="H366" i="1"/>
  <c r="H365" i="1"/>
  <c r="H364" i="1"/>
  <c r="H363" i="1"/>
  <c r="H362" i="1"/>
  <c r="H361" i="1"/>
  <c r="H360" i="1"/>
  <c r="H359" i="1"/>
  <c r="H358" i="1"/>
  <c r="H357" i="1"/>
  <c r="H354" i="1"/>
  <c r="H353" i="1"/>
  <c r="H350" i="1"/>
  <c r="H349" i="1"/>
  <c r="H348" i="1"/>
  <c r="H347" i="1"/>
  <c r="H346" i="1"/>
  <c r="H345" i="1"/>
  <c r="H344" i="1"/>
  <c r="H343" i="1"/>
  <c r="H342" i="1"/>
  <c r="H341" i="1"/>
  <c r="H340" i="1"/>
  <c r="H339" i="1"/>
  <c r="H337" i="1"/>
  <c r="H336" i="1"/>
  <c r="H335" i="1"/>
  <c r="H334" i="1"/>
  <c r="H333" i="1"/>
  <c r="H332" i="1"/>
  <c r="H331" i="1"/>
  <c r="H330" i="1"/>
  <c r="H329" i="1"/>
  <c r="H328" i="1"/>
  <c r="H327" i="1"/>
  <c r="H326" i="1"/>
  <c r="H325" i="1"/>
  <c r="H324" i="1"/>
  <c r="H323" i="1"/>
  <c r="H322" i="1"/>
  <c r="H321" i="1"/>
  <c r="H320" i="1"/>
  <c r="H319" i="1"/>
  <c r="H318" i="1"/>
  <c r="H317" i="1"/>
  <c r="H316" i="1"/>
  <c r="H315" i="1"/>
  <c r="H314" i="1"/>
  <c r="H313" i="1"/>
  <c r="H312" i="1"/>
  <c r="H311" i="1"/>
  <c r="H310" i="1"/>
  <c r="H309" i="1"/>
  <c r="H308" i="1"/>
  <c r="H307" i="1"/>
  <c r="H306" i="1"/>
  <c r="H305" i="1"/>
  <c r="H303" i="1"/>
  <c r="H302" i="1"/>
  <c r="H301" i="1"/>
  <c r="H300" i="1"/>
  <c r="H299" i="1"/>
  <c r="H298" i="1"/>
  <c r="H297" i="1"/>
  <c r="H296" i="1"/>
  <c r="H295" i="1"/>
  <c r="H294" i="1"/>
  <c r="H292" i="1"/>
  <c r="H290" i="1"/>
  <c r="H284" i="1"/>
  <c r="H283" i="1"/>
  <c r="H282" i="1"/>
  <c r="H281" i="1"/>
  <c r="H280" i="1"/>
  <c r="H279" i="1"/>
  <c r="H278" i="1"/>
  <c r="H277" i="1"/>
  <c r="H276" i="1"/>
  <c r="H272" i="1"/>
  <c r="H271" i="1"/>
  <c r="H270" i="1"/>
  <c r="H269" i="1"/>
  <c r="H268" i="1"/>
  <c r="H267" i="1"/>
  <c r="H266" i="1"/>
  <c r="H265" i="1"/>
  <c r="H264" i="1"/>
  <c r="H263" i="1"/>
  <c r="H262" i="1"/>
  <c r="H261" i="1"/>
  <c r="H260" i="1"/>
  <c r="H259" i="1"/>
  <c r="H258" i="1"/>
  <c r="H257" i="1"/>
  <c r="H256" i="1"/>
  <c r="H255" i="1"/>
  <c r="H254" i="1"/>
  <c r="H253" i="1"/>
  <c r="H252" i="1"/>
  <c r="H251" i="1"/>
  <c r="H250" i="1"/>
  <c r="H249" i="1"/>
  <c r="H248" i="1"/>
  <c r="H247" i="1"/>
  <c r="H246" i="1"/>
  <c r="H245" i="1"/>
  <c r="H244" i="1"/>
  <c r="H243" i="1"/>
  <c r="H242" i="1"/>
  <c r="H241" i="1"/>
  <c r="H240" i="1"/>
  <c r="H239" i="1"/>
  <c r="H238" i="1"/>
  <c r="H237" i="1"/>
  <c r="H236" i="1"/>
  <c r="H235" i="1"/>
  <c r="H234" i="1"/>
  <c r="H233" i="1"/>
  <c r="H232" i="1"/>
  <c r="H231" i="1"/>
  <c r="H230" i="1"/>
  <c r="H229" i="1"/>
  <c r="H228" i="1"/>
  <c r="H227" i="1"/>
  <c r="H224" i="1"/>
  <c r="H223" i="1"/>
  <c r="H222" i="1"/>
  <c r="H221" i="1"/>
  <c r="H220" i="1"/>
  <c r="H219" i="1"/>
  <c r="H218" i="1"/>
  <c r="H217" i="1"/>
  <c r="H216" i="1"/>
  <c r="H215" i="1"/>
  <c r="H214" i="1"/>
  <c r="H213" i="1"/>
  <c r="H212" i="1"/>
  <c r="H211" i="1"/>
  <c r="H210" i="1"/>
  <c r="H209" i="1"/>
  <c r="H208" i="1"/>
  <c r="H207" i="1"/>
  <c r="H206" i="1"/>
  <c r="H205" i="1"/>
  <c r="H204" i="1"/>
  <c r="H203" i="1"/>
  <c r="H202" i="1"/>
  <c r="H199" i="1"/>
  <c r="H198" i="1"/>
  <c r="H197" i="1"/>
  <c r="H196" i="1"/>
  <c r="H194" i="1"/>
  <c r="H193" i="1"/>
  <c r="H192" i="1"/>
  <c r="H191" i="1"/>
  <c r="H190" i="1"/>
  <c r="H189" i="1"/>
  <c r="H187" i="1"/>
  <c r="H186" i="1"/>
  <c r="H185" i="1"/>
  <c r="H184" i="1"/>
  <c r="H183" i="1"/>
  <c r="H182" i="1"/>
  <c r="H180" i="1"/>
  <c r="H175" i="1"/>
  <c r="H174" i="1"/>
  <c r="H173" i="1"/>
  <c r="H172" i="1"/>
  <c r="H171" i="1"/>
  <c r="H170" i="1"/>
  <c r="H169" i="1"/>
  <c r="H168" i="1"/>
  <c r="H167" i="1"/>
  <c r="H166" i="1"/>
  <c r="H165" i="1"/>
  <c r="H163" i="1"/>
  <c r="H162" i="1"/>
  <c r="H161" i="1"/>
  <c r="H160" i="1"/>
  <c r="H159" i="1"/>
  <c r="H157" i="1"/>
  <c r="H156" i="1"/>
  <c r="H152" i="1"/>
  <c r="H151" i="1"/>
  <c r="H149" i="1"/>
  <c r="H143" i="1"/>
  <c r="H141" i="1"/>
  <c r="H136" i="1"/>
  <c r="H134" i="1"/>
  <c r="H132" i="1"/>
  <c r="H129" i="1"/>
  <c r="H124" i="1"/>
  <c r="H111" i="1"/>
  <c r="H106" i="1"/>
  <c r="H98" i="1"/>
  <c r="H93" i="1"/>
  <c r="H87" i="1"/>
  <c r="H82"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6" i="1"/>
  <c r="H45" i="1"/>
  <c r="H42" i="1"/>
  <c r="H41" i="1"/>
  <c r="H40" i="1"/>
  <c r="H38" i="1"/>
  <c r="H37" i="1"/>
  <c r="H36" i="1"/>
  <c r="H35" i="1"/>
  <c r="H34" i="1"/>
  <c r="H33" i="1"/>
  <c r="H32" i="1"/>
  <c r="H31" i="1"/>
  <c r="H30" i="1"/>
  <c r="H28" i="1"/>
  <c r="H27" i="1"/>
  <c r="H26" i="1"/>
  <c r="H23" i="1"/>
  <c r="H15" i="1"/>
  <c r="H14" i="1"/>
  <c r="H13" i="1"/>
  <c r="H12" i="1"/>
  <c r="H11" i="1"/>
  <c r="H10" i="1"/>
  <c r="H9" i="1"/>
  <c r="H8" i="1"/>
  <c r="H7" i="1"/>
  <c r="H6" i="1"/>
  <c r="H5" i="1"/>
  <c r="H4" i="1"/>
  <c r="T548" i="1"/>
  <c r="DH533" i="1"/>
  <c r="DA533" i="1"/>
  <c r="Z530" i="1"/>
  <c r="T530" i="1"/>
  <c r="T520" i="1"/>
  <c r="DH486" i="1"/>
  <c r="DA486" i="1"/>
  <c r="DH272" i="1"/>
  <c r="DA272" i="1"/>
  <c r="T459" i="1"/>
  <c r="T396" i="1"/>
  <c r="DH366" i="1"/>
  <c r="DA366" i="1"/>
  <c r="DH353" i="1"/>
  <c r="DA353" i="1"/>
  <c r="DH347" i="1"/>
  <c r="DA347" i="1"/>
  <c r="DH344" i="1"/>
  <c r="DA344" i="1"/>
  <c r="DH324" i="1"/>
  <c r="DA324" i="1"/>
  <c r="DH322" i="1"/>
  <c r="DA322" i="1"/>
  <c r="DH317" i="1"/>
  <c r="DA317" i="1"/>
  <c r="T317" i="1"/>
  <c r="T316" i="1"/>
  <c r="DH316" i="1"/>
  <c r="DA316" i="1"/>
  <c r="DH294" i="1"/>
  <c r="DA294" i="1"/>
  <c r="Z283" i="1"/>
  <c r="T283" i="1"/>
  <c r="DH278" i="1"/>
  <c r="DA278" i="1"/>
  <c r="DA217" i="1"/>
  <c r="Z217" i="1"/>
  <c r="W217" i="1"/>
  <c r="T217" i="1"/>
  <c r="DH264" i="1"/>
  <c r="DA264" i="1"/>
  <c r="BZ264" i="1"/>
  <c r="Z264" i="1"/>
  <c r="W264" i="1"/>
  <c r="DH257" i="1"/>
  <c r="DA257" i="1"/>
  <c r="T240" i="1"/>
  <c r="W240" i="1"/>
  <c r="T237" i="1"/>
  <c r="W237" i="1"/>
  <c r="T57" i="1" l="1"/>
  <c r="W57" i="1"/>
  <c r="Z57" i="1"/>
  <c r="T23" i="1"/>
  <c r="T555" i="1"/>
  <c r="T554" i="1"/>
  <c r="T551" i="1"/>
  <c r="T547" i="1"/>
  <c r="T546" i="1"/>
  <c r="T545" i="1"/>
  <c r="T541" i="1"/>
  <c r="T542" i="1"/>
  <c r="T538" i="1"/>
  <c r="T535" i="1"/>
  <c r="T529" i="1"/>
  <c r="T531" i="1"/>
  <c r="T528" i="1"/>
  <c r="T527" i="1"/>
  <c r="T517" i="1"/>
  <c r="T515" i="1"/>
  <c r="T514" i="1"/>
  <c r="T513" i="1"/>
  <c r="T512" i="1"/>
  <c r="T506" i="1"/>
  <c r="T505" i="1"/>
  <c r="T503" i="1"/>
  <c r="T502" i="1"/>
  <c r="T501" i="1"/>
  <c r="T500" i="1"/>
  <c r="T499" i="1"/>
  <c r="T498" i="1"/>
  <c r="T496" i="1"/>
  <c r="T495" i="1"/>
  <c r="T494" i="1"/>
  <c r="T493" i="1"/>
  <c r="T492" i="1"/>
  <c r="T489" i="1"/>
  <c r="T488" i="1"/>
  <c r="T483" i="1"/>
  <c r="T482" i="1"/>
  <c r="T479" i="1"/>
  <c r="T478" i="1"/>
  <c r="T477" i="1"/>
  <c r="T475" i="1"/>
  <c r="T330" i="1"/>
  <c r="T473" i="1"/>
  <c r="T472" i="1"/>
  <c r="T471" i="1"/>
  <c r="T311" i="1"/>
  <c r="T309" i="1"/>
  <c r="T470" i="1"/>
  <c r="T469" i="1"/>
  <c r="T468" i="1"/>
  <c r="T467" i="1"/>
  <c r="T466" i="1"/>
  <c r="T465" i="1"/>
  <c r="T464" i="1"/>
  <c r="T462" i="1"/>
  <c r="T461" i="1"/>
  <c r="T460" i="1"/>
  <c r="T458" i="1"/>
  <c r="T457" i="1"/>
  <c r="T455" i="1"/>
  <c r="T452" i="1"/>
  <c r="T446" i="1"/>
  <c r="T443" i="1"/>
  <c r="T441" i="1"/>
  <c r="T440" i="1"/>
  <c r="T438" i="1"/>
  <c r="T437" i="1"/>
  <c r="T435" i="1"/>
  <c r="T433" i="1"/>
  <c r="T430" i="1"/>
  <c r="T424" i="1"/>
  <c r="T421" i="1"/>
  <c r="T420" i="1"/>
  <c r="T414" i="1"/>
  <c r="T403" i="1"/>
  <c r="T398" i="1"/>
  <c r="T397" i="1"/>
  <c r="T395" i="1"/>
  <c r="T393" i="1"/>
  <c r="T392" i="1"/>
  <c r="T391" i="1"/>
  <c r="T390" i="1"/>
  <c r="T389" i="1"/>
  <c r="T388" i="1"/>
  <c r="T387" i="1"/>
  <c r="T386" i="1"/>
  <c r="T379" i="1"/>
  <c r="T378" i="1"/>
  <c r="T375" i="1"/>
  <c r="T372" i="1"/>
  <c r="T371" i="1"/>
  <c r="T369" i="1"/>
  <c r="T368" i="1"/>
  <c r="T359" i="1"/>
  <c r="T358" i="1"/>
  <c r="T357" i="1"/>
  <c r="T350" i="1"/>
  <c r="T346" i="1"/>
  <c r="T343" i="1"/>
  <c r="T342" i="1"/>
  <c r="T339" i="1"/>
  <c r="T341" i="1"/>
  <c r="T340" i="1"/>
  <c r="T337" i="1"/>
  <c r="T334" i="1"/>
  <c r="T333" i="1"/>
  <c r="T332" i="1"/>
  <c r="T331" i="1"/>
  <c r="T329" i="1"/>
  <c r="T328" i="1"/>
  <c r="T323" i="1"/>
  <c r="T320" i="1"/>
  <c r="T318" i="1"/>
  <c r="T315" i="1"/>
  <c r="T314" i="1"/>
  <c r="T313" i="1"/>
  <c r="T312" i="1"/>
  <c r="T310" i="1"/>
  <c r="T308" i="1"/>
  <c r="T307" i="1"/>
  <c r="T306" i="1"/>
  <c r="T305" i="1"/>
  <c r="T303" i="1"/>
  <c r="T300" i="1"/>
  <c r="T299" i="1"/>
  <c r="T298" i="1"/>
  <c r="T297" i="1"/>
  <c r="T296" i="1"/>
  <c r="T292" i="1"/>
  <c r="T290" i="1"/>
  <c r="T281" i="1"/>
  <c r="T282" i="1"/>
  <c r="T218" i="1"/>
  <c r="T270" i="1"/>
  <c r="T262" i="1"/>
  <c r="T259" i="1"/>
  <c r="T254" i="1"/>
  <c r="T253" i="1"/>
  <c r="T252" i="1"/>
  <c r="T250" i="1"/>
  <c r="T249" i="1"/>
  <c r="T248" i="1"/>
  <c r="T247" i="1"/>
  <c r="T246" i="1"/>
  <c r="T244" i="1"/>
  <c r="T243" i="1"/>
  <c r="T242" i="1"/>
  <c r="T239" i="1"/>
  <c r="T236" i="1"/>
  <c r="T235" i="1"/>
  <c r="T234" i="1"/>
  <c r="T233" i="1"/>
  <c r="T232" i="1"/>
  <c r="T230" i="1"/>
  <c r="T228" i="1"/>
  <c r="T224" i="1"/>
  <c r="T223" i="1"/>
  <c r="T222" i="1"/>
  <c r="T221" i="1"/>
  <c r="T220" i="1"/>
  <c r="T219" i="1"/>
  <c r="T216" i="1"/>
  <c r="T214" i="1"/>
  <c r="T208" i="1"/>
  <c r="T206" i="1"/>
  <c r="T204" i="1"/>
  <c r="T203" i="1"/>
  <c r="T202" i="1"/>
  <c r="T199" i="1"/>
  <c r="T198" i="1"/>
  <c r="T196" i="1"/>
  <c r="T193" i="1"/>
  <c r="T191" i="1"/>
  <c r="T186" i="1"/>
  <c r="T185" i="1"/>
  <c r="T184" i="1"/>
  <c r="T182" i="1"/>
  <c r="T180" i="1"/>
  <c r="T175" i="1"/>
  <c r="T172" i="1"/>
  <c r="T171" i="1"/>
  <c r="T169" i="1"/>
  <c r="T168" i="1"/>
  <c r="T167" i="1"/>
  <c r="T166" i="1"/>
  <c r="T165" i="1"/>
  <c r="T163" i="1"/>
  <c r="T162" i="1"/>
  <c r="T161" i="1"/>
  <c r="T160" i="1"/>
  <c r="T156" i="1"/>
  <c r="T152" i="1"/>
  <c r="T151" i="1"/>
  <c r="T463" i="1"/>
  <c r="T157" i="1"/>
  <c r="T149" i="1"/>
  <c r="T143" i="1"/>
  <c r="T141" i="1"/>
  <c r="T136" i="1"/>
  <c r="T132" i="1"/>
  <c r="T129" i="1"/>
  <c r="T124" i="1"/>
  <c r="T111" i="1"/>
  <c r="T106" i="1"/>
  <c r="T98" i="1"/>
  <c r="T93" i="1"/>
  <c r="T87" i="1"/>
  <c r="T82" i="1"/>
  <c r="T80" i="1"/>
  <c r="T78" i="1"/>
  <c r="T79" i="1"/>
  <c r="T76" i="1"/>
  <c r="T75" i="1"/>
  <c r="T74" i="1"/>
  <c r="T42" i="1"/>
  <c r="T69" i="1"/>
  <c r="T68" i="1"/>
  <c r="T67" i="1"/>
  <c r="T66" i="1"/>
  <c r="T65" i="1"/>
  <c r="T62" i="1"/>
  <c r="T64" i="1"/>
  <c r="T63" i="1"/>
  <c r="T61" i="1"/>
  <c r="T60" i="1"/>
  <c r="T59" i="1"/>
  <c r="T58" i="1"/>
  <c r="T56" i="1"/>
  <c r="T55" i="1"/>
  <c r="T54" i="1"/>
  <c r="T53" i="1"/>
  <c r="T52" i="1"/>
  <c r="T51" i="1"/>
  <c r="T50" i="1"/>
  <c r="T49" i="1"/>
  <c r="T48" i="1"/>
  <c r="T45" i="1"/>
  <c r="T41" i="1"/>
  <c r="T40" i="1"/>
  <c r="T38" i="1"/>
  <c r="T36" i="1"/>
  <c r="T35" i="1"/>
  <c r="T34" i="1"/>
  <c r="T33" i="1"/>
  <c r="T32" i="1"/>
  <c r="T31" i="1"/>
  <c r="T30" i="1"/>
  <c r="T28" i="1"/>
  <c r="T15" i="1"/>
  <c r="T14" i="1"/>
  <c r="T12" i="1"/>
  <c r="T11" i="1"/>
  <c r="T9" i="1"/>
  <c r="T8" i="1"/>
  <c r="T7" i="1"/>
  <c r="T6" i="1"/>
  <c r="Z555" i="1"/>
  <c r="Z548" i="1"/>
  <c r="Z547" i="1"/>
  <c r="Z546" i="1"/>
  <c r="Z545" i="1"/>
  <c r="Z541" i="1"/>
  <c r="Z542" i="1"/>
  <c r="Z538" i="1"/>
  <c r="Z535" i="1"/>
  <c r="Z529" i="1"/>
  <c r="Z531" i="1"/>
  <c r="Z528" i="1"/>
  <c r="Z527" i="1"/>
  <c r="Z520" i="1"/>
  <c r="Z517" i="1"/>
  <c r="Z515" i="1"/>
  <c r="Z513" i="1"/>
  <c r="Z512" i="1"/>
  <c r="Z506" i="1"/>
  <c r="Z505" i="1"/>
  <c r="Z502" i="1"/>
  <c r="Z500" i="1"/>
  <c r="Z498" i="1"/>
  <c r="Z496" i="1"/>
  <c r="Z495" i="1"/>
  <c r="Z494" i="1"/>
  <c r="Z493" i="1"/>
  <c r="Z492" i="1"/>
  <c r="Z483" i="1"/>
  <c r="Z482" i="1"/>
  <c r="Z479" i="1"/>
  <c r="Z478" i="1"/>
  <c r="Z477" i="1"/>
  <c r="Z475" i="1"/>
  <c r="Z330" i="1"/>
  <c r="Z473" i="1"/>
  <c r="Z472" i="1"/>
  <c r="Z471" i="1"/>
  <c r="Z311" i="1"/>
  <c r="Z309" i="1"/>
  <c r="Z470" i="1"/>
  <c r="Z469" i="1"/>
  <c r="Z468" i="1"/>
  <c r="Z467" i="1"/>
  <c r="Z466" i="1"/>
  <c r="Z461" i="1"/>
  <c r="Z460" i="1"/>
  <c r="Z459" i="1"/>
  <c r="Z458" i="1"/>
  <c r="Z457" i="1"/>
  <c r="Z455" i="1"/>
  <c r="Z446" i="1"/>
  <c r="Z440" i="1"/>
  <c r="Z438" i="1"/>
  <c r="Z437" i="1"/>
  <c r="Z421" i="1"/>
  <c r="Z420" i="1"/>
  <c r="Z414" i="1"/>
  <c r="Z403" i="1"/>
  <c r="Z398" i="1"/>
  <c r="Z395" i="1"/>
  <c r="Z393" i="1"/>
  <c r="Z391" i="1"/>
  <c r="Z390" i="1"/>
  <c r="Z389" i="1"/>
  <c r="Z388" i="1"/>
  <c r="Z387" i="1"/>
  <c r="Z386" i="1"/>
  <c r="Z379" i="1"/>
  <c r="Z378" i="1"/>
  <c r="Z375" i="1"/>
  <c r="Z372" i="1"/>
  <c r="Z371" i="1"/>
  <c r="Z369" i="1"/>
  <c r="Z368" i="1"/>
  <c r="Z359" i="1"/>
  <c r="Z357" i="1"/>
  <c r="Z350" i="1"/>
  <c r="Z346" i="1"/>
  <c r="Z343" i="1"/>
  <c r="Z342" i="1"/>
  <c r="Z339" i="1"/>
  <c r="Z341" i="1"/>
  <c r="Z340" i="1"/>
  <c r="Z337" i="1"/>
  <c r="Z334" i="1"/>
  <c r="Z333" i="1"/>
  <c r="Z332" i="1"/>
  <c r="Z331" i="1"/>
  <c r="Z329" i="1"/>
  <c r="Z323" i="1"/>
  <c r="Z320" i="1"/>
  <c r="Z314" i="1"/>
  <c r="Z312" i="1"/>
  <c r="Z310" i="1"/>
  <c r="Z308" i="1"/>
  <c r="Z307" i="1"/>
  <c r="Z306" i="1"/>
  <c r="Z305" i="1"/>
  <c r="Z303" i="1"/>
  <c r="Z300" i="1"/>
  <c r="Z299" i="1"/>
  <c r="Z297" i="1"/>
  <c r="Z292" i="1"/>
  <c r="Z290" i="1"/>
  <c r="Z281" i="1"/>
  <c r="Z282" i="1"/>
  <c r="Z218" i="1"/>
  <c r="Z270" i="1"/>
  <c r="Z262" i="1"/>
  <c r="Z259" i="1"/>
  <c r="Z254" i="1"/>
  <c r="Z253" i="1"/>
  <c r="Z252" i="1"/>
  <c r="Z250" i="1"/>
  <c r="Z249" i="1"/>
  <c r="Z247" i="1"/>
  <c r="Z246" i="1"/>
  <c r="Z244" i="1"/>
  <c r="Z240" i="1"/>
  <c r="Z239" i="1"/>
  <c r="Z237" i="1"/>
  <c r="Z233" i="1"/>
  <c r="Z232" i="1"/>
  <c r="Z230" i="1"/>
  <c r="Z228" i="1"/>
  <c r="Z224" i="1"/>
  <c r="Z223" i="1"/>
  <c r="Z222" i="1"/>
  <c r="Z221" i="1"/>
  <c r="Z220" i="1"/>
  <c r="Z219" i="1"/>
  <c r="Z216" i="1"/>
  <c r="Z214" i="1"/>
  <c r="Z206" i="1"/>
  <c r="Z202" i="1"/>
  <c r="Z199" i="1"/>
  <c r="Z198" i="1"/>
  <c r="Z196" i="1"/>
  <c r="Z193" i="1"/>
  <c r="Z186" i="1"/>
  <c r="Z185" i="1"/>
  <c r="Z182" i="1"/>
  <c r="Z180" i="1"/>
  <c r="Z175" i="1"/>
  <c r="Z172" i="1"/>
  <c r="Z169" i="1"/>
  <c r="Z168" i="1"/>
  <c r="Z166" i="1"/>
  <c r="Z165" i="1"/>
  <c r="Z163" i="1"/>
  <c r="Z162" i="1"/>
  <c r="Z161" i="1"/>
  <c r="Z159" i="1"/>
  <c r="Z156" i="1"/>
  <c r="Z152" i="1"/>
  <c r="Z151" i="1"/>
  <c r="Z463" i="1"/>
  <c r="Z157" i="1"/>
  <c r="Z149" i="1"/>
  <c r="Z143" i="1"/>
  <c r="Z136" i="1"/>
  <c r="Z132" i="1"/>
  <c r="Z129" i="1"/>
  <c r="Z111" i="1"/>
  <c r="Z106" i="1"/>
  <c r="Z98" i="1"/>
  <c r="Z93" i="1"/>
  <c r="Z87" i="1"/>
  <c r="Z80" i="1"/>
  <c r="Z78" i="1"/>
  <c r="Z79" i="1"/>
  <c r="Z76" i="1"/>
  <c r="Z42" i="1"/>
  <c r="Z68" i="1"/>
  <c r="Z65" i="1"/>
  <c r="Z62" i="1"/>
  <c r="Z64" i="1"/>
  <c r="Z63" i="1"/>
  <c r="Z61" i="1"/>
  <c r="Z60" i="1"/>
  <c r="Z59" i="1"/>
  <c r="Z58" i="1"/>
  <c r="Z56" i="1"/>
  <c r="Z55" i="1"/>
  <c r="Z54" i="1"/>
  <c r="Z52" i="1"/>
  <c r="Z50" i="1"/>
  <c r="Z49" i="1"/>
  <c r="Z48" i="1"/>
  <c r="Z45" i="1"/>
  <c r="Z41" i="1"/>
  <c r="Z40" i="1"/>
  <c r="Z38" i="1"/>
  <c r="Z36" i="1"/>
  <c r="Z35" i="1"/>
  <c r="Z34" i="1"/>
  <c r="Z33" i="1"/>
  <c r="Z32" i="1"/>
  <c r="Z31" i="1"/>
  <c r="Z30" i="1"/>
  <c r="Z23" i="1"/>
  <c r="Z15" i="1"/>
  <c r="Z12" i="1"/>
  <c r="Z11" i="1"/>
  <c r="Z9" i="1"/>
  <c r="Z8" i="1"/>
  <c r="Z6" i="1"/>
  <c r="Z5" i="1"/>
  <c r="W555" i="1"/>
  <c r="W554" i="1"/>
  <c r="W551" i="1"/>
  <c r="W548" i="1"/>
  <c r="W547" i="1"/>
  <c r="W546" i="1"/>
  <c r="W541" i="1"/>
  <c r="W542" i="1"/>
  <c r="W538" i="1"/>
  <c r="W535" i="1"/>
  <c r="W529" i="1"/>
  <c r="W528" i="1"/>
  <c r="W527" i="1"/>
  <c r="W520" i="1"/>
  <c r="W517" i="1"/>
  <c r="W515" i="1"/>
  <c r="W512" i="1"/>
  <c r="W506" i="1"/>
  <c r="W505" i="1"/>
  <c r="W503" i="1"/>
  <c r="W502" i="1"/>
  <c r="W500" i="1"/>
  <c r="W498" i="1"/>
  <c r="W496" i="1"/>
  <c r="W495" i="1"/>
  <c r="W494" i="1"/>
  <c r="W492" i="1"/>
  <c r="W483" i="1"/>
  <c r="W482" i="1"/>
  <c r="W479" i="1"/>
  <c r="W478" i="1"/>
  <c r="W477" i="1"/>
  <c r="W475" i="1"/>
  <c r="W330" i="1"/>
  <c r="W473" i="1"/>
  <c r="W472" i="1"/>
  <c r="W311" i="1"/>
  <c r="W309" i="1"/>
  <c r="W470" i="1"/>
  <c r="W469" i="1"/>
  <c r="W468" i="1"/>
  <c r="W467" i="1"/>
  <c r="W466" i="1"/>
  <c r="W461" i="1"/>
  <c r="W460" i="1"/>
  <c r="W459" i="1"/>
  <c r="W458" i="1"/>
  <c r="W457" i="1"/>
  <c r="W455" i="1"/>
  <c r="W446" i="1"/>
  <c r="W443" i="1"/>
  <c r="W441" i="1"/>
  <c r="W438" i="1"/>
  <c r="W437" i="1"/>
  <c r="W421" i="1"/>
  <c r="W420" i="1"/>
  <c r="W414" i="1"/>
  <c r="W403" i="1"/>
  <c r="W398" i="1"/>
  <c r="W393" i="1"/>
  <c r="W392" i="1"/>
  <c r="W391" i="1"/>
  <c r="W390" i="1"/>
  <c r="W389" i="1"/>
  <c r="W388" i="1"/>
  <c r="W387" i="1"/>
  <c r="W386" i="1"/>
  <c r="W379" i="1"/>
  <c r="W378" i="1"/>
  <c r="W375" i="1"/>
  <c r="W372" i="1"/>
  <c r="W371" i="1"/>
  <c r="W369" i="1"/>
  <c r="W357" i="1"/>
  <c r="W350" i="1"/>
  <c r="W346" i="1"/>
  <c r="W343" i="1"/>
  <c r="W342" i="1"/>
  <c r="W339" i="1"/>
  <c r="W341" i="1"/>
  <c r="W340" i="1"/>
  <c r="W334" i="1"/>
  <c r="W333" i="1"/>
  <c r="W332" i="1"/>
  <c r="W331" i="1"/>
  <c r="W329" i="1"/>
  <c r="W323" i="1"/>
  <c r="W320" i="1"/>
  <c r="W314" i="1"/>
  <c r="W313" i="1"/>
  <c r="W312" i="1"/>
  <c r="W310" i="1"/>
  <c r="W308" i="1"/>
  <c r="W307" i="1"/>
  <c r="W306" i="1"/>
  <c r="W305" i="1"/>
  <c r="W303" i="1"/>
  <c r="W300" i="1"/>
  <c r="W297" i="1"/>
  <c r="W296" i="1"/>
  <c r="W292" i="1"/>
  <c r="W290" i="1"/>
  <c r="W281" i="1"/>
  <c r="W282" i="1"/>
  <c r="W218" i="1"/>
  <c r="W270" i="1"/>
  <c r="W259" i="1"/>
  <c r="W254" i="1"/>
  <c r="W253" i="1"/>
  <c r="W252" i="1"/>
  <c r="W250" i="1"/>
  <c r="W249" i="1"/>
  <c r="W247" i="1"/>
  <c r="W246" i="1"/>
  <c r="W244" i="1"/>
  <c r="W243" i="1"/>
  <c r="W242" i="1"/>
  <c r="W239" i="1"/>
  <c r="W236" i="1"/>
  <c r="W234" i="1"/>
  <c r="W233" i="1"/>
  <c r="W228" i="1"/>
  <c r="W223" i="1"/>
  <c r="W222" i="1"/>
  <c r="W221" i="1"/>
  <c r="W220" i="1"/>
  <c r="W219" i="1"/>
  <c r="W216" i="1"/>
  <c r="W214" i="1"/>
  <c r="W206" i="1"/>
  <c r="W202" i="1"/>
  <c r="W199" i="1"/>
  <c r="W198" i="1"/>
  <c r="W196" i="1"/>
  <c r="W193" i="1"/>
  <c r="W186" i="1"/>
  <c r="W185" i="1"/>
  <c r="W182" i="1"/>
  <c r="W180" i="1"/>
  <c r="W175" i="1"/>
  <c r="W171" i="1"/>
  <c r="W169" i="1"/>
  <c r="W168" i="1"/>
  <c r="W165" i="1"/>
  <c r="W163" i="1"/>
  <c r="W161" i="1"/>
  <c r="W156" i="1"/>
  <c r="W152" i="1"/>
  <c r="W151" i="1"/>
  <c r="W149" i="1"/>
  <c r="W143" i="1"/>
  <c r="W141" i="1"/>
  <c r="W136" i="1"/>
  <c r="W134" i="1"/>
  <c r="W129" i="1"/>
  <c r="W111" i="1"/>
  <c r="W106" i="1"/>
  <c r="W93" i="1"/>
  <c r="W87" i="1"/>
  <c r="W78" i="1"/>
  <c r="W79" i="1"/>
  <c r="W76" i="1"/>
  <c r="W42" i="1"/>
  <c r="W69" i="1"/>
  <c r="W68" i="1"/>
  <c r="W67" i="1"/>
  <c r="W66" i="1"/>
  <c r="W62" i="1"/>
  <c r="W61" i="1"/>
  <c r="W60" i="1"/>
  <c r="W59" i="1"/>
  <c r="W58" i="1"/>
  <c r="W56" i="1"/>
  <c r="W55" i="1"/>
  <c r="W54" i="1"/>
  <c r="W52" i="1"/>
  <c r="W50" i="1"/>
  <c r="W49" i="1"/>
  <c r="W48" i="1"/>
  <c r="W41" i="1"/>
  <c r="W40" i="1"/>
  <c r="W38" i="1"/>
  <c r="W36" i="1"/>
  <c r="W35" i="1"/>
  <c r="W34" i="1"/>
  <c r="W33" i="1"/>
  <c r="W32" i="1"/>
  <c r="W31" i="1"/>
  <c r="W30" i="1"/>
  <c r="W28" i="1"/>
  <c r="W23" i="1"/>
  <c r="W15" i="1"/>
  <c r="W12" i="1"/>
  <c r="W11" i="1"/>
  <c r="W9" i="1"/>
  <c r="W8" i="1"/>
  <c r="W6" i="1"/>
  <c r="W5" i="1"/>
  <c r="DH307" i="1"/>
  <c r="BZ267" i="1"/>
  <c r="DA267" i="1"/>
  <c r="BZ266" i="1"/>
  <c r="DA266" i="1"/>
  <c r="DH370" i="1"/>
  <c r="BZ370" i="1"/>
  <c r="DA370" i="1"/>
  <c r="BZ480" i="1" l="1"/>
  <c r="DA545" i="1"/>
  <c r="DA442" i="1"/>
  <c r="BZ36" i="1"/>
  <c r="DA513" i="1"/>
  <c r="DA476" i="1"/>
  <c r="DA327" i="1"/>
  <c r="DA505" i="1"/>
  <c r="DA196" i="1"/>
  <c r="DA214" i="1"/>
  <c r="DA227" i="1"/>
  <c r="BZ268" i="1"/>
  <c r="DA268" i="1"/>
  <c r="BZ254" i="1"/>
  <c r="DA254" i="1"/>
  <c r="BZ32" i="1"/>
  <c r="DA32" i="1"/>
  <c r="BZ74" i="1"/>
  <c r="DA74" i="1"/>
  <c r="DA525" i="1"/>
  <c r="BZ477" i="1"/>
  <c r="DA477" i="1"/>
  <c r="BZ473" i="1"/>
  <c r="FA5" i="1"/>
  <c r="BZ5" i="1"/>
  <c r="AC5" i="1"/>
  <c r="DA5" i="1"/>
  <c r="DH555" i="1"/>
  <c r="DH554" i="1"/>
  <c r="DH551" i="1"/>
  <c r="DH549" i="1"/>
  <c r="DH529" i="1"/>
  <c r="DH547" i="1"/>
  <c r="DH546" i="1"/>
  <c r="DH541" i="1"/>
  <c r="DH542" i="1"/>
  <c r="DH538" i="1"/>
  <c r="DH535" i="1"/>
  <c r="DH534" i="1"/>
  <c r="DH299" i="1"/>
  <c r="DH531" i="1"/>
  <c r="DH305" i="1"/>
  <c r="DH527" i="1"/>
  <c r="DH520" i="1"/>
  <c r="DH517" i="1"/>
  <c r="DH516" i="1"/>
  <c r="DH515" i="1"/>
  <c r="DH514" i="1"/>
  <c r="DH512" i="1"/>
  <c r="DH511" i="1"/>
  <c r="DH510" i="1"/>
  <c r="DH509" i="1"/>
  <c r="DH508" i="1"/>
  <c r="DH506" i="1"/>
  <c r="DH503" i="1"/>
  <c r="DH208" i="1"/>
  <c r="DH501" i="1"/>
  <c r="DH500" i="1"/>
  <c r="DH499" i="1"/>
  <c r="DH498" i="1"/>
  <c r="DH496" i="1"/>
  <c r="DH495" i="1"/>
  <c r="DH494" i="1"/>
  <c r="DH493" i="1"/>
  <c r="DH492" i="1"/>
  <c r="DH497" i="1"/>
  <c r="DH489" i="1"/>
  <c r="DH488" i="1"/>
  <c r="DH485" i="1"/>
  <c r="DH484" i="1"/>
  <c r="DH528" i="1"/>
  <c r="DH482" i="1"/>
  <c r="DH480" i="1"/>
  <c r="DH479" i="1"/>
  <c r="DH478" i="1"/>
  <c r="DH475" i="1"/>
  <c r="DH330" i="1"/>
  <c r="DH474" i="1"/>
  <c r="DH473" i="1"/>
  <c r="DH472" i="1"/>
  <c r="DH471" i="1"/>
  <c r="DH311" i="1"/>
  <c r="DH309" i="1"/>
  <c r="DH483" i="1"/>
  <c r="DH469" i="1"/>
  <c r="DH468" i="1"/>
  <c r="DH467" i="1"/>
  <c r="DH466" i="1"/>
  <c r="DH464" i="1"/>
  <c r="DH296" i="1"/>
  <c r="DH271" i="1"/>
  <c r="DH462" i="1"/>
  <c r="DH461" i="1"/>
  <c r="DH460" i="1"/>
  <c r="DH459" i="1"/>
  <c r="DH458" i="1"/>
  <c r="DH457" i="1"/>
  <c r="DH455" i="1"/>
  <c r="DH453" i="1"/>
  <c r="DH452" i="1"/>
  <c r="DH446" i="1"/>
  <c r="DH443" i="1"/>
  <c r="DH441" i="1"/>
  <c r="DH440" i="1"/>
  <c r="DH439" i="1"/>
  <c r="DH438" i="1"/>
  <c r="DH437" i="1"/>
  <c r="DH436" i="1"/>
  <c r="DH55" i="1"/>
  <c r="DH434" i="1"/>
  <c r="DH433" i="1"/>
  <c r="DH432" i="1"/>
  <c r="DH430" i="1"/>
  <c r="DH424" i="1"/>
  <c r="DH423" i="1"/>
  <c r="DH421" i="1"/>
  <c r="DH420" i="1"/>
  <c r="DH414" i="1"/>
  <c r="DH403" i="1"/>
  <c r="DH398" i="1"/>
  <c r="DH397" i="1"/>
  <c r="DH395" i="1"/>
  <c r="DH393" i="1"/>
  <c r="DH392" i="1"/>
  <c r="DH391" i="1"/>
  <c r="DH390" i="1"/>
  <c r="DH389" i="1"/>
  <c r="DH388" i="1"/>
  <c r="DH206" i="1"/>
  <c r="DH386" i="1"/>
  <c r="DH379" i="1"/>
  <c r="DH378" i="1"/>
  <c r="DH376" i="1"/>
  <c r="DH69" i="1"/>
  <c r="DH374" i="1"/>
  <c r="DH373" i="1"/>
  <c r="DH372" i="1"/>
  <c r="DH371" i="1"/>
  <c r="DH57" i="1"/>
  <c r="DH56" i="1"/>
  <c r="DH367" i="1"/>
  <c r="DH365" i="1"/>
  <c r="DH362" i="1"/>
  <c r="DH361" i="1"/>
  <c r="DH359" i="1"/>
  <c r="DH358" i="1"/>
  <c r="DH357" i="1"/>
  <c r="DH354" i="1"/>
  <c r="DH350" i="1"/>
  <c r="DH349" i="1"/>
  <c r="DH348" i="1"/>
  <c r="DH346" i="1"/>
  <c r="DH345" i="1"/>
  <c r="DH36" i="1"/>
  <c r="DH342" i="1"/>
  <c r="DH339" i="1"/>
  <c r="DH341" i="1"/>
  <c r="DH340" i="1"/>
  <c r="DH76" i="1"/>
  <c r="DH336" i="1"/>
  <c r="DH334" i="1"/>
  <c r="DH333" i="1"/>
  <c r="DH332" i="1"/>
  <c r="DH331" i="1"/>
  <c r="DH328" i="1"/>
  <c r="DH326" i="1"/>
  <c r="DH323" i="1"/>
  <c r="DH321" i="1"/>
  <c r="DH320" i="1"/>
  <c r="DH319" i="1"/>
  <c r="DH318" i="1"/>
  <c r="DH435" i="1"/>
  <c r="DH314" i="1"/>
  <c r="DH66" i="1"/>
  <c r="DH312" i="1"/>
  <c r="DH310" i="1"/>
  <c r="DH502" i="1"/>
  <c r="DH306" i="1"/>
  <c r="DH465" i="1"/>
  <c r="DH303" i="1"/>
  <c r="DH302" i="1"/>
  <c r="DH301" i="1"/>
  <c r="DH300" i="1"/>
  <c r="DH375" i="1"/>
  <c r="DH298" i="1"/>
  <c r="DH315" i="1"/>
  <c r="DH387" i="1"/>
  <c r="DH295" i="1"/>
  <c r="DH292" i="1"/>
  <c r="DH290" i="1"/>
  <c r="DH284" i="1"/>
  <c r="DH281" i="1"/>
  <c r="DH280" i="1"/>
  <c r="DH279" i="1"/>
  <c r="DH282" i="1"/>
  <c r="DH277" i="1"/>
  <c r="DH276" i="1"/>
  <c r="DH218" i="1"/>
  <c r="DH270" i="1"/>
  <c r="DH265" i="1"/>
  <c r="DH262" i="1"/>
  <c r="DH263" i="1"/>
  <c r="DH261" i="1"/>
  <c r="DH260" i="1"/>
  <c r="DH259" i="1"/>
  <c r="DH258" i="1"/>
  <c r="DH256" i="1"/>
  <c r="DH308" i="1"/>
  <c r="DH252" i="1"/>
  <c r="DH250" i="1"/>
  <c r="DH249" i="1"/>
  <c r="DH251" i="1"/>
  <c r="DH248" i="1"/>
  <c r="DH247" i="1"/>
  <c r="DH246" i="1"/>
  <c r="DH245" i="1"/>
  <c r="DH244" i="1"/>
  <c r="DH243" i="1"/>
  <c r="DH369" i="1"/>
  <c r="DH241" i="1"/>
  <c r="DH343" i="1"/>
  <c r="DH239" i="1"/>
  <c r="DH238" i="1"/>
  <c r="DH237" i="1"/>
  <c r="DH236" i="1"/>
  <c r="DH235" i="1"/>
  <c r="DH234" i="1"/>
  <c r="DH233" i="1"/>
  <c r="DH232" i="1"/>
  <c r="DH231" i="1"/>
  <c r="DH230" i="1"/>
  <c r="DH229" i="1"/>
  <c r="DH228" i="1"/>
  <c r="DH224" i="1"/>
  <c r="DH223" i="1"/>
  <c r="DH222" i="1"/>
  <c r="DH221" i="1"/>
  <c r="DH220" i="1"/>
  <c r="DH219" i="1"/>
  <c r="DH216" i="1"/>
  <c r="DH215" i="1"/>
  <c r="DH213" i="1"/>
  <c r="DH212" i="1"/>
  <c r="DH211" i="1"/>
  <c r="DH210" i="1"/>
  <c r="DH209" i="1"/>
  <c r="DH313" i="1"/>
  <c r="DH207" i="1"/>
  <c r="DH240" i="1"/>
  <c r="DH205" i="1"/>
  <c r="DH204" i="1"/>
  <c r="DH203" i="1"/>
  <c r="DH202" i="1"/>
  <c r="DH199" i="1"/>
  <c r="DH198" i="1"/>
  <c r="DH197" i="1"/>
  <c r="DH194" i="1"/>
  <c r="DH193" i="1"/>
  <c r="DH192" i="1"/>
  <c r="DH191" i="1"/>
  <c r="DH190" i="1"/>
  <c r="DH189" i="1"/>
  <c r="DH187" i="1"/>
  <c r="DH186" i="1"/>
  <c r="DH185" i="1"/>
  <c r="DH184" i="1"/>
  <c r="DH183" i="1"/>
  <c r="DH182" i="1"/>
  <c r="DH180" i="1"/>
  <c r="DH175" i="1"/>
  <c r="DH174" i="1"/>
  <c r="DH173" i="1"/>
  <c r="DH172" i="1"/>
  <c r="DH171" i="1"/>
  <c r="DH170" i="1"/>
  <c r="DH169" i="1"/>
  <c r="DH168" i="1"/>
  <c r="DH167" i="1"/>
  <c r="DH166" i="1"/>
  <c r="DH165" i="1"/>
  <c r="DH163" i="1"/>
  <c r="DH162" i="1"/>
  <c r="DH161" i="1"/>
  <c r="DH160" i="1"/>
  <c r="DH159" i="1"/>
  <c r="DH156" i="1"/>
  <c r="DH152" i="1"/>
  <c r="DH151" i="1"/>
  <c r="DH463" i="1"/>
  <c r="DH157" i="1"/>
  <c r="DH149" i="1"/>
  <c r="DH143" i="1"/>
  <c r="DH141" i="1"/>
  <c r="DH78" i="1"/>
  <c r="DH134" i="1"/>
  <c r="DH132" i="1"/>
  <c r="DH129" i="1"/>
  <c r="DH124" i="1"/>
  <c r="DH111" i="1"/>
  <c r="DH106" i="1"/>
  <c r="DH98" i="1"/>
  <c r="DH93" i="1"/>
  <c r="DH87" i="1"/>
  <c r="DH82" i="1"/>
  <c r="DH80" i="1"/>
  <c r="DH58" i="1"/>
  <c r="DH77" i="1"/>
  <c r="DH79" i="1"/>
  <c r="DH297" i="1"/>
  <c r="DH75" i="1"/>
  <c r="DH73" i="1"/>
  <c r="DH72" i="1"/>
  <c r="DH42" i="1"/>
  <c r="DH71" i="1"/>
  <c r="DH70" i="1"/>
  <c r="DH337" i="1"/>
  <c r="DH68" i="1"/>
  <c r="DH67" i="1"/>
  <c r="DH136" i="1"/>
  <c r="DH65" i="1"/>
  <c r="DH62" i="1"/>
  <c r="DH64" i="1"/>
  <c r="DH63" i="1"/>
  <c r="DH61" i="1"/>
  <c r="DH60" i="1"/>
  <c r="DH59" i="1"/>
  <c r="DH470" i="1"/>
  <c r="DH40" i="1"/>
  <c r="DH368" i="1"/>
  <c r="DH242" i="1"/>
  <c r="DH54" i="1"/>
  <c r="DH53" i="1"/>
  <c r="DH52" i="1"/>
  <c r="DH51" i="1"/>
  <c r="DH50" i="1"/>
  <c r="DH49" i="1"/>
  <c r="DH48" i="1"/>
  <c r="DH46" i="1"/>
  <c r="DH45" i="1"/>
  <c r="DH41" i="1"/>
  <c r="DH253" i="1"/>
  <c r="DH38" i="1"/>
  <c r="DH37" i="1"/>
  <c r="DH548" i="1"/>
  <c r="DH35" i="1"/>
  <c r="DH34" i="1"/>
  <c r="DH31" i="1"/>
  <c r="DH30" i="1"/>
  <c r="DH28" i="1"/>
  <c r="DH27" i="1"/>
  <c r="DH26" i="1"/>
  <c r="DH23" i="1"/>
  <c r="DH15" i="1"/>
  <c r="DH14" i="1"/>
  <c r="DH13" i="1"/>
  <c r="DH12" i="1"/>
  <c r="DH11" i="1"/>
  <c r="DH10" i="1"/>
  <c r="DH9" i="1"/>
  <c r="DH8" i="1"/>
  <c r="DH7" i="1"/>
  <c r="DH6" i="1"/>
  <c r="DH4" i="1"/>
  <c r="DA555" i="1" l="1"/>
  <c r="DA554" i="1"/>
  <c r="DA551" i="1"/>
  <c r="DA549" i="1"/>
  <c r="DA548" i="1"/>
  <c r="DA547" i="1"/>
  <c r="DA546" i="1"/>
  <c r="DA541" i="1"/>
  <c r="DA542" i="1"/>
  <c r="DA538" i="1"/>
  <c r="DA535" i="1"/>
  <c r="DA534" i="1"/>
  <c r="DA529" i="1"/>
  <c r="DA531" i="1"/>
  <c r="DA528" i="1"/>
  <c r="DA527" i="1"/>
  <c r="DA520" i="1"/>
  <c r="DA517" i="1"/>
  <c r="DA516" i="1"/>
  <c r="DA515" i="1"/>
  <c r="DA514" i="1"/>
  <c r="DA512" i="1"/>
  <c r="DA511" i="1"/>
  <c r="DA510" i="1"/>
  <c r="DA509" i="1"/>
  <c r="DA508" i="1"/>
  <c r="DA506" i="1"/>
  <c r="DA497" i="1"/>
  <c r="DA503" i="1"/>
  <c r="DA502" i="1"/>
  <c r="DA501" i="1"/>
  <c r="DA500" i="1"/>
  <c r="DA499" i="1"/>
  <c r="DA498" i="1"/>
  <c r="DA496" i="1"/>
  <c r="DA495" i="1"/>
  <c r="DA494" i="1"/>
  <c r="DA493" i="1"/>
  <c r="DA492" i="1"/>
  <c r="DA489" i="1"/>
  <c r="DA488" i="1"/>
  <c r="DA485" i="1"/>
  <c r="DA484" i="1"/>
  <c r="DA483" i="1"/>
  <c r="DA482" i="1"/>
  <c r="DA480" i="1"/>
  <c r="DA479" i="1"/>
  <c r="DA478" i="1"/>
  <c r="DA475" i="1"/>
  <c r="DA330" i="1"/>
  <c r="DA474" i="1"/>
  <c r="DA473" i="1"/>
  <c r="DA472" i="1"/>
  <c r="DA471" i="1"/>
  <c r="DA311" i="1"/>
  <c r="DA309" i="1"/>
  <c r="DA470" i="1"/>
  <c r="DA469" i="1"/>
  <c r="DA468" i="1"/>
  <c r="DA467" i="1"/>
  <c r="DA466" i="1"/>
  <c r="DA465" i="1"/>
  <c r="DA464" i="1"/>
  <c r="DA271" i="1"/>
  <c r="DA462" i="1"/>
  <c r="DA461" i="1"/>
  <c r="DA460" i="1"/>
  <c r="DA459" i="1"/>
  <c r="DA458" i="1"/>
  <c r="DA457" i="1"/>
  <c r="DA455" i="1"/>
  <c r="DA453" i="1"/>
  <c r="DA452" i="1"/>
  <c r="DA446" i="1"/>
  <c r="DA443" i="1"/>
  <c r="DA441" i="1"/>
  <c r="DA440" i="1"/>
  <c r="DA439" i="1"/>
  <c r="DA438" i="1"/>
  <c r="DA437" i="1"/>
  <c r="DA436" i="1"/>
  <c r="DA435" i="1"/>
  <c r="DA434" i="1"/>
  <c r="DA433" i="1"/>
  <c r="DA432" i="1"/>
  <c r="DA430" i="1"/>
  <c r="DA424" i="1"/>
  <c r="DA423" i="1"/>
  <c r="DA421" i="1"/>
  <c r="DA420" i="1"/>
  <c r="DA414" i="1"/>
  <c r="DA403" i="1"/>
  <c r="DA398" i="1"/>
  <c r="DA397" i="1"/>
  <c r="DA395" i="1"/>
  <c r="DA393" i="1"/>
  <c r="DA392" i="1"/>
  <c r="DA391" i="1"/>
  <c r="DA390" i="1"/>
  <c r="DA389" i="1"/>
  <c r="DA388" i="1"/>
  <c r="DA387" i="1"/>
  <c r="DA386" i="1"/>
  <c r="DA379" i="1"/>
  <c r="DA378" i="1"/>
  <c r="DA376" i="1"/>
  <c r="DA375" i="1"/>
  <c r="DA374" i="1"/>
  <c r="DA373" i="1"/>
  <c r="DA372" i="1"/>
  <c r="DA371" i="1"/>
  <c r="DA369" i="1"/>
  <c r="DA368" i="1"/>
  <c r="DA367" i="1"/>
  <c r="DA365" i="1"/>
  <c r="DA362" i="1"/>
  <c r="DA361" i="1"/>
  <c r="DA359" i="1"/>
  <c r="DA358" i="1"/>
  <c r="DA357" i="1"/>
  <c r="DA354" i="1"/>
  <c r="DA350" i="1"/>
  <c r="DA349" i="1"/>
  <c r="DA348" i="1"/>
  <c r="DA346" i="1"/>
  <c r="DA345" i="1"/>
  <c r="DA343" i="1"/>
  <c r="DA342" i="1"/>
  <c r="DA339" i="1"/>
  <c r="DA341" i="1"/>
  <c r="DA340" i="1"/>
  <c r="DA337" i="1"/>
  <c r="DA336" i="1"/>
  <c r="DA334" i="1"/>
  <c r="DA333" i="1"/>
  <c r="DA332" i="1"/>
  <c r="DA331" i="1"/>
  <c r="DA328" i="1"/>
  <c r="DA326" i="1"/>
  <c r="DA323" i="1"/>
  <c r="DA321" i="1"/>
  <c r="DA320" i="1"/>
  <c r="DA319" i="1"/>
  <c r="DA318" i="1"/>
  <c r="DA315" i="1"/>
  <c r="DA314" i="1"/>
  <c r="DA313" i="1"/>
  <c r="DA312" i="1"/>
  <c r="DA310" i="1"/>
  <c r="DA308" i="1"/>
  <c r="DA306" i="1"/>
  <c r="DA305" i="1"/>
  <c r="DA303" i="1"/>
  <c r="DA302" i="1"/>
  <c r="DA301" i="1"/>
  <c r="DA300" i="1"/>
  <c r="DA299" i="1"/>
  <c r="DA298" i="1"/>
  <c r="DA297" i="1"/>
  <c r="DA296" i="1"/>
  <c r="DA295" i="1"/>
  <c r="DA292" i="1"/>
  <c r="DA290" i="1"/>
  <c r="DA284" i="1"/>
  <c r="DA281" i="1"/>
  <c r="DA280" i="1"/>
  <c r="DA279" i="1"/>
  <c r="DA282" i="1"/>
  <c r="DA277" i="1"/>
  <c r="DA276" i="1"/>
  <c r="DA218" i="1"/>
  <c r="DA270" i="1"/>
  <c r="DA265" i="1"/>
  <c r="DA262" i="1"/>
  <c r="DA263" i="1"/>
  <c r="DA261" i="1"/>
  <c r="DA260" i="1"/>
  <c r="DA259" i="1"/>
  <c r="DA258" i="1"/>
  <c r="DA256" i="1"/>
  <c r="DA253" i="1"/>
  <c r="DA252" i="1"/>
  <c r="DA250" i="1"/>
  <c r="DA249" i="1"/>
  <c r="DA251" i="1"/>
  <c r="DA248" i="1"/>
  <c r="DA247" i="1"/>
  <c r="DA246" i="1"/>
  <c r="DA245" i="1"/>
  <c r="DA244" i="1"/>
  <c r="DA243" i="1"/>
  <c r="DA242" i="1"/>
  <c r="DA241" i="1"/>
  <c r="DA240" i="1"/>
  <c r="DA239" i="1"/>
  <c r="DA238" i="1"/>
  <c r="DA237" i="1"/>
  <c r="DA236" i="1"/>
  <c r="DA235" i="1"/>
  <c r="DA231" i="1"/>
  <c r="DA234" i="1"/>
  <c r="DA233" i="1"/>
  <c r="DA232" i="1"/>
  <c r="DA230" i="1"/>
  <c r="DA229" i="1"/>
  <c r="DA228" i="1"/>
  <c r="DA224" i="1"/>
  <c r="DA223" i="1"/>
  <c r="DA222" i="1"/>
  <c r="DA221" i="1"/>
  <c r="DA220" i="1"/>
  <c r="DA219" i="1"/>
  <c r="DA216" i="1"/>
  <c r="DA215" i="1"/>
  <c r="DA213" i="1"/>
  <c r="DA212" i="1"/>
  <c r="DA211" i="1"/>
  <c r="DA210" i="1"/>
  <c r="DA209" i="1"/>
  <c r="DA208" i="1"/>
  <c r="DA207" i="1"/>
  <c r="DA206" i="1"/>
  <c r="DA205" i="1"/>
  <c r="DA204" i="1"/>
  <c r="DA203" i="1"/>
  <c r="DA202" i="1"/>
  <c r="DA199" i="1"/>
  <c r="DA198" i="1"/>
  <c r="DA197" i="1"/>
  <c r="DA194" i="1"/>
  <c r="DA193" i="1"/>
  <c r="DA192" i="1"/>
  <c r="DA191" i="1"/>
  <c r="DA190" i="1"/>
  <c r="DA189" i="1"/>
  <c r="DA187" i="1"/>
  <c r="DA186" i="1"/>
  <c r="DA174" i="1"/>
  <c r="DA173" i="1"/>
  <c r="DA172" i="1"/>
  <c r="DA171" i="1"/>
  <c r="DA170" i="1"/>
  <c r="DA169" i="1"/>
  <c r="DA168" i="1"/>
  <c r="DA167" i="1"/>
  <c r="DA166" i="1"/>
  <c r="DA165" i="1"/>
  <c r="DA163" i="1"/>
  <c r="DA162" i="1"/>
  <c r="DA161" i="1"/>
  <c r="DA160" i="1"/>
  <c r="DA159" i="1"/>
  <c r="DA156" i="1"/>
  <c r="DA152" i="1"/>
  <c r="DA151" i="1"/>
  <c r="DA463" i="1"/>
  <c r="DA157" i="1"/>
  <c r="DA149" i="1"/>
  <c r="DA143" i="1"/>
  <c r="DA141" i="1"/>
  <c r="DA136" i="1"/>
  <c r="DA134" i="1"/>
  <c r="DA132" i="1"/>
  <c r="DA129" i="1"/>
  <c r="DA124" i="1"/>
  <c r="DA111" i="1"/>
  <c r="DA106" i="1"/>
  <c r="DA98" i="1"/>
  <c r="DA93" i="1"/>
  <c r="DA87" i="1"/>
  <c r="DA82" i="1"/>
  <c r="DA80" i="1"/>
  <c r="DA78" i="1"/>
  <c r="DA77" i="1"/>
  <c r="DA79" i="1"/>
  <c r="DA76" i="1"/>
  <c r="DA75" i="1"/>
  <c r="DA73" i="1"/>
  <c r="DA72" i="1"/>
  <c r="DA42" i="1"/>
  <c r="DA71" i="1"/>
  <c r="DA70" i="1"/>
  <c r="DA69" i="1"/>
  <c r="DA68" i="1"/>
  <c r="DA67" i="1"/>
  <c r="DA66" i="1"/>
  <c r="DA65" i="1"/>
  <c r="DA62" i="1"/>
  <c r="DA64" i="1"/>
  <c r="DA63" i="1"/>
  <c r="DA61" i="1"/>
  <c r="DA60" i="1"/>
  <c r="DA59" i="1"/>
  <c r="DA58" i="1"/>
  <c r="DA57" i="1"/>
  <c r="DA56" i="1"/>
  <c r="DA55" i="1"/>
  <c r="DA54" i="1"/>
  <c r="DA53" i="1"/>
  <c r="DA52" i="1"/>
  <c r="DA51" i="1"/>
  <c r="DA50" i="1"/>
  <c r="DA49" i="1"/>
  <c r="DA48" i="1"/>
  <c r="DA46" i="1"/>
  <c r="DA45" i="1"/>
  <c r="DA41" i="1"/>
  <c r="DA40" i="1"/>
  <c r="DA38" i="1"/>
  <c r="DA37" i="1"/>
  <c r="DA36" i="1"/>
  <c r="DA35" i="1"/>
  <c r="DA34" i="1"/>
  <c r="DA31" i="1"/>
  <c r="DA30" i="1"/>
  <c r="DA28" i="1"/>
  <c r="DA27" i="1"/>
  <c r="DA26" i="1"/>
  <c r="DA23" i="1"/>
  <c r="DA15" i="1"/>
  <c r="DA14" i="1"/>
  <c r="DA13" i="1"/>
  <c r="DA12" i="1"/>
  <c r="DA11" i="1"/>
  <c r="DA10" i="1"/>
  <c r="DA9" i="1"/>
  <c r="DA8" i="1"/>
  <c r="DA7" i="1"/>
  <c r="DA6" i="1"/>
  <c r="DA4" i="1"/>
  <c r="BZ549" i="1" l="1"/>
  <c r="BZ555" i="1"/>
  <c r="BZ528" i="1"/>
  <c r="BZ430" i="1"/>
  <c r="BZ368" i="1"/>
  <c r="BZ349" i="1"/>
  <c r="BZ277" i="1"/>
  <c r="BZ243" i="1"/>
  <c r="BZ236" i="1"/>
  <c r="BZ231" i="1" l="1"/>
  <c r="BZ221" i="1"/>
  <c r="BZ393" i="1" l="1"/>
  <c r="BZ414" i="1"/>
  <c r="BZ529" i="1"/>
  <c r="BZ182" i="1"/>
  <c r="BZ180" i="1"/>
  <c r="BZ378" i="1"/>
  <c r="BZ455" i="1"/>
  <c r="BZ26" i="1"/>
  <c r="BZ510" i="1"/>
  <c r="BZ45" i="1"/>
  <c r="BZ508" i="1"/>
  <c r="BZ61" i="1"/>
  <c r="BZ502" i="1"/>
  <c r="BZ501" i="1"/>
  <c r="BZ500" i="1"/>
  <c r="BZ499" i="1"/>
  <c r="BZ498" i="1"/>
  <c r="BZ496" i="1"/>
  <c r="BZ495" i="1"/>
  <c r="BZ494" i="1"/>
  <c r="BZ493" i="1"/>
  <c r="BZ492" i="1"/>
  <c r="BZ489" i="1"/>
  <c r="BZ483" i="1"/>
  <c r="BZ482" i="1"/>
  <c r="BZ479" i="1"/>
  <c r="BZ478" i="1"/>
  <c r="BZ475" i="1"/>
  <c r="BZ330" i="1"/>
  <c r="BZ474" i="1"/>
  <c r="BZ472" i="1"/>
  <c r="BZ471" i="1"/>
  <c r="BZ166" i="1"/>
  <c r="BZ151" i="1"/>
  <c r="BZ506" i="1"/>
  <c r="BZ469" i="1"/>
  <c r="BZ468" i="1"/>
  <c r="BZ467" i="1"/>
  <c r="BZ466" i="1"/>
  <c r="BZ389" i="1"/>
  <c r="BZ464" i="1"/>
  <c r="BZ462" i="1"/>
  <c r="BZ461" i="1"/>
  <c r="BZ460" i="1"/>
  <c r="BZ459" i="1"/>
  <c r="BZ458" i="1"/>
  <c r="BZ141" i="1"/>
  <c r="BZ206" i="1"/>
  <c r="BZ452" i="1"/>
  <c r="BZ446" i="1"/>
  <c r="BZ443" i="1"/>
  <c r="BZ441" i="1"/>
  <c r="BZ440" i="1"/>
  <c r="BZ438" i="1"/>
  <c r="BZ437" i="1"/>
  <c r="BZ436" i="1"/>
  <c r="BZ435" i="1"/>
  <c r="BZ434" i="1"/>
  <c r="BZ433" i="1"/>
  <c r="BZ432" i="1"/>
  <c r="BZ424" i="1"/>
  <c r="BZ421" i="1"/>
  <c r="BZ420" i="1"/>
  <c r="BZ423" i="1"/>
  <c r="BZ124" i="1"/>
  <c r="BZ403" i="1"/>
  <c r="BZ398" i="1"/>
  <c r="BZ397" i="1"/>
  <c r="BZ106" i="1"/>
  <c r="BZ390" i="1"/>
  <c r="BZ65" i="1"/>
  <c r="BZ67" i="1"/>
  <c r="BZ143" i="1"/>
  <c r="BZ309" i="1"/>
  <c r="BZ379" i="1"/>
  <c r="BZ388" i="1"/>
  <c r="BZ149" i="1"/>
  <c r="BZ371" i="1"/>
  <c r="BZ111" i="1"/>
  <c r="BZ365" i="1"/>
  <c r="BZ362" i="1"/>
  <c r="BZ361" i="1"/>
  <c r="BZ358" i="1"/>
  <c r="BZ357" i="1"/>
  <c r="BZ350" i="1"/>
  <c r="BZ346" i="1"/>
  <c r="BZ339" i="1"/>
  <c r="BZ341" i="1"/>
  <c r="BZ340" i="1"/>
  <c r="BZ337" i="1"/>
  <c r="BZ336" i="1"/>
  <c r="BZ334" i="1"/>
  <c r="BZ333" i="1"/>
  <c r="BZ331" i="1"/>
  <c r="BZ326" i="1"/>
  <c r="BZ323" i="1"/>
  <c r="BZ320" i="1"/>
  <c r="BZ318" i="1"/>
  <c r="BZ76" i="1"/>
  <c r="BZ314" i="1"/>
  <c r="BZ516" i="1"/>
  <c r="BZ312" i="1"/>
  <c r="BZ66" i="1"/>
  <c r="BZ306" i="1"/>
  <c r="BZ305" i="1"/>
  <c r="BZ302" i="1"/>
  <c r="BZ300" i="1"/>
  <c r="BZ299" i="1"/>
  <c r="BZ298" i="1"/>
  <c r="BZ297" i="1"/>
  <c r="BZ296" i="1"/>
  <c r="BZ292" i="1"/>
  <c r="BZ284" i="1"/>
  <c r="BZ280" i="1"/>
  <c r="BZ282" i="1"/>
  <c r="BZ218" i="1"/>
  <c r="BZ265" i="1"/>
  <c r="BZ261" i="1"/>
  <c r="BZ256" i="1"/>
  <c r="BZ514" i="1"/>
  <c r="BZ252" i="1"/>
  <c r="BZ250" i="1"/>
  <c r="BZ249" i="1"/>
  <c r="BZ251" i="1"/>
  <c r="BZ247" i="1"/>
  <c r="BZ246" i="1"/>
  <c r="BZ245" i="1"/>
  <c r="BZ311" i="1"/>
  <c r="BZ465" i="1"/>
  <c r="BZ239" i="1"/>
  <c r="BZ509" i="1"/>
  <c r="BZ235" i="1"/>
  <c r="BZ234" i="1"/>
  <c r="BZ233" i="1"/>
  <c r="BZ232" i="1"/>
  <c r="BZ230" i="1"/>
  <c r="BZ229" i="1"/>
  <c r="BZ228" i="1"/>
  <c r="BZ313" i="1"/>
  <c r="BZ223" i="1"/>
  <c r="BZ222" i="1"/>
  <c r="BZ220" i="1"/>
  <c r="BZ216" i="1"/>
  <c r="BZ212" i="1"/>
  <c r="BZ210" i="1"/>
  <c r="BZ208" i="1"/>
  <c r="BZ207" i="1"/>
  <c r="BZ41" i="1"/>
  <c r="BZ204" i="1"/>
  <c r="BZ203" i="1"/>
  <c r="BZ387" i="1"/>
  <c r="BZ199" i="1"/>
  <c r="BZ197" i="1"/>
  <c r="BZ193" i="1"/>
  <c r="BZ386" i="1"/>
  <c r="BZ191" i="1"/>
  <c r="BZ190" i="1"/>
  <c r="BZ189" i="1"/>
  <c r="BZ187" i="1"/>
  <c r="BZ186" i="1"/>
  <c r="BZ185" i="1"/>
  <c r="BZ375" i="1"/>
  <c r="BZ369" i="1"/>
  <c r="BZ175" i="1"/>
  <c r="BZ174" i="1"/>
  <c r="BZ173" i="1"/>
  <c r="BZ172" i="1"/>
  <c r="BZ170" i="1"/>
  <c r="BZ169" i="1"/>
  <c r="BZ168" i="1"/>
  <c r="BZ167" i="1"/>
  <c r="BZ343" i="1"/>
  <c r="BZ165" i="1"/>
  <c r="BZ163" i="1"/>
  <c r="BZ161" i="1"/>
  <c r="BZ160" i="1"/>
  <c r="BZ159" i="1"/>
  <c r="BZ156" i="1"/>
  <c r="BZ152" i="1"/>
  <c r="BZ315" i="1"/>
  <c r="BZ463" i="1"/>
  <c r="BZ157" i="1"/>
  <c r="BZ308" i="1"/>
  <c r="BZ290" i="1"/>
  <c r="BZ240" i="1"/>
  <c r="BZ202" i="1"/>
  <c r="BZ192" i="1"/>
  <c r="BZ134" i="1"/>
  <c r="BZ276" i="1"/>
  <c r="BZ82" i="1"/>
  <c r="BZ80" i="1"/>
  <c r="BZ64" i="1"/>
  <c r="BZ31" i="1"/>
  <c r="BZ93" i="1"/>
  <c r="BZ87" i="1"/>
  <c r="BZ6" i="1"/>
  <c r="BZ515" i="1"/>
  <c r="BZ78" i="1"/>
  <c r="BZ77" i="1"/>
  <c r="BZ79" i="1"/>
  <c r="BZ132" i="1"/>
  <c r="BZ75" i="1"/>
  <c r="BZ72" i="1"/>
  <c r="BZ42" i="1"/>
  <c r="BZ71" i="1"/>
  <c r="BZ70" i="1"/>
  <c r="BZ69" i="1"/>
  <c r="BZ68" i="1"/>
  <c r="BZ517" i="1"/>
  <c r="BZ136" i="1"/>
  <c r="BZ48" i="1"/>
  <c r="BZ62" i="1"/>
  <c r="BZ470" i="1"/>
  <c r="BZ63" i="1"/>
  <c r="BZ457" i="1"/>
  <c r="BZ60" i="1"/>
  <c r="BZ59" i="1"/>
  <c r="BZ58" i="1"/>
  <c r="BZ57" i="1"/>
  <c r="BZ56" i="1"/>
  <c r="BZ55" i="1"/>
  <c r="BZ54" i="1"/>
  <c r="BZ53" i="1"/>
  <c r="BZ51" i="1"/>
  <c r="BZ50" i="1"/>
  <c r="BZ49" i="1"/>
  <c r="BZ129" i="1"/>
  <c r="BZ46" i="1"/>
  <c r="BZ40" i="1"/>
  <c r="BZ253" i="1"/>
  <c r="BZ98" i="1"/>
  <c r="BZ38" i="1"/>
  <c r="BZ224" i="1"/>
  <c r="BZ242" i="1"/>
  <c r="BZ30" i="1"/>
  <c r="BZ28" i="1"/>
  <c r="BZ27" i="1"/>
  <c r="BZ237" i="1"/>
  <c r="BZ23" i="1"/>
  <c r="BZ15" i="1"/>
  <c r="BZ13" i="1"/>
  <c r="BZ14" i="1"/>
  <c r="BZ12" i="1"/>
  <c r="BZ11" i="1"/>
  <c r="BZ10" i="1"/>
  <c r="BZ9" i="1"/>
  <c r="BZ8" i="1"/>
  <c r="BZ7" i="1"/>
  <c r="BZ4" i="1"/>
  <c r="AC13" i="1" l="1"/>
  <c r="AC15" i="1" l="1"/>
  <c r="FA548" i="1"/>
  <c r="AC548" i="1"/>
  <c r="AC77" i="1" l="1"/>
  <c r="FA436" i="1"/>
  <c r="AC29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tc={073A99F6-2808-48AC-B363-9589838A861A}</author>
    <author>tc={631DE02C-833A-44F5-A545-E57ED16745BE}</author>
    <author>tc={EA186B48-90C6-4EC1-A690-4FB0D77CFA6E}</author>
    <author>tc={7437E57A-9337-467E-900B-327AA7E68712}</author>
    <author>tc={D550AB4D-AC6E-4F84-8369-4D6A8BAC012C}</author>
    <author>tc={AFAE2B0D-CC36-49CD-AECE-BCB5E70BEE83}</author>
    <author>tc={222CA019-1803-4A47-9311-EDD30D1AF661}</author>
    <author>tc={299B4514-05CC-4326-86E1-605590B068E4}</author>
    <author>tc={8DEDB16E-D062-4FFB-B24D-C1F214F77FB9}</author>
    <author>tc={1EEDC9C4-AA3A-4454-A849-14683C82F89E}</author>
    <author>tc={8764D343-CF49-4F73-9901-AE219FC6DABA}</author>
    <author>tc={ED27E765-2CBE-4E03-A82C-A5F8805F893B}</author>
    <author>tc={B8CA8D37-AF12-41D8-BD97-6FD503CEE273}</author>
    <author>tc={91FC9EA7-C2FA-4DA0-AD9A-48B896C32923}</author>
    <author>tc={0EA488AD-77D5-4722-B999-B322FF10DBFD}</author>
    <author>tc={60C3B2B0-3507-4CBD-AA2F-2645B8B455BB}</author>
    <author>tc={20C0C794-4D41-44E8-BB80-D887C43B1A0E}</author>
    <author>tc={B135EC08-BA3D-49BD-BE5D-9C7040F5D2A9}</author>
  </authors>
  <commentList>
    <comment ref="CS20" authorId="0" shapeId="0" xr:uid="{073A99F6-2808-48AC-B363-9589838A861A}">
      <text>
        <t>[Threaded comment]
Your version of Excel allows you to read this threaded comment; however, any edits to it will get removed if the file is opened in a newer version of Excel. Learn more: https://go.microsoft.com/fwlink/?linkid=870924
Comment:
    Berries are edible</t>
      </text>
    </comment>
    <comment ref="CS152" authorId="1" shapeId="0" xr:uid="{631DE02C-833A-44F5-A545-E57ED16745BE}">
      <text>
        <t>[Threaded comment]
Your version of Excel allows you to read this threaded comment; however, any edits to it will get removed if the file is opened in a newer version of Excel. Learn more: https://go.microsoft.com/fwlink/?linkid=870924
Comment:
    Leaves can be used for tea</t>
      </text>
    </comment>
    <comment ref="A166" authorId="2" shapeId="0" xr:uid="{EA186B48-90C6-4EC1-A690-4FB0D77CFA6E}">
      <text>
        <t>[Threaded comment]
Your version of Excel allows you to read this threaded comment; however, any edits to it will get removed if the file is opened in a newer version of Excel. Learn more: https://go.microsoft.com/fwlink/?linkid=870924
Comment:
    Despite common name, not actually a fern</t>
      </text>
    </comment>
    <comment ref="CS182" authorId="3" shapeId="0" xr:uid="{7437E57A-9337-467E-900B-327AA7E68712}">
      <text>
        <t>[Threaded comment]
Your version of Excel allows you to read this threaded comment; however, any edits to it will get removed if the file is opened in a newer version of Excel. Learn more: https://go.microsoft.com/fwlink/?linkid=870924
Comment:
    The hazelnut (fruit) is edible</t>
      </text>
    </comment>
    <comment ref="DC231" authorId="4" shapeId="0" xr:uid="{D550AB4D-AC6E-4F84-8369-4D6A8BAC012C}">
      <text>
        <t>[Threaded comment]
Your version of Excel allows you to read this threaded comment; however, any edits to it will get removed if the file is opened in a newer version of Excel. Learn more: https://go.microsoft.com/fwlink/?linkid=870924
Comment:
    Normally more of a filler but at least one guide showed it spilling over the edge of a pot</t>
      </text>
    </comment>
    <comment ref="DX231" authorId="5" shapeId="0" xr:uid="{AFAE2B0D-CC36-49CD-AECE-BCB5E70BEE83}">
      <text>
        <t>[Threaded comment]
Your version of Excel allows you to read this threaded comment; however, any edits to it will get removed if the file is opened in a newer version of Excel. Learn more: https://go.microsoft.com/fwlink/?linkid=870924
Comment:
    Preference</t>
      </text>
    </comment>
    <comment ref="DW236" authorId="6" shapeId="0" xr:uid="{222CA019-1803-4A47-9311-EDD30D1AF661}">
      <text>
        <t>[Threaded comment]
Your version of Excel allows you to read this threaded comment; however, any edits to it will get removed if the file is opened in a newer version of Excel. Learn more: https://go.microsoft.com/fwlink/?linkid=870924
Comment:
    Preferred</t>
      </text>
    </comment>
    <comment ref="DV243" authorId="7" shapeId="0" xr:uid="{299B4514-05CC-4326-86E1-605590B068E4}">
      <text>
        <t>[Threaded comment]
Your version of Excel allows you to read this threaded comment; however, any edits to it will get removed if the file is opened in a newer version of Excel. Learn more: https://go.microsoft.com/fwlink/?linkid=870924
Comment:
    Preference</t>
      </text>
    </comment>
    <comment ref="EV243" authorId="8" shapeId="0" xr:uid="{8DEDB16E-D062-4FFB-B24D-C1F214F77FB9}">
      <text>
        <t>[Threaded comment]
Your version of Excel allows you to read this threaded comment; however, any edits to it will get removed if the file is opened in a newer version of Excel. Learn more: https://go.microsoft.com/fwlink/?linkid=870924
Comment:
    Preference</t>
      </text>
    </comment>
    <comment ref="BX277" authorId="9" shapeId="0" xr:uid="{1EEDC9C4-AA3A-4454-A849-14683C82F89E}">
      <text>
        <t>[Threaded comment]
Your version of Excel allows you to read this threaded comment; however, any edits to it will get removed if the file is opened in a newer version of Excel. Learn more: https://go.microsoft.com/fwlink/?linkid=870924
Comment:
    Primary</t>
      </text>
    </comment>
    <comment ref="C298" authorId="10" shapeId="0" xr:uid="{8764D343-CF49-4F73-9901-AE219FC6DABA}">
      <text>
        <t>[Threaded comment]
Your version of Excel allows you to read this threaded comment; however, any edits to it will get removed if the file is opened in a newer version of Excel. Learn more: https://go.microsoft.com/fwlink/?linkid=870924
Comment:
    Scent is a monarch magnet</t>
      </text>
    </comment>
    <comment ref="DG313" authorId="11" shapeId="0" xr:uid="{ED27E765-2CBE-4E03-A82C-A5F8805F893B}">
      <text>
        <t>[Threaded comment]
Your version of Excel allows you to read this threaded comment; however, any edits to it will get removed if the file is opened in a newer version of Excel. Learn more: https://go.microsoft.com/fwlink/?linkid=870924
Comment:
    This is a spring ephemeral, meaning that it dies back after it blooms</t>
      </text>
    </comment>
    <comment ref="CS421" authorId="12" shapeId="0" xr:uid="{B8CA8D37-AF12-41D8-BD97-6FD503CEE273}">
      <text>
        <t>[Threaded comment]
Your version of Excel allows you to read this threaded comment; however, any edits to it will get removed if the file is opened in a newer version of Excel. Learn more: https://go.microsoft.com/fwlink/?linkid=870924
Comment:
    Rosehips are high in vitamin C and can be used in teas</t>
      </text>
    </comment>
    <comment ref="EV430" authorId="13" shapeId="0" xr:uid="{91FC9EA7-C2FA-4DA0-AD9A-48B896C32923}">
      <text>
        <t>[Threaded comment]
Your version of Excel allows you to read this threaded comment; however, any edits to it will get removed if the file is opened in a newer version of Excel. Learn more: https://go.microsoft.com/fwlink/?linkid=870924
Comment:
    Preference</t>
      </text>
    </comment>
    <comment ref="DB433" authorId="14" shapeId="0" xr:uid="{0EA488AD-77D5-4722-B999-B322FF10DBFD}">
      <text>
        <t>[Threaded comment]
Your version of Excel allows you to read this threaded comment; however, any edits to it will get removed if the file is opened in a newer version of Excel. Learn more: https://go.microsoft.com/fwlink/?linkid=870924
Comment:
    Primary</t>
      </text>
    </comment>
    <comment ref="DC452" authorId="15" shapeId="0" xr:uid="{60C3B2B0-3507-4CBD-AA2F-2645B8B455BB}">
      <text>
        <t>[Threaded comment]
Your version of Excel allows you to read this threaded comment; however, any edits to it will get removed if the file is opened in a newer version of Excel. Learn more: https://go.microsoft.com/fwlink/?linkid=870924
Comment:
    Primary</t>
      </text>
    </comment>
    <comment ref="C498" authorId="16" shapeId="0" xr:uid="{20C0C794-4D41-44E8-BB80-D887C43B1A0E}">
      <text>
        <t>[Threaded comment]
Your version of Excel allows you to read this threaded comment; however, any edits to it will get removed if the file is opened in a newer version of Excel. Learn more: https://go.microsoft.com/fwlink/?linkid=870924
Comment:
    Liked by monarchs</t>
      </text>
    </comment>
    <comment ref="DU499" authorId="17" shapeId="0" xr:uid="{B135EC08-BA3D-49BD-BE5D-9C7040F5D2A9}">
      <text>
        <t>[Threaded comment]
Your version of Excel allows you to read this threaded comment; however, any edits to it will get removed if the file is opened in a newer version of Excel. Learn more: https://go.microsoft.com/fwlink/?linkid=870924
Comment:
    Preference</t>
      </text>
    </comment>
  </commentList>
</comments>
</file>

<file path=xl/sharedStrings.xml><?xml version="1.0" encoding="utf-8"?>
<sst xmlns="http://schemas.openxmlformats.org/spreadsheetml/2006/main" count="22148" uniqueCount="1630">
  <si>
    <t>Native Status in IL Counties</t>
  </si>
  <si>
    <t>Native Status in WI Counties</t>
  </si>
  <si>
    <t>Native Status in IN Counties</t>
  </si>
  <si>
    <t>Height</t>
  </si>
  <si>
    <t>Color</t>
  </si>
  <si>
    <t>Benefits</t>
  </si>
  <si>
    <t>Considerations</t>
  </si>
  <si>
    <t>Blooms</t>
  </si>
  <si>
    <t>Soil Moisture</t>
  </si>
  <si>
    <t>USDA Hardiness Zone</t>
  </si>
  <si>
    <t>Soil</t>
  </si>
  <si>
    <t>Sun</t>
  </si>
  <si>
    <t>Spacing</t>
  </si>
  <si>
    <t>Type</t>
  </si>
  <si>
    <t>Latin Name</t>
  </si>
  <si>
    <t>Common Name</t>
  </si>
  <si>
    <t>Status</t>
  </si>
  <si>
    <t>Type Last Verified</t>
  </si>
  <si>
    <t>Names Last Verified</t>
  </si>
  <si>
    <t>Native Status Last Verified</t>
  </si>
  <si>
    <t>Chicagoland Native</t>
  </si>
  <si>
    <t>Cook Co</t>
  </si>
  <si>
    <t>DuPage Co</t>
  </si>
  <si>
    <t>Lake Co</t>
  </si>
  <si>
    <t>Will Co</t>
  </si>
  <si>
    <t>McHenry Co</t>
  </si>
  <si>
    <t>Boone Co</t>
  </si>
  <si>
    <t>Kane Co</t>
  </si>
  <si>
    <t>DeKalb Co</t>
  </si>
  <si>
    <t>Kendall Co</t>
  </si>
  <si>
    <t>Grundy Co</t>
  </si>
  <si>
    <t>Kankakee Co</t>
  </si>
  <si>
    <t>Illinois</t>
  </si>
  <si>
    <t>Kenosha Co</t>
  </si>
  <si>
    <t>Walworth Co</t>
  </si>
  <si>
    <t>Wisconsin</t>
  </si>
  <si>
    <t>Porter Co</t>
  </si>
  <si>
    <t>Indiana</t>
  </si>
  <si>
    <t>Height Last Verified</t>
  </si>
  <si>
    <t>Height Source List</t>
  </si>
  <si>
    <t>Avg (ft)</t>
  </si>
  <si>
    <t>3 in</t>
  </si>
  <si>
    <t>6 in</t>
  </si>
  <si>
    <t>9 in</t>
  </si>
  <si>
    <t>1 ft</t>
  </si>
  <si>
    <t>1.5 ft</t>
  </si>
  <si>
    <t>2 ft</t>
  </si>
  <si>
    <t>2.5 ft</t>
  </si>
  <si>
    <t>3 ft</t>
  </si>
  <si>
    <t>4 ft</t>
  </si>
  <si>
    <t>5 ft</t>
  </si>
  <si>
    <t>6 ft</t>
  </si>
  <si>
    <t>7 ft</t>
  </si>
  <si>
    <t>8 ft</t>
  </si>
  <si>
    <t>9 ft</t>
  </si>
  <si>
    <t>10 ft</t>
  </si>
  <si>
    <t>11 ft</t>
  </si>
  <si>
    <t>12 ft</t>
  </si>
  <si>
    <t>13 ft</t>
  </si>
  <si>
    <t>14 ft</t>
  </si>
  <si>
    <t>15 ft</t>
  </si>
  <si>
    <t>20 ft</t>
  </si>
  <si>
    <t>25 ft</t>
  </si>
  <si>
    <t>30 ft</t>
  </si>
  <si>
    <t>White</t>
  </si>
  <si>
    <t>Cream</t>
  </si>
  <si>
    <t>Red</t>
  </si>
  <si>
    <t>Pink</t>
  </si>
  <si>
    <t>Orange</t>
  </si>
  <si>
    <t>Yellow</t>
  </si>
  <si>
    <t>Bronze</t>
  </si>
  <si>
    <t>Straw</t>
  </si>
  <si>
    <t>Green</t>
  </si>
  <si>
    <t>Blue</t>
  </si>
  <si>
    <t>Lavender</t>
  </si>
  <si>
    <t>Purple</t>
  </si>
  <si>
    <t>Benefits Last Updated</t>
  </si>
  <si>
    <t>Pollinators Benefit Source List</t>
  </si>
  <si>
    <t>Butterflies Benefit Source List</t>
  </si>
  <si>
    <t>Host Plant Benefit Source List</t>
  </si>
  <si>
    <t>Birds Benefit Source List</t>
  </si>
  <si>
    <t>Hummingbirds Benefit Source List</t>
  </si>
  <si>
    <t>Deer Resistant Benefit Source List</t>
  </si>
  <si>
    <t>Pollinators</t>
  </si>
  <si>
    <t>Butterfilies</t>
  </si>
  <si>
    <t>Host Plant</t>
  </si>
  <si>
    <t>Birds</t>
  </si>
  <si>
    <t>Hummingbirds</t>
  </si>
  <si>
    <t>Deer Resistant</t>
  </si>
  <si>
    <t>Benefit Score</t>
  </si>
  <si>
    <t>Considerations Last Updated</t>
  </si>
  <si>
    <t>Commercial Availability Source List</t>
  </si>
  <si>
    <t>Good for Home Landscaping Source List</t>
  </si>
  <si>
    <t>Spring Ephemeral Source List</t>
  </si>
  <si>
    <t>Evergreen Source List</t>
  </si>
  <si>
    <t>Human Edible Source List</t>
  </si>
  <si>
    <t>Human Toxicity Source List</t>
  </si>
  <si>
    <t>Dogs/Cats Toxicity Source List</t>
  </si>
  <si>
    <t>Spreads Aggressively Source List</t>
  </si>
  <si>
    <t>Black Walnut Tolerance Source List</t>
  </si>
  <si>
    <t>Sexed Plant (Male and Female Required to Produce Fruit, Dioecious) Source List</t>
  </si>
  <si>
    <t>Evidence People Grow in Containers Source List</t>
  </si>
  <si>
    <t>Evidence Plant Can Overwinter in a Container Source List</t>
  </si>
  <si>
    <t>Thriller/Filler/Spiller Source List</t>
  </si>
  <si>
    <t>Commercially Available</t>
  </si>
  <si>
    <t>Known to be Good for Home Landscaping</t>
  </si>
  <si>
    <t>Spring Ephemeral</t>
  </si>
  <si>
    <t>Evergreen</t>
  </si>
  <si>
    <t>Human- Edible</t>
  </si>
  <si>
    <t>Toxic to Humans</t>
  </si>
  <si>
    <t>Toxic to Dogs and/or Cats</t>
  </si>
  <si>
    <t>Spreads Aggressively</t>
  </si>
  <si>
    <t>Tolerates Black Walnut</t>
  </si>
  <si>
    <t>Sexed Plant (Male and Female Required to Produce Fruit, Dioecious)</t>
  </si>
  <si>
    <t>Evidence People Grow in Containers</t>
  </si>
  <si>
    <t>Overwinters Well in Continainers</t>
  </si>
  <si>
    <t>Zone Indicates Can Overwinter in Pot in Chicago Area (Zone 6)</t>
  </si>
  <si>
    <t>Thriller</t>
  </si>
  <si>
    <t>Filler</t>
  </si>
  <si>
    <t>Spiller</t>
  </si>
  <si>
    <t>Bloom Timeframe Last Updated</t>
  </si>
  <si>
    <t>Bloom Timeframe Sources</t>
  </si>
  <si>
    <t>Avg</t>
  </si>
  <si>
    <t>Duration</t>
  </si>
  <si>
    <t>Mar</t>
  </si>
  <si>
    <t>Apr</t>
  </si>
  <si>
    <t>May</t>
  </si>
  <si>
    <t>Jun</t>
  </si>
  <si>
    <t>Jul</t>
  </si>
  <si>
    <t>Aug</t>
  </si>
  <si>
    <t>Sep</t>
  </si>
  <si>
    <t>Oct</t>
  </si>
  <si>
    <t>Nov</t>
  </si>
  <si>
    <t>Soil Moisture Last Updated</t>
  </si>
  <si>
    <t>Soil Moisture Source List</t>
  </si>
  <si>
    <t>Drought-Tolerant</t>
  </si>
  <si>
    <t>Dry</t>
  </si>
  <si>
    <t>Dry-Med</t>
  </si>
  <si>
    <t>Med</t>
  </si>
  <si>
    <t>Moist</t>
  </si>
  <si>
    <t>Wet</t>
  </si>
  <si>
    <t>USDA Hardiness Zone Last Updated</t>
  </si>
  <si>
    <t>USDA Hardiness Zone Sources</t>
  </si>
  <si>
    <t>Soil Type Last Updated</t>
  </si>
  <si>
    <t>Soil Type Source List</t>
  </si>
  <si>
    <t>Sand</t>
  </si>
  <si>
    <t>Loam</t>
  </si>
  <si>
    <t>Clay</t>
  </si>
  <si>
    <t>Gravel</t>
  </si>
  <si>
    <t>Peat</t>
  </si>
  <si>
    <t>Muck</t>
  </si>
  <si>
    <t>Sun Last Updated</t>
  </si>
  <si>
    <t>Sun Source List</t>
  </si>
  <si>
    <t>Full</t>
  </si>
  <si>
    <t>Partial</t>
  </si>
  <si>
    <t>Shade</t>
  </si>
  <si>
    <t>Spacing Last Updated</t>
  </si>
  <si>
    <t>Spacing Source List</t>
  </si>
  <si>
    <t>Root</t>
  </si>
  <si>
    <t>Tree (Perennial)</t>
  </si>
  <si>
    <t>Abies balsamea</t>
  </si>
  <si>
    <t>Balsam Fir</t>
  </si>
  <si>
    <t>To Do</t>
  </si>
  <si>
    <t>U</t>
  </si>
  <si>
    <t>X</t>
  </si>
  <si>
    <t>?</t>
  </si>
  <si>
    <t>Branhagen, A. (2016). Evergreen Shrubs. In Native Plants of the Midwest: A Comprehensive Guide to the Best 500 Species for the Garden (pp. 187–204). essay, Timber Press. (Yes)</t>
  </si>
  <si>
    <t>Flower (Non-Native)</t>
  </si>
  <si>
    <t>Achillea clypeolata x achillea aegyptiaca var. taygetea / Achillea 'Moonshine'</t>
  </si>
  <si>
    <t>Moonshine Yarrow</t>
  </si>
  <si>
    <t>Entered</t>
  </si>
  <si>
    <t>Unknown</t>
  </si>
  <si>
    <t>Wildflower (Perennial Forb/Herb)</t>
  </si>
  <si>
    <t>Achillea millefolium var. occidentalis syn. Achillea millefolium L. ssp. occidentalis syn. Achillea millefolium L. var. lanulosa syn. Achillea millefolium L. ssp. lanulosa</t>
  </si>
  <si>
    <t>Western Yarrow / Woolly Yarrow</t>
  </si>
  <si>
    <t>Rhizome</t>
  </si>
  <si>
    <t>Actaea pachypoda syn. actaea alba</t>
  </si>
  <si>
    <t>White Baneberry / White Doll's Eyes</t>
  </si>
  <si>
    <t>Fibrous</t>
  </si>
  <si>
    <t>Actaea racemosa, syn. Cimicifuga racemosa</t>
  </si>
  <si>
    <t>Black Baneberry / Black Cohosh</t>
  </si>
  <si>
    <t>Actaea rubra</t>
  </si>
  <si>
    <t>Red Baneberry</t>
  </si>
  <si>
    <t>Fern (Perennial Forb/Herb)</t>
  </si>
  <si>
    <t>Adiantum pedatum</t>
  </si>
  <si>
    <t>Northern Maidenhair / Maidenhair Fern</t>
  </si>
  <si>
    <t>Wildflower (Perennial Forb/Herb / Subshrub)</t>
  </si>
  <si>
    <t>Agastache foeniculum</t>
  </si>
  <si>
    <t>Blue Giant Hyssop / Lavender Hyssop / Anise Hyssop</t>
  </si>
  <si>
    <t>https://www.prairiemoon.com/agastache-foeniculum-anise-hyssop-prairie-moon-nursery.html (Yes)</t>
  </si>
  <si>
    <t>https://www.prairiemoon.com/agastache-foeniculum-anise-hyssop-prairie-moon-nursery.html (No)</t>
  </si>
  <si>
    <t>Agastache scrophulariifolia, syn. Agastache scrophulariaefolia</t>
  </si>
  <si>
    <t>Purple Giant Hyssop</t>
  </si>
  <si>
    <t>https://www.prairiemoon.com/agastache-scrophulariaefolia-purple-giant-hyssop-prairie-moon-nursery.html (Yes)</t>
  </si>
  <si>
    <t>https://www.prairiemoon.com/agastache-scrophulariaefolia-purple-giant-hyssop-prairie-moon-nursery.html (No)</t>
  </si>
  <si>
    <t>Allium cernuum</t>
  </si>
  <si>
    <t>Nodding Onion / Nodding Pink Onion</t>
  </si>
  <si>
    <t>Bulb</t>
  </si>
  <si>
    <t>Allium lusitanicum 'Blue Skies' / Allium senescens subsp. montanum 'Blue Skies' / Allium tanguticum 'Blue Skies'</t>
  </si>
  <si>
    <t>Portuguese Onion / Mountain Onion / Mountain Garlic</t>
  </si>
  <si>
    <t>Allium stellatum</t>
  </si>
  <si>
    <t>Autumn Onion / Prairie Onion</t>
  </si>
  <si>
    <t>Allium tricoccum</t>
  </si>
  <si>
    <t>Ramp / Wild Leek</t>
  </si>
  <si>
    <t>Shrub / Tree (Perennial)</t>
  </si>
  <si>
    <t>Alnus incana ssp. rugosa</t>
  </si>
  <si>
    <t>Speckled Alder / Tag Alder / Hazel Alder</t>
  </si>
  <si>
    <t>https://www.prairiemoon.com/alnus-incana-subsp-rugosa-speckled-alder-prairie-moon-nursery.html (No)</t>
  </si>
  <si>
    <t>https://www.prairiemoon.com/alnus-incana-subsp-rugosa-speckled-alder-prairie-moon-nursery.html (Yes, Green Comma butterfly)</t>
  </si>
  <si>
    <t>https://www.prairiemoon.com/alnus-incana-subsp-rugosa-speckled-alder-prairie-moon-nursery.html (Yes)</t>
  </si>
  <si>
    <t>https://www.possibilityplace.com/our-plants/alnus-incana-subsp-rugosa (Mesic - Wet)
https://www.missouribotanicalgarden.org/PlantFinder/PlantFinderDetails.aspx?taxonid=277838&amp;isprofile=0&amp; (Med - Wet)
https://www.prairiemoon.com/alnus-incana-subsp-rugosa-speckled-alder-prairie-moon-nursery.html (Med-Wet - Wet)</t>
  </si>
  <si>
    <t>https://www.missouribotanicalgarden.org/PlantFinder/PlantFinderDetails.aspx?taxonid=277838&amp;isprofile=0&amp; ("wet sandy or gravely soils")</t>
  </si>
  <si>
    <t>https://www.prairiemoon.com/alnus-incana-subsp-rugosa-speckled-alder-prairie-moon-nursery.html (Full - Partial)
https://www.missouribotanicalgarden.org/PlantFinder/PlantFinderDetails.aspx?taxonid=277838&amp;isprofile=0&amp; (Full - Part Shade)
https://www.possibilityplace.com/our-plants/alnus-incana-subsp-rugosa (Full)</t>
  </si>
  <si>
    <t>Amelanchier arborea</t>
  </si>
  <si>
    <t>Common Serviceberry / Downy Serviceberry</t>
  </si>
  <si>
    <t>https://www.prairiemoon.com/amelanchier-arborea-downy-serviceberry-prairie-moon-nursery.html (No)</t>
  </si>
  <si>
    <t>https://www.prairiemoon.com/amelanchier-arborea-downy-serviceberry-prairie-moon-nursery.html (Yes)</t>
  </si>
  <si>
    <t>Amelanchier canadensis</t>
  </si>
  <si>
    <t>Canadian Serviceberry / Shadblow</t>
  </si>
  <si>
    <t>https://www.prairiemoon.com/amelanchier-canadensis-shadblow-prairie-moon-nursery.html (Yes)</t>
  </si>
  <si>
    <t>https://www.prairiemoon.com/amelanchier-canadensis-shadblow-prairie-moon-nursery.html (No)</t>
  </si>
  <si>
    <t>Shrub (Perennial)</t>
  </si>
  <si>
    <t>Amelanchier humilis</t>
  </si>
  <si>
    <t>Low Serviceberry</t>
  </si>
  <si>
    <t xml:space="preserve">Branhagen, A. (2016). Small Shrubs. In Native Plants of the Midwest: A Comprehensive Guide to the Best 500 Species for the Garden (pp. 205–229). essay, Timber Press. </t>
  </si>
  <si>
    <t>https://www.possibilityplace.com/our-plants/amelanchier-humilis (Dry - Mesic)</t>
  </si>
  <si>
    <t>https://www.possibilityplace.com/our-plants/amelanchier-humilis (Sandy, gravelly loam, revines, and/or sharp drained, rich soils)</t>
  </si>
  <si>
    <t>Amelanchier laevis</t>
  </si>
  <si>
    <t>Allegheny Serviceberry / Juneberry</t>
  </si>
  <si>
    <t>https://www.prairiemoon.com/amelanchier-laevis-allegheny-serviceberry-prairie-moon-nursery.html (No)</t>
  </si>
  <si>
    <t>https://www.prairiemoon.com/amelanchier-laevis-allegheny-serviceberry-prairie-moon-nursery.html (Yes, Striped Hearstreak)</t>
  </si>
  <si>
    <t>https://www.prairiemoon.com/amelanchier-laevis-allegheny-serviceberry-prairie-moon-nursery.html (Yes)</t>
  </si>
  <si>
    <t>https://www.prairiemoon.com/amelanchier-laevis-allegheny-serviceberry-prairie-moon-nursery.html (Yes, berries)</t>
  </si>
  <si>
    <t>Amelanchier sanguinea</t>
  </si>
  <si>
    <t>Roundleaf Serviceberry / Sand Serviceberry / Red-Twig Serviceberry</t>
  </si>
  <si>
    <t>https://www.prairiemoon.com/amelanchier-sanguinea-sand-serviceberry-prairie-moon-nursery.html (Yes)</t>
  </si>
  <si>
    <t>https://www.prairiemoon.com/amelanchier-sanguinea-sand-serviceberry-prairie-moon-nursery.html (No)</t>
  </si>
  <si>
    <t>Amelanchier stolonifera syn. Amelanchier spicata</t>
  </si>
  <si>
    <t>Running Serviceberry / Low Serviceberry</t>
  </si>
  <si>
    <t>Shrub / Subshrub (Perennial)</t>
  </si>
  <si>
    <t>Amorpha canescens</t>
  </si>
  <si>
    <t>Leadplant / Lead Plant</t>
  </si>
  <si>
    <t>https://www.prairiemoon.com/amorpha-canescens-lead-plant-prairie-moon-nursery.html (Yes)
https://www.prairienursery.com/leadplant-amorpha-canescens.html (Yes)</t>
  </si>
  <si>
    <t>https://www.prairienursery.com/leadplant-amorpha-canescens.html (Yes)</t>
  </si>
  <si>
    <t>https://www.prairiemoon.com/amorpha-canescens-lead-plant-prairie-moon-nursery.html (Yes, Dog Face Sulphur/Southern Dogface)
https://www.prairienursery.com/leadplant-amorpha-canescens.html (Yes)</t>
  </si>
  <si>
    <t>https://www.prairiemoon.com/amorpha-canescens-lead-plant-prairie-moon-nursery.html (No)
https://www.prairienursery.com/leadplant-amorpha-canescens.html (No)</t>
  </si>
  <si>
    <t>https://www.prairiemoon.com/amorpha-canescens-lead-plant-prairie-moon-nursery.html (No)
https://www.prairienursery.com/leadplant-amorpha-canescens.html (Yes)</t>
  </si>
  <si>
    <t>M</t>
  </si>
  <si>
    <t>Branhagen, A. (2016). Small Shrubs. In Native Plants of the Midwest: A Comprehensive Guide to the Best 500 Species for the Garden (pp. 205–229). essay, Timber Press. (Yes)
https://www.prairiemoon.com/amorpha-canescens-lead-plant-prairie-moon-nursery.html (Yes)</t>
  </si>
  <si>
    <t>Branhagen, A. (2016). Small Shrubs. In Native Plants of the Midwest: A Comprehensive Guide to the Best 500 Species for the Garden (pp. 205–229). essay, Timber Press. (No)</t>
  </si>
  <si>
    <t>https://www.prairiemoon.com/amorpha-canescens-lead-plant-prairie-moon-nursery.html (No)</t>
  </si>
  <si>
    <t>https://www.prairienursery.com/leadplant-amorpha-canescens.html (drought tolerant, dry-med)</t>
  </si>
  <si>
    <t>Taproot</t>
  </si>
  <si>
    <t>Amorpha fruticosa</t>
  </si>
  <si>
    <t>False Indigo Bush / False Indigo / Desert False Indigo / Indigo Bush / Bastard Indigo Bush</t>
  </si>
  <si>
    <t>https://www.prairiemoon.com/amorpha-fruticosa-false-indigo-prairie-moon-nursery.html (Yes)</t>
  </si>
  <si>
    <t>https://www.prairiemoon.com/amorpha-fruticosa-false-indigo-prairie-moon-nursery.html (Yes, Silver-Spotted Skipper, Southern Dogface, Black-Spotted Prominent)</t>
  </si>
  <si>
    <t>https://www.prairiemoon.com/amorpha-fruticosa-false-indigo-prairie-moon-nursery.html (No)</t>
  </si>
  <si>
    <t>Amorpha nana</t>
  </si>
  <si>
    <t>Dwarf False Indigo / Dwarf Indigobush / Fragrant False Indigo</t>
  </si>
  <si>
    <t>https://www.prairiemoon.com/amorpha-nana-fragrant-false-indigo-prairie-moon-nursery.html (Yes)</t>
  </si>
  <si>
    <t>https://www.prairiemoon.com/amorpha-nana-fragrant-false-indigo-prairie-moon-nursery.html (Yes, Silver Skipper)</t>
  </si>
  <si>
    <t>https://www.prairiemoon.com/amorpha-nana-fragrant-false-indigo-prairie-moon-nursery.html (No)</t>
  </si>
  <si>
    <t>Branhagen, A. (2016). Small Shrubs. In Native Plants of the Midwest: A Comprehensive Guide to the Best 500 Species for the Garden (pp. 205–229). essay, Timber Press. (Yes)
https://www.prairiemoon.com/amorpha-nana-fragrant-false-indigo-prairie-moon-nursery.html (Yes)</t>
  </si>
  <si>
    <t>Amsonia illustris</t>
  </si>
  <si>
    <t>Ozark Bluestar / Showy Blue-star / Missouri Blue Star / Swamp Bluestar</t>
  </si>
  <si>
    <t>Amsonia tabernaemontana</t>
  </si>
  <si>
    <t>Eastern Bluestar / Common Bluestar</t>
  </si>
  <si>
    <t>Anaphalis margaritacea</t>
  </si>
  <si>
    <t>Western Pearly Everlasting / Pearly Everlasting</t>
  </si>
  <si>
    <t>Andromeda polifolia var. glaucophylla syn. Andromeda glaucophylla</t>
  </si>
  <si>
    <t>Bog Rosemary</t>
  </si>
  <si>
    <t>Grass (Perennial Graminoid)</t>
  </si>
  <si>
    <t>Andropogon gerardii</t>
  </si>
  <si>
    <t>Big Bluestem</t>
  </si>
  <si>
    <t>Anemone canadensis</t>
  </si>
  <si>
    <t>Canada Anemone</t>
  </si>
  <si>
    <t>Angelica atropurpurea</t>
  </si>
  <si>
    <t>Purplestem Angelica / Great Angelica / American Angelica / High Angelica / Masterwort / Purple-stemmed Angelica</t>
  </si>
  <si>
    <t>Antennaria neglecta</t>
  </si>
  <si>
    <t>Field Pussytoes</t>
  </si>
  <si>
    <t>Antennaria parlinii</t>
  </si>
  <si>
    <t>Parlin's Pussytoes / Pussy Toes</t>
  </si>
  <si>
    <t>Antennaria plantaginifolia</t>
  </si>
  <si>
    <t>Woman's Tobacco / Plaintain-leaved Pussytoes</t>
  </si>
  <si>
    <t>Aquilegia canadensis</t>
  </si>
  <si>
    <t>Red Columbine</t>
  </si>
  <si>
    <t>Aquilegia Canadensis ‘Little Lanterns’</t>
  </si>
  <si>
    <t>Dwarf Canada Columbine</t>
  </si>
  <si>
    <t>Aralia racemosa</t>
  </si>
  <si>
    <t>American Spikenard / Spikenard</t>
  </si>
  <si>
    <t>Aralia spinosa</t>
  </si>
  <si>
    <t>Devil's Walkingstick / Devil's Walking Stick / Angelica Tree / Prickly Ash / Prickly Elder / Hercules' Club / Hercules's Club</t>
  </si>
  <si>
    <t>https://www.prairiemoon.com/aralia-spinosa-devils-walking-stick (No)</t>
  </si>
  <si>
    <t>https://www.prairiemoon.com/aralia-spinosa-devils-walking-stick (Yes)</t>
  </si>
  <si>
    <t>Arctostaphylos uva-ursi</t>
  </si>
  <si>
    <t>Kinnikinnick / Bearberry</t>
  </si>
  <si>
    <t>Arisaema triphyllum</t>
  </si>
  <si>
    <t>Jack in the Pulpit</t>
  </si>
  <si>
    <t>Corm</t>
  </si>
  <si>
    <t>Arnoglossum atriplicifolium syn. Cacalia atriplicifolia</t>
  </si>
  <si>
    <t>Pale Indian Plantain</t>
  </si>
  <si>
    <t>Aronia × prunifolia syn. Aronia prunifolia</t>
  </si>
  <si>
    <t>Purple Chokeberry</t>
  </si>
  <si>
    <t>Aronia arbutifolia</t>
  </si>
  <si>
    <t>Red Chokeberry</t>
  </si>
  <si>
    <t>Aronia melanocarpa</t>
  </si>
  <si>
    <t>Black Chokeberry</t>
  </si>
  <si>
    <t>https://www.prairienursery.com/black-chokeberry-aronia-melanocarpa.html (Yes)</t>
  </si>
  <si>
    <t>https://www.prairienursery.com/black-chokeberry-aronia-melanocarpa.html (No)</t>
  </si>
  <si>
    <t>https://www.prairienursery.com/black-chokeberry-aronia-melanocarpa.html (Yes, fruit is tart and made into jellies/jams)</t>
  </si>
  <si>
    <t>Aruncus dioicus</t>
  </si>
  <si>
    <t>Bride's Feathers / Goat's Beard</t>
  </si>
  <si>
    <t>H</t>
  </si>
  <si>
    <t>Grass / Shrub / Subshrub (Perennial)</t>
  </si>
  <si>
    <t>Arundinaria gigantea</t>
  </si>
  <si>
    <t>Giant Cane /Switchcane</t>
  </si>
  <si>
    <t xml:space="preserve">Branhagen, A. (2016). Evergreen Shrubs. In Native Plants of the Midwest: A Comprehensive Guide to the Best 500 Species for the Garden (pp. 187–204). essay, Timber Press. </t>
  </si>
  <si>
    <t>Leafy Plant (Perennial Forb/Herb)</t>
  </si>
  <si>
    <t>Asarum canadense</t>
  </si>
  <si>
    <t>Canadian Wildginger / Wild Ginger</t>
  </si>
  <si>
    <t>Asclepias exaltata</t>
  </si>
  <si>
    <t>Poke Milkweed</t>
  </si>
  <si>
    <t>Asclepias incarnata</t>
  </si>
  <si>
    <t>Swamp Milkweed / Red Milkweed / Pink Milkweed / Rose Milkweed / Marsh Milkweed</t>
  </si>
  <si>
    <t>Asclepias ovalifolia</t>
  </si>
  <si>
    <t>Oval-leaf Milkweed / Dwarf Milkweed</t>
  </si>
  <si>
    <t>Asclepias purpurascens</t>
  </si>
  <si>
    <t>Purple Milkweed</t>
  </si>
  <si>
    <t>Asclepias speciosa</t>
  </si>
  <si>
    <t>Showy Milkweed</t>
  </si>
  <si>
    <t>Asclepias sullivantii</t>
  </si>
  <si>
    <t>Prairie Milkweed / Sullivant's Milkweed</t>
  </si>
  <si>
    <t>Asclepias syriaca</t>
  </si>
  <si>
    <t>Common Milkweed</t>
  </si>
  <si>
    <t>Asclepias tuberosa</t>
  </si>
  <si>
    <t>Butterfly Milkweed / Butterflyweed</t>
  </si>
  <si>
    <t>Asclepias tuberosa var. clay</t>
  </si>
  <si>
    <t>Butterfly Milkweed / Butterflyweed for Clay</t>
  </si>
  <si>
    <t>Asclepias verticillata</t>
  </si>
  <si>
    <t>Whorled Milkweed</t>
  </si>
  <si>
    <t>Astragalus canadensis</t>
  </si>
  <si>
    <t>Canadian Milkvetch / Canada Milk Vetch</t>
  </si>
  <si>
    <t>Athyrium filix-femina</t>
  </si>
  <si>
    <t>Common Ladyfern / Lady Fern</t>
  </si>
  <si>
    <t>Baptisia alba</t>
  </si>
  <si>
    <t>White Wild Indigo</t>
  </si>
  <si>
    <t>Baptisia alba var. macrophylla syn. Baptisia lactea</t>
  </si>
  <si>
    <t>Largeleaf Wild Indigo / White False Indigo</t>
  </si>
  <si>
    <t>Baptisia australis</t>
  </si>
  <si>
    <t>Blue Wild Indigo / Blue False Indigo</t>
  </si>
  <si>
    <t>Baptisia bracteata</t>
  </si>
  <si>
    <t>Longbract Wild Indigo / Cream False Indigo / Cream Wild Indigo</t>
  </si>
  <si>
    <t>Baptisia tinctoria</t>
  </si>
  <si>
    <t>Horseflyweed  / Wild Indigo / Yellow Wild Indigo / Small Yellow Wild Indigo / Rattle Weed / Yellow Broom</t>
  </si>
  <si>
    <t>Blephilia ciliata</t>
  </si>
  <si>
    <t>Downy Pagoda-Plant / Downy Wood Mint / Downy Pagoda-plant / Sunny Woodmint / Ohio Horsemint</t>
  </si>
  <si>
    <t>Taproot, Rhizome</t>
  </si>
  <si>
    <t>Blephilia hirsuta syn. Monarda hirsuta</t>
  </si>
  <si>
    <t>Hairy Pagoda-Plant / Hairy Wood Mint</t>
  </si>
  <si>
    <t>Fibrous, Rhizome</t>
  </si>
  <si>
    <t>Boltonia asteroides</t>
  </si>
  <si>
    <t>White Doll's Daisy / False Chamomile / False Aster / Thousand-Flowered Aster</t>
  </si>
  <si>
    <t>Bouteloua curtipendula</t>
  </si>
  <si>
    <t>Sideoats Grama</t>
  </si>
  <si>
    <t>Non-Native Shrub (Perennial)</t>
  </si>
  <si>
    <t>Buddleja davidii / Buddleia davidii</t>
  </si>
  <si>
    <t>Orange Eye Buterflybush / Summer Lilac / Butterfly-Bush / Orange Eye / Purple Buddleja / Red Buddleja</t>
  </si>
  <si>
    <t>Buddleja davidii 'White Profusion' / Buddleia davidii 'White Profusion'</t>
  </si>
  <si>
    <t>Orange Eye Buterflybush 'White Profusion' / Summer Lilac 'White Profusion' / Butterfly-Bush 'White Profusion' / Orange Eye 'White Profusion' / Purple Buddleja 'White Profusion' / Red Buddleja 'White Profusion'</t>
  </si>
  <si>
    <t>Grass (Non-Native)</t>
  </si>
  <si>
    <t>Calamagrostis × acutiflora 'Overdam'</t>
  </si>
  <si>
    <t>Feather Reed Grass</t>
  </si>
  <si>
    <t>Callirhoe alcaeoides</t>
  </si>
  <si>
    <t>Light Poppymallow / Prairie Poppy Mallow</t>
  </si>
  <si>
    <t>Callirhoe digitata</t>
  </si>
  <si>
    <t>Winecup / Fringed Poppy Mallow / Finger Poppy-Mallow / Poppy Mallow / Standing Winecup / Wine Cup</t>
  </si>
  <si>
    <t>Callirhoe involucrata</t>
  </si>
  <si>
    <t>Purple Poppymallow / Purple Poppy Mallow</t>
  </si>
  <si>
    <t>https://www.prairiemoon.com/callirhoe-involucrata-purple-poppy-mallow-prairie-moon-nursery.html (Yes)</t>
  </si>
  <si>
    <t>https://www.prairiemoon.com/callirhoe-involucrata-purple-poppy-mallow-prairie-moon-nursery.html (No)</t>
  </si>
  <si>
    <t>Camassia scilloides / Camassia esculenta</t>
  </si>
  <si>
    <t>Atlantic Camas / Wild Hyacinth / Eastern Camas</t>
  </si>
  <si>
    <t>Non-Native Flower (Perennial)</t>
  </si>
  <si>
    <t>Campanula poscharskyana 'Blue Waterfall'</t>
  </si>
  <si>
    <t>'Blue Waterfall' Serbian Bellflower</t>
  </si>
  <si>
    <t>Campanula rotundifolia</t>
  </si>
  <si>
    <t>Bluebell Bellflower / Harebell</t>
  </si>
  <si>
    <t>Wildflower (Annual Forb/Herb)</t>
  </si>
  <si>
    <t>Campanulastrum americanum syn. Campanula americana</t>
  </si>
  <si>
    <t>American Bellflower / Tall Bellflower</t>
  </si>
  <si>
    <t>Sedge (Perennial Graminoid)</t>
  </si>
  <si>
    <t>Carex albicans</t>
  </si>
  <si>
    <t>Carex amphibola</t>
  </si>
  <si>
    <t>Carex bicknellii</t>
  </si>
  <si>
    <t>Bicknell's Sedge / Copper Shouldered Oval Sedge</t>
  </si>
  <si>
    <t>Carex brevior</t>
  </si>
  <si>
    <t>Shortbeak Sedge / Plains Oval Sedge</t>
  </si>
  <si>
    <t>Carex comosa</t>
  </si>
  <si>
    <t>Longhair Sedge / Bottlebrush Sedge</t>
  </si>
  <si>
    <t>Carex eburnea</t>
  </si>
  <si>
    <t>Bristleleaf Sedge / Ivory Sedge</t>
  </si>
  <si>
    <t>Carex grayi</t>
  </si>
  <si>
    <t>Gray's Sedge / Bur Sedge</t>
  </si>
  <si>
    <t>Carex hystericina</t>
  </si>
  <si>
    <t>Bottlebrush Sedge / Porcupine Sedge</t>
  </si>
  <si>
    <t>Carex muskingumensis</t>
  </si>
  <si>
    <t>Muskingum Sedge / Palm Sedge</t>
  </si>
  <si>
    <t>Carex pensylvanica</t>
  </si>
  <si>
    <t>Pennsylvania Sedge</t>
  </si>
  <si>
    <t>Carex plantaginea</t>
  </si>
  <si>
    <t>Carex radiata</t>
  </si>
  <si>
    <t>Eastern Star Sedge</t>
  </si>
  <si>
    <t>Carex rosea</t>
  </si>
  <si>
    <t>Rosy Sedge / Golden Star Sedge</t>
  </si>
  <si>
    <t>Carex sprengelii</t>
  </si>
  <si>
    <t>Sprengel's Sedge / Long Beaked Sedge</t>
  </si>
  <si>
    <t>Carex stipata</t>
  </si>
  <si>
    <t>Awlfruit Sedge / Awl Fruited Sedge</t>
  </si>
  <si>
    <t>Carex vulpinoidea</t>
  </si>
  <si>
    <t>Fox Sedge</t>
  </si>
  <si>
    <t>Caulophyllum thalictroides</t>
  </si>
  <si>
    <t>Blue Cohosh</t>
  </si>
  <si>
    <t>Ceanothus americanus</t>
  </si>
  <si>
    <t>New Jersey Tea</t>
  </si>
  <si>
    <t>https://www.prairiemoon.com/ceanothus-americanus-new-jersey-tea-prairie-moon-nursery.html (Yes)
https://www.prairienursery.com/new-jersey-tea-ceanothus-americanus.html (Yes)</t>
  </si>
  <si>
    <t>https://www.prairienursery.com/new-jersey-tea-ceanothus-americanus.html (Yes)</t>
  </si>
  <si>
    <t>https://www.prairiemoon.com/ceanothus-americanus-new-jersey-tea-prairie-moon-nursery.html (Yes, Spring Azure)
https://www.prairienursery.com/new-jersey-tea-ceanothus-americanus.html (Yes)</t>
  </si>
  <si>
    <t>https://www.prairiemoon.com/ceanothus-americanus-new-jersey-tea-prairie-moon-nursery.html (Yes)
https://www.prairienursery.com/new-jersey-tea-ceanothus-americanus.html (No)</t>
  </si>
  <si>
    <t>https://www.prairiemoon.com/ceanothus-americanus-new-jersey-tea-prairie-moon-nursery.html (No)
https://www.prairienursery.com/new-jersey-tea-ceanothus-americanus.html (Yes)</t>
  </si>
  <si>
    <t>Branhagen, A. (2016). Small Shrubs. In Native Plants of the Midwest: A Comprehensive Guide to the Best 500 Species for the Garden (pp. 205–229). essay, Timber Press. (Yes)
https://www.prairiemoon.com/ceanothus-americanus-new-jersey-tea-prairie-moon-nursery.html (Yes)</t>
  </si>
  <si>
    <t>https://www.prairiemoon.com/ceanothus-americanus-new-jersey-tea-prairie-moon-nursery.html (can be made into a tea)
https://www.prairienursery.com/new-jersey-tea-ceanothus-americanus.html (can be made into a tea)</t>
  </si>
  <si>
    <t>https://www.prairiemoon.com/ceanothus-americanus-new-jersey-tea-prairie-moon-nursery.html (No)</t>
  </si>
  <si>
    <t>https://www.prairienursery.com/new-jersey-tea-ceanothus-americanus.html (Drought-tolerant, dry-medium moisture)</t>
  </si>
  <si>
    <t>Ceanothus herbaceus syn. Ceanothus ovatus</t>
  </si>
  <si>
    <t>Jersey Tea / Redroot / Red Root / Inland Ceanothus / Narrow-Leaved New Jersey Tea / Prairie Redroot</t>
  </si>
  <si>
    <t>https://www.prairiemoon.com/ceanothus-ovatus-red-root-prairie-moon-nursery.html (Yes)</t>
  </si>
  <si>
    <t>https://www.prairiemoon.com/ceanothus-ovatus-red-root-prairie-moon-nursery.html (No)</t>
  </si>
  <si>
    <t>Branhagen, A. (2016). Small Shrubs. In Native Plants of the Midwest: A Comprehensive Guide to the Best 500 Species for the Garden (pp. 205–229). essay, Timber Press. (Yes)
https://www.prairiemoon.com/ceanothus-ovatus-red-root-prairie-moon-nursery.html (Yes)</t>
  </si>
  <si>
    <t>Vine (Perennial)</t>
  </si>
  <si>
    <t>Celastrus scandens</t>
  </si>
  <si>
    <t>American Bittersweet / Bittersweet</t>
  </si>
  <si>
    <t>https://www.prairiemoon.com/celastrus-scandens-bittersweet-unsexed-prairie-moon-nursery.html (No)</t>
  </si>
  <si>
    <t>https://www.prairiemoon.com/celastrus-scandens-bittersweet-unsexed-prairie-moon-nursery.html (Yes)</t>
  </si>
  <si>
    <t>Celtis occidentalis</t>
  </si>
  <si>
    <t>Common Hackberry / Hackberry</t>
  </si>
  <si>
    <t>https://www.prairiemoon.com/celtis-occidentalis-hackberry-prairie-moon-nursery.html (No)</t>
  </si>
  <si>
    <t>https://www.prairiemoon.com/celtis-occidentalis-hackberry-prairie-moon-nursery.html (Yes)</t>
  </si>
  <si>
    <t>Cephalanthus occidentalis</t>
  </si>
  <si>
    <t>Common Buttonbush / Buttonbush / Button-Willow / Honey-Bells</t>
  </si>
  <si>
    <t>https://www.prairiemoon.com/cephalanthus-occidentalis-buttonbush-prairie-moon-nursery.html (Yes)
https://www.prairienursery.com/buttonbush-cephalanthus-occidentalis.html (Yes)</t>
  </si>
  <si>
    <t>https://www.prairienursery.com/buttonbush-cephalanthus-occidentalis.html (No)</t>
  </si>
  <si>
    <t>https://www.prairiemoon.com/cephalanthus-occidentalis-buttonbush-prairie-moon-nursery.html (Yes)
https://www.prairienursery.com/buttonbush-cephalanthus-occidentalis.html (No)</t>
  </si>
  <si>
    <t>https://www.prairiemoon.com/cephalanthus-occidentalis-buttonbush-prairie-moon-nursery.html (No)</t>
  </si>
  <si>
    <t>https://www.prairiemoon.com/cephalanthus-occidentalis-buttonbush-prairie-moon-nursery.html (Yes, foliage)</t>
  </si>
  <si>
    <t>Chamaecrista fasciculata syn. Cassia fasciculata</t>
  </si>
  <si>
    <t>Partridge Pea</t>
  </si>
  <si>
    <t>Chamaedaphne calyculata</t>
  </si>
  <si>
    <t>Leatherleaf</t>
  </si>
  <si>
    <t>Chamerion angustifolium syn. Chamaenerion angustifolium syn. Epilobium angustifolium</t>
  </si>
  <si>
    <t>Fireweed / French-Willow / Great Willowherb / Rosebay Willowherb / Willowherb</t>
  </si>
  <si>
    <t>Chasmanthium latifolium</t>
  </si>
  <si>
    <t>Indian Woodoats / Northern Sea Oats / River Oats</t>
  </si>
  <si>
    <t>Chelone glabra</t>
  </si>
  <si>
    <t>White Turtlehead</t>
  </si>
  <si>
    <t>Chelone obliqua</t>
  </si>
  <si>
    <t>Red Turtlehead / Turtlehead</t>
  </si>
  <si>
    <t>Cinna arundinacea</t>
  </si>
  <si>
    <t>Sweet Woodreed / Stout Woodreed / Common Wood Reed</t>
  </si>
  <si>
    <t>Clematis occidentalis var. occidentalis</t>
  </si>
  <si>
    <t>Western Blue Virginsbower / Purple Clematis / Purple Virgin's Bower</t>
  </si>
  <si>
    <t>https://www.prairiemoon.com/clematis-occidentalis-var-occidentalis-purple-clematis (No)</t>
  </si>
  <si>
    <t>Clematis virginiana</t>
  </si>
  <si>
    <t>Devil's Darning Needles / Virgin's Bower</t>
  </si>
  <si>
    <t>https://www.prairiemoon.com/clematis-virginiana-virgins-bower-prairie-moon-nursery.html (Yes)
https://www.prairienursery.com/virgin-s-bower-clematis-virginiana.html (No)</t>
  </si>
  <si>
    <t>https://www.prairienursery.com/virgin-s-bower-clematis-virginiana.html (No)</t>
  </si>
  <si>
    <t>https://www.prairienursery.com/virgin-s-bower-clematis-virginiana.html (Yes, Clematis Clearwing Moth)</t>
  </si>
  <si>
    <t>https://www.prairiemoon.com/clematis-virginiana-virgins-bower-prairie-moon-nursery.html (No)</t>
  </si>
  <si>
    <t>https://www.prairiemoon.com/clematis-virginiana-virgins-bower-prairie-moon-nursery.html (Yes)</t>
  </si>
  <si>
    <t>Comptonia peregrina</t>
  </si>
  <si>
    <t>Sweet Fern</t>
  </si>
  <si>
    <t>https://www.prairienursery.com/sweet-fern-comptonia-peregrina.html (No)</t>
  </si>
  <si>
    <t>https://www.prairienursery.com/sweet-fern-comptonia-peregrina.html (Yes, Lo Moth, Sphinx Moth Species, Gray Hairstreak)</t>
  </si>
  <si>
    <t>https://www.prairienursery.com/sweet-fern-comptonia-peregrina.html (Yes)</t>
  </si>
  <si>
    <t>Conoclinium coelestinum syn. Eupatorium coelestinum</t>
  </si>
  <si>
    <t>Blue Mistflower / Mistflower / Mist Flower / Wild Ageratum</t>
  </si>
  <si>
    <t>https://www.prairiemoon.com/eupatorium-coelestinum-mistflower-prairie-moon-nursery.html (Yes)</t>
  </si>
  <si>
    <t>Coreopsis lanceolata</t>
  </si>
  <si>
    <t>Lanceleaf Tickseed / Lanceleaf Coreopsis / Lance-leaf Coreopsis</t>
  </si>
  <si>
    <t>Coreopsis palmata</t>
  </si>
  <si>
    <t>Stiff Tickseed / Stiff Coreopsis / Prairie Coreopsis</t>
  </si>
  <si>
    <t>Coreopsis rosea</t>
  </si>
  <si>
    <t>Pink Tickseed / Rose Coreopsis</t>
  </si>
  <si>
    <t>Wildflower (Perennial, Biennial, and Annual Forb/Herb)</t>
  </si>
  <si>
    <t>Coreopsis tinctoria</t>
  </si>
  <si>
    <t>Golden Tickseed / Golden Coreopsis</t>
  </si>
  <si>
    <t>Coreopsis tripteris</t>
  </si>
  <si>
    <t>Tall Tickseed / Tall Coreopsis</t>
  </si>
  <si>
    <t>Coreopsis verticillata</t>
  </si>
  <si>
    <t>Whorled Tickseed / Whorled Coreopsis / Thread-Leaved Tickseed / Thread Leaf Coreopsis / Pot-of-Gold / Tickseed</t>
  </si>
  <si>
    <t>Coreopsis verticillata 'Moonbeam'</t>
  </si>
  <si>
    <t>Whorled Tickseed 'Moonbeam' / Whorled Coreopsis 'Moonbeam' / Thread-Leaved Tickseed 'Moonbeam' / Thread Leaf Coreopsis 'Moonbeam' / Pot-of-Gold 'Moonbeam' / Tickseed 'Moonbeam'</t>
  </si>
  <si>
    <t>Cornus alternifolia</t>
  </si>
  <si>
    <t>Alternateleaf Dogwood / Pagoda Dogwood</t>
  </si>
  <si>
    <t>https://www.missouribotanicalgarden.org/PlantFinder/PlantFinderDetails.aspx?kempercode=b992
https://en.wikipedia.org/wiki/Cornus_alternifolia
https://plants.ces.ncsu.edu/plants/cornus-alternifolia/
https://mortonarb.org/plant-and-protect/trees-and-plants/pagoda-dogwood/#!
https://www.prairienursery.com/pagoda-dogwood-cornus-alternifolia.html
http://www.illinoiswildflowers.info/trees/plants/al_dogwood.htm
https://www.gardenia.net/plant/cornus-alternifolia</t>
  </si>
  <si>
    <t>https://en.wikipedia.org/wiki/Cornus_alternifolia (?)
https://plants.ces.ncsu.edu/plants/cornus-alternifolia/ (?)
https://www.prairiemoon.com/cornus-alternifolia-pagoda-dogwood-prairie-moon-nursery.html (Yes)
https://www.prairienursery.com/pagoda-dogwood-cornus-alternifolia.html (Yes)
http://www.illinoiswildflowers.info/trees/plants/al_dogwood.htm</t>
  </si>
  <si>
    <t>https://www.missouribotanicalgarden.org/PlantFinder/PlantFinderDetails.aspx?kempercode=b992 (?)
https://en.wikipedia.org/wiki/Cornus_alternifolia (?)
https://www.prairiemoon.com/cornus-alternifolia-pagoda-dogwood-prairie-moon-nursery.html (Yes)
https://www.prairienursery.com/pagoda-dogwood-cornus-alternifolia.html (Yes "supports an array of pollinators, moths, and other insects")
https://www.wildflower.org/plants/result.php?id_plant=coal2
https://mortonarb.org/plant-and-protect/trees-and-plants/pagoda-dogwood/#!
http://www.illinoiswildflowers.info/trees/plants/al_dogwood.htm
https://www.gardenia.net/plant/cornus-alternifolia</t>
  </si>
  <si>
    <t>https://en.wikipedia.org/wiki/Cornus_alternifolia (?)
https://www.wildflower.org/plants/result.php?id_plant=coal2 (?)
https://plants.ces.ncsu.edu/plants/cornus-alternifolia/ (?)</t>
  </si>
  <si>
    <t>https://www.missouribotanicalgarden.org/PlantFinder/PlantFinderDetails.aspx?kempercode=b992 (?)
https://en.wikipedia.org/wiki/Cornus_alternifolia (?)
https://www.prairiemoon.com/cornus-alternifolia-pagoda-dogwood-prairie-moon-nursery.html (Yes)
https://www.wildflower.org/plants/result.php?id_plant=coal2
https://plants.ces.ncsu.edu/plants/cornus-alternifolia/
https://mortonarb.org/plant-and-protect/trees-and-plants/pagoda-dogwood/#!
https://www.prairienursery.com/pagoda-dogwood-cornus-alternifolia.html (Yes)
http://www.illinoiswildflowers.info/trees/plants/al_dogwood.htm
https://www.gardenia.net/plant/cornus-alternifolia</t>
  </si>
  <si>
    <t>https://www.prairienursery.com/pagoda-dogwood-cornus-alternifolia.html (Yes)</t>
  </si>
  <si>
    <t>https://www.missouribotanicalgarden.org/PlantFinder/PlantFinderDetails.aspx?kempercode=b992 (Yes)
https://en.wikipedia.org/wiki/Cornus_alternifolia (No)
https://plants.ces.ncsu.edu/plants/cornus-alternifolia/ (Mixed - deer eat the fruit, but the plant tolerates deer)
http://www.illinoiswildflowers.info/trees/plants/al_dogwood.htm (No)
https://www.gardenia.net/plant/cornus-alternifolia (Yes)
https://www.prairiemoon.com/cornus-alternifolia-pagoda-dogwood-prairie-moon-nursery.html (Yes)
https://www.prairienursery.com/pagoda-dogwood-cornus-alternifolia.html (No)</t>
  </si>
  <si>
    <t>https://www.prairienursery.com/pagoda-dogwood-cornus-alternifolia.html
https://www.prairiemoon.com/cornus-alternifolia-pagoda-dogwood-prairie-moon-nursery.html</t>
  </si>
  <si>
    <t>https://www.prairiemoon.com/cornus-alternifolia-pagoda-dogwood-prairie-moon-nursery.html (Yes)
https://plants.ces.ncsu.edu/plants/cornus-alternifolia/
https://mortonarb.org/plant-and-protect/trees-and-plants/pagoda-dogwood/#!
https://www.gardenia.net/plant/cornus-alternifolia</t>
  </si>
  <si>
    <t>(-) https://www.wildflower.org/plants/result.php?id_plant=coal2
(-) https://plants.ces.ncsu.edu/plants/cornus-alternifolia/</t>
  </si>
  <si>
    <t>https://www.prairiemoon.com/cornus-alternifolia-pagoda-dogwood-prairie-moon-nursery.html (No)</t>
  </si>
  <si>
    <t>https://www.missouribotanicalgarden.org/PlantFinder/PlantFinderDetails.aspx?kempercode=b992
https://plants.ces.ncsu.edu/plants/cornus-alternifolia/</t>
  </si>
  <si>
    <t>Cornus amomum syn. Cornus amomum ssp. amomum</t>
  </si>
  <si>
    <t>Silky Dogwood</t>
  </si>
  <si>
    <t>Cornus obliqua syn. Cornus amomum ssp. obliqua syn. Cornus amomum var. schuetzeana syn. Cornus purpusii</t>
  </si>
  <si>
    <t>Silky Dogwood / Pale Dogwood / Swamp Dogwood</t>
  </si>
  <si>
    <t>https://www.prairiemoon.com/cornus-amomum-subsp-obliqua-silky-dogwood-prairie-moon-nursery.html (No)</t>
  </si>
  <si>
    <t>https://www.prairiemoon.com/cornus-amomum-subsp-obliqua-silky-dogwood-prairie-moon-nursery.html (Yes)</t>
  </si>
  <si>
    <t>https://www.prairiemoon.com/cornus-amomum-subsp-obliqua-silky-dogwood-prairie-moon-nursery.html (No, but wil form a small colony slowly if unattended)</t>
  </si>
  <si>
    <t>Cornus racemosa</t>
  </si>
  <si>
    <t>Gray Dogwood</t>
  </si>
  <si>
    <t>https://www.prairiemoon.com/cornus-racemosa-gray-dogwood-prairie-moon-nursery.html (Yes)</t>
  </si>
  <si>
    <t>https://www.prairiemoon.com/cornus-racemosa-gray-dogwood-prairie-moon-nursery.html (Mixed - deer feed on the branches and leaves, but the plant is deer resistant?)</t>
  </si>
  <si>
    <t>https://www.prairiemoon.com/cornus-racemosa-gray-dogwood-prairie-moon-nursery.html (Maybe - indicates that it forms dense thickets)</t>
  </si>
  <si>
    <t>Cornus rugosa</t>
  </si>
  <si>
    <t>Roundleaf Dogwood / Round-Leaved Dogwood</t>
  </si>
  <si>
    <t>https://www.prairiemoon.com/cornus-rugosa-round-leaved-dogwood-prairie-moon-nursery.html (No)</t>
  </si>
  <si>
    <t>https://www.prairiemoon.com/cornus-rugosa-round-leaved-dogwood-prairie-moon-nursery.html (Yes, Spring Azure and Gossamer Wing)</t>
  </si>
  <si>
    <t>https://www.prairiemoon.com/cornus-rugosa-round-leaved-dogwood-prairie-moon-nursery.html (Yes)</t>
  </si>
  <si>
    <t>https://www.prairiemoon.com/cornus-rugosa-round-leaved-dogwood-prairie-moon-nursery.html</t>
  </si>
  <si>
    <t>Cornus sericea</t>
  </si>
  <si>
    <t>Red Osier Dogwood / Red Twig Dogwood</t>
  </si>
  <si>
    <t>https://www.prairienursery.com/red-twig-dogwood-cornus-sericea.html (Yes)</t>
  </si>
  <si>
    <t>https://www.prairienursery.com/red-twig-dogwood-cornus-sericea.html (No)</t>
  </si>
  <si>
    <t>https://www.prairiemoon.com/cornus-stolonifera-red-osier-dogwood-prairie-moon-nursery.html (Yes)</t>
  </si>
  <si>
    <t>https://www.prairienursery.com/red-twig-dogwood-cornus-sericea.html (Yes, "[…] Spreading by suckers to form thickets"</t>
  </si>
  <si>
    <t>Cornus sericea ssp. sericea syn. Cornus stolonifera</t>
  </si>
  <si>
    <t>Redosier Dogwood / Red Osier Dogwood</t>
  </si>
  <si>
    <t>Corylus americana</t>
  </si>
  <si>
    <t>American Hazelnut</t>
  </si>
  <si>
    <t>https://www.prairiemoon.com/corylus-americana-american-hazelnut-prairie-moon-nursery.html (No)
https://www.prairienursery.com/american-hazelnut-corylus-americana.html (No)</t>
  </si>
  <si>
    <t>https://www.prairienursery.com/american-hazelnut-corylus-americana.html (No)</t>
  </si>
  <si>
    <t>https://www.prairienursery.com/american-hazelnut-corylus-americana.html (Yes, Polyphemus, Io moths)</t>
  </si>
  <si>
    <t>https://www.prairiemoon.com/corylus-americana-american-hazelnut-prairie-moon-nursery.html (Yes)
https://www.prairienursery.com/american-hazelnut-corylus-americana.html (Yes)</t>
  </si>
  <si>
    <t>https://www.prairiemoon.com/corylus-americana-american-hazelnut-prairie-moon-nursery.html (No)</t>
  </si>
  <si>
    <t>https://www.prairiemoon.com/corylus-americana-american-hazelnut-prairie-moon-nursery.html (Yes, hazelnut [fruit] is edible)
https://www.prairienursery.com/american-hazelnut-corylus-americana.html (Yes, hazelnut [fruit] is edible)</t>
  </si>
  <si>
    <t>https://edis.ifas.ufl.edu/publication/FP146 (Yes)
https://www.prairiemoon.com/corylus-americana-american-hazelnut-prairie-moon-nursery.html (Yes)</t>
  </si>
  <si>
    <t>Cunila origanoides</t>
  </si>
  <si>
    <t>Common Dittany / Dittany</t>
  </si>
  <si>
    <t>Cuphea viscosissima</t>
  </si>
  <si>
    <t>Blue Waxweed</t>
  </si>
  <si>
    <t>Dalea candida</t>
  </si>
  <si>
    <t>White Prairie Clover</t>
  </si>
  <si>
    <t>https://www.prairiemoon.com/dalea-candida-white-prairie-clover-prairie-moon-nursery.html (No)</t>
  </si>
  <si>
    <t>Dalea purpurea</t>
  </si>
  <si>
    <t>Purple Prairie Clover</t>
  </si>
  <si>
    <t>https://www.prairiemoon.com/dalea-purpurea-purple-prairie-clover-prairie-moon-nursery.html (Yes)</t>
  </si>
  <si>
    <t>https://www.prairiemoon.com/dalea-purpurea-purple-prairie-clover-prairie-moon-nursery.html (No)</t>
  </si>
  <si>
    <t>Dalea villosa</t>
  </si>
  <si>
    <t>Silky Prairie Clover</t>
  </si>
  <si>
    <t>Dasiphora fruticosa syn. Potentilla fruticosa</t>
  </si>
  <si>
    <t>Shrubby Cinquefoil / Potentilla / Bush Cinquefoil / Golden Hardhack / Widdy</t>
  </si>
  <si>
    <t>https://www.prairiemoon.com/potentilla-fruticosa-shrubby-cinquefoil (No)</t>
  </si>
  <si>
    <t>https://www.prairiemoon.com/potentilla-fruticosa-shrubby-cinquefoil (Yes)</t>
  </si>
  <si>
    <t>Branhagen, A. (2016). Small Shrubs. In Native Plants of the Midwest: A Comprehensive Guide to the Best 500 Species for the Garden (pp. 205–229). essay, Timber Press. (Yes)
https://www.prairiemoon.com/potentilla-fruticosa-shrubby-cinquefoil (No)</t>
  </si>
  <si>
    <t>Delphinium exaltatum</t>
  </si>
  <si>
    <t>Tall Larkspur / Tall Blue Larkspur</t>
  </si>
  <si>
    <t>Dennstaedtia punctilobula</t>
  </si>
  <si>
    <t>Eastern Hayscented Fern / Hayscented Fern</t>
  </si>
  <si>
    <t>Deschampsia cespitosa</t>
  </si>
  <si>
    <t>Tufted Hairgrass</t>
  </si>
  <si>
    <t>Deschampsia flexuosa</t>
  </si>
  <si>
    <t>Wavy Hairgrass</t>
  </si>
  <si>
    <t>Desmodium canadense</t>
  </si>
  <si>
    <t>Showy Ticktrefoil / Canada Tick Trefoil</t>
  </si>
  <si>
    <t>Diarrhena american</t>
  </si>
  <si>
    <t>American Beakgrain / Beak Grass</t>
  </si>
  <si>
    <t>Diarrhena obovata</t>
  </si>
  <si>
    <t>Obovate Beakgrain / Beak Grass</t>
  </si>
  <si>
    <t>https://www.prairienursery.com/beak-grass-diarrhena-obovata.html (No)</t>
  </si>
  <si>
    <t>https://www.prairienursery.com/beak-grass-diarrhena-obovata.html (Yes)</t>
  </si>
  <si>
    <t>Dicentra cucullaria</t>
  </si>
  <si>
    <t>Dutchman's Breeches</t>
  </si>
  <si>
    <t>Dicentra eximia</t>
  </si>
  <si>
    <t>Turkey Corm / Wild Bleeding Heart</t>
  </si>
  <si>
    <t>Dichanthelium leibergii</t>
  </si>
  <si>
    <t>Leiberg's Panicum / Prarie Panic Grass</t>
  </si>
  <si>
    <t>Diervilla lonicera</t>
  </si>
  <si>
    <t>Northern Bush Honeysuckle / Dwarf Bush Honeysuckle</t>
  </si>
  <si>
    <t>https://www.prairiemoon.com/diervilla-lonicera-dwarf-bush-honeysuckle-prairie-moon-nursery.html (Yes)
https://www.prairienursery.com/northern-bush-honeysuckle-diervilla-lonicera.html (Yes)</t>
  </si>
  <si>
    <t>https://www.prairienursery.com/northern-bush-honeysuckle-diervilla-lonicera.html (No)</t>
  </si>
  <si>
    <t>https://www.prairiemoon.com/diervilla-lonicera-dwarf-bush-honeysuckle-prairie-moon-nursery.html (Yes, Snowberry Clearwing/Hummingbird Clearwing)
https://www.prairienursery.com/northern-bush-honeysuckle-diervilla-lonicera.html (Yes, Fawn Sphinx Moth)</t>
  </si>
  <si>
    <t>https://www.prairiemoon.com/diervilla-lonicera-dwarf-bush-honeysuckle-prairie-moon-nursery.html (No)
https://www.prairienursery.com/northern-bush-honeysuckle-diervilla-lonicera.html (No)</t>
  </si>
  <si>
    <t>Branhagen, A. (2016). Small Shrubs. In Native Plants of the Midwest: A Comprehensive Guide to the Best 500 Species for the Garden (pp. 205–229). essay, Timber Press. (Yes)
https://www.prairiemoon.com/diervilla-lonicera-dwarf-bush-honeysuckle-prairie-moon-nursery.html (No)</t>
  </si>
  <si>
    <t>https://www.prairiemoon.com/diervilla-lonicera-dwarf-bush-honeysuckle-prairie-moon-nursery.html (Yes)</t>
  </si>
  <si>
    <t>https://www.prairienursery.com/northern-bush-honeysuckle-diervilla-lonicera.html (Drought-tolerant, dry-medium)</t>
  </si>
  <si>
    <t>Vine / Forb/Herb (Perennial)</t>
  </si>
  <si>
    <t>Dioscorea villosa</t>
  </si>
  <si>
    <t>Wild Yam</t>
  </si>
  <si>
    <t>https://www.prairiemoon.com/dioscorea-villosa-wild-yam-prairie-moon-nursery.html (No)</t>
  </si>
  <si>
    <t>https://www.prairiemoon.com/dioscorea-villosa-wild-yam-prairie-moon-nursery.html (Yes)</t>
  </si>
  <si>
    <t>Dirca palustris syn. Dirca decipiens</t>
  </si>
  <si>
    <t>Eastern Leatherwood / Leatherwood</t>
  </si>
  <si>
    <t>https://www.prairiemoon.com/dirca-palustris-leatherwood-prairie-moon-nursery.html (No)</t>
  </si>
  <si>
    <t>https://www.prairiemoon.com/dirca-palustris-leatherwood-prairie-moon-nursery.html (Yes)</t>
  </si>
  <si>
    <t>Branhagen, A. (2016). Small Shrubs. In Native Plants of the Midwest: A Comprehensive Guide to the Best 500 Species for the Garden (pp. 205–229). essay, Timber Press. (Yes)
https://www.prairiemoon.com/dirca-palustris-leatherwood-prairie-moon-nursery.html (Yes)</t>
  </si>
  <si>
    <t>https://www.prairiemoon.com/dirca-palustris-leatherwood-prairie-moon-nursery.html (Yes, can cause dermatitis in some people)</t>
  </si>
  <si>
    <t>Dodecatheon meadia</t>
  </si>
  <si>
    <t>Pride of Ohio / Shootingstar</t>
  </si>
  <si>
    <t>Dryopteris goldiana</t>
  </si>
  <si>
    <t>Goldie's Woodfern / Goldie's Fern / Giant Wood Fern</t>
  </si>
  <si>
    <t>Dryopteris marginalis</t>
  </si>
  <si>
    <t>Marginal Woodfern / Marginal Wood Fern</t>
  </si>
  <si>
    <t>Echinacea angustifolia</t>
  </si>
  <si>
    <t>Blacksamson Coneflower</t>
  </si>
  <si>
    <t>Echinacea pallida</t>
  </si>
  <si>
    <t>Pale Purple Coneflower</t>
  </si>
  <si>
    <t>Echinacea paradoxa</t>
  </si>
  <si>
    <t>Bush's Purple Coneflower / Ozark Coneflower / Bush's Coneflower</t>
  </si>
  <si>
    <t>Echinacea purpurea</t>
  </si>
  <si>
    <t>Eastern Purple Coneflower / Purple Coneflower</t>
  </si>
  <si>
    <t>Echinacea purpurea ‘Kim’s Mophead’</t>
  </si>
  <si>
    <t>Dwarf Coneflower</t>
  </si>
  <si>
    <t>Echinacea purpurea 'Balsomsed' Sombrero Salsa Red</t>
  </si>
  <si>
    <t>Sombrero Salsa Red Coneflower</t>
  </si>
  <si>
    <t>Echinacea purpurea 'Bright Star'</t>
  </si>
  <si>
    <t>Coneflower</t>
  </si>
  <si>
    <t>Echinacea purpurea 'Pica Bella'</t>
  </si>
  <si>
    <t>Eastern Purple Coneflower</t>
  </si>
  <si>
    <t>Echinacea purpurea 'White Snow'</t>
  </si>
  <si>
    <t>Rush (Annual / Perennial Graminoid)</t>
  </si>
  <si>
    <t>Eleocharis obtusa</t>
  </si>
  <si>
    <t>Blunt Spikerush / Spike Rush</t>
  </si>
  <si>
    <t>Elephantopus carolinianus</t>
  </si>
  <si>
    <t>Carolina Elephantsfoot / Elephant's Foot</t>
  </si>
  <si>
    <t>Elymus canadensis</t>
  </si>
  <si>
    <t>Canada Wildrye / Canada Wild Rye</t>
  </si>
  <si>
    <t>Elymus hystrix</t>
  </si>
  <si>
    <t>Eastern Bottlebrush Grass</t>
  </si>
  <si>
    <t>Elymus hystrix var. hystrix syn. Hystrix patula</t>
  </si>
  <si>
    <t>Elymus villosus</t>
  </si>
  <si>
    <t>Hairy Wildrye / Silky Wild Rye</t>
  </si>
  <si>
    <t>Elymus virginicus</t>
  </si>
  <si>
    <t>Virginia Wildrye / Virginia Wild Rye</t>
  </si>
  <si>
    <t>Horsetail (Perennial Forb/Herb)</t>
  </si>
  <si>
    <t>Equisetum hyemale</t>
  </si>
  <si>
    <t>Scouringrush Horsetail / Scouring-Rush Horsetail / Horsetail / Scouring Rush / Winter Scouring Rush / Horsetail Rush / Canuela / Rough Horsetail</t>
  </si>
  <si>
    <t>Eragrostis spectabilis</t>
  </si>
  <si>
    <t>Purple Lovegrass</t>
  </si>
  <si>
    <t>https://www.prairiemoon.com/eragrostis-spectabilis-purple-love-grass-prairie-moon-nursery.html (Yes)</t>
  </si>
  <si>
    <t>https://www.prairiemoon.com/eragrostis-spectabilis-purple-love-grass-prairie-moon-nursery.html (No)</t>
  </si>
  <si>
    <t>Eryngium yuccifolium</t>
  </si>
  <si>
    <t>Button Eryngo / Rattlesnake Master / Button Snakeroot / Yucca-Leaf Eryngo / Corn Snakeroot / Rattlesnake Flag / Rattlesnake Weed</t>
  </si>
  <si>
    <t>Erythronium americanum syn. Erythronium flavum</t>
  </si>
  <si>
    <t>Dogtooth Violet / Trout Lily / Yellow Trout Lily / Yellow Dogtooth Violet</t>
  </si>
  <si>
    <t>Cactus (Perennial Shrub)</t>
  </si>
  <si>
    <t>Escobaria vivipara var. vivipara syn. Coryphantha vivipara</t>
  </si>
  <si>
    <t>Spinystar / Common Pincushion Cactus</t>
  </si>
  <si>
    <t>Euonymus atropurpureus</t>
  </si>
  <si>
    <t>Burningbush / Eastern Wahoo</t>
  </si>
  <si>
    <t>https://www.prairiemoon.com/euonymus-atropurpureus-eastern-wahoo-prairie-moon-nursery.html (Yes)</t>
  </si>
  <si>
    <t>https://www.prairiemoon.com/euonymus-atropurpureus-eastern-wahoo-prairie-moon-nursery.html (No)</t>
  </si>
  <si>
    <t>Eupatorium hyssopifolium</t>
  </si>
  <si>
    <t>Hyssop-Leaved Boneset</t>
  </si>
  <si>
    <t>Eupatorium perfoliatum</t>
  </si>
  <si>
    <t>Common Boneset</t>
  </si>
  <si>
    <t>Eurybia divaricata syn. Aster divaricatus</t>
  </si>
  <si>
    <t>White Wood Aster / White Woodland Aster</t>
  </si>
  <si>
    <t>Eurybia macrophylla syn. aster macrophyllus</t>
  </si>
  <si>
    <t>Bigleaf Aster / Big Leaf Aster</t>
  </si>
  <si>
    <t>Eurybia paludosa syn. Aster paludosus</t>
  </si>
  <si>
    <t>Southern Swamp Aster / Southern Prarie Aster</t>
  </si>
  <si>
    <t>Eutrochium fistulosum, syn. Eupatorium fistulosum, syn. Eupatoriadelphus fistulosus</t>
  </si>
  <si>
    <t>Trumpetweed / Hollow Joe-Pye Weed / Trumpetweed / Purple Thoroughwort / Tall Joe Pye Weed</t>
  </si>
  <si>
    <t>Eutrochium maculatum, syn. Eupatorium maculatum</t>
  </si>
  <si>
    <t>Spotted Joe Pye Weed / Joe Pye Weed</t>
  </si>
  <si>
    <t>Eutrochium purpureum, syn. Eupatorium purpureum</t>
  </si>
  <si>
    <t>Sweetscented Joe Pye Weed / Purple Joe-Pye Weed / Kidney-root / Sweet Joe-Pye Weed / Gravel Root / Trumpet Weed</t>
  </si>
  <si>
    <t>Filipendula rubra</t>
  </si>
  <si>
    <t>Queen of the Prairie</t>
  </si>
  <si>
    <t>Fragaria vesca</t>
  </si>
  <si>
    <t>Woodland Strawberry / Wild Strawberry / Alpine Strawberry / Carpathian Strawberry / European Strawberry</t>
  </si>
  <si>
    <t>Fragaria virginiana</t>
  </si>
  <si>
    <t>Virginia Strawberry / Wild Strawberry</t>
  </si>
  <si>
    <t>Gaillardia × grandiflora 'Goblin' syn. Aristata x pulchella 'Goblin'</t>
  </si>
  <si>
    <t>Goblin Blanketflower</t>
  </si>
  <si>
    <t>Gentiana andrewsii</t>
  </si>
  <si>
    <t>Closed Bottle Gentian</t>
  </si>
  <si>
    <t>Geranium maculatum</t>
  </si>
  <si>
    <t>Spotted Geranium / Wild Geranium</t>
  </si>
  <si>
    <t>Geranium sanguineum 'Max Frei'</t>
  </si>
  <si>
    <t>Bloody Cranesbill</t>
  </si>
  <si>
    <t>Geum triflorum</t>
  </si>
  <si>
    <t>Old Man's Whiskers / Prairie Smoke</t>
  </si>
  <si>
    <t>Glandularia canadensis syn. Verbena canadensis</t>
  </si>
  <si>
    <t>Rose Mock Vervain / Rose Vervain / Rose Verbena / Verbena</t>
  </si>
  <si>
    <t>Glyceria canadensis</t>
  </si>
  <si>
    <t>Rattlesnake Mannagrass / Rattlesnake Grass</t>
  </si>
  <si>
    <t>Gymnocarpium dryopteris</t>
  </si>
  <si>
    <t>Western Oakfern / Oak Fern</t>
  </si>
  <si>
    <t>Hamamelis virginiana</t>
  </si>
  <si>
    <t>American Witchhazel / Witchhazel / Winterbloom / Snapping Hazelnut / Striped Alder</t>
  </si>
  <si>
    <t>https://www.prairiemoon.com/hamamelis-virginiana-common-witch-hazel-prairie-moon-nursery.html (No)
https://www.prairienursery.com/american-witch-hazel-hamamelis-virginiana.html (Yes)</t>
  </si>
  <si>
    <t>https://www.prairienursery.com/american-witch-hazel-hamamelis-virginiana.html (No)</t>
  </si>
  <si>
    <t>https://www.prairienursery.com/american-witch-hazel-hamamelis-virginiana.html (Yes)</t>
  </si>
  <si>
    <t>https://www.prairiemoon.com/hamamelis-virginiana-common-witch-hazel-prairie-moon-nursery.html (Yes)
https://www.prairienursery.com/american-witch-hazel-hamamelis-virginiana.html (Yes)</t>
  </si>
  <si>
    <t>https://www.prairiemoon.com/hamamelis-virginiana-common-witch-hazel-prairie-moon-nursery.html (No)
https://www.prairienursery.com/american-witch-hazel-hamamelis-virginiana.html (No)</t>
  </si>
  <si>
    <t>https://www.prairiemoon.com/hamamelis-virginiana-common-witch-hazel-prairie-moon-nursery.html (Yes)</t>
  </si>
  <si>
    <t>https://www.prairiemoon.com/hamamelis-virginiana-common-witch-hazel-prairie-moon-nursery.html (No)</t>
  </si>
  <si>
    <t>Helenium autumnale</t>
  </si>
  <si>
    <t>Common Sneezeweed / Dogtooth Daisy / Helen's Flower</t>
  </si>
  <si>
    <t>Helenium flexuosum</t>
  </si>
  <si>
    <t>Purplehead Sneezeweed / Purple-Headed Sneezeweed</t>
  </si>
  <si>
    <t>Helianthus occidentalis</t>
  </si>
  <si>
    <t>Fewleaf Sunflower / Western Sunflower</t>
  </si>
  <si>
    <t>Helianthus strumosus</t>
  </si>
  <si>
    <t>Paleleaf Woodland Sunflower / Woodland Sunflower</t>
  </si>
  <si>
    <t>Helianthus x laetiflorus syn. Pauciflorus × tuberosus</t>
  </si>
  <si>
    <t>Cheerful Sunflower / Showy Sunflower</t>
  </si>
  <si>
    <t>Heliopsis helianthoides</t>
  </si>
  <si>
    <t>Smooth Oxeye / Ox Eye Sunflower / Early Sunflower</t>
  </si>
  <si>
    <t>Hepatica nobilis var. acuta, syn. Hepatica acutiloba, syn. Anemone acutiloba, syn. Hepatica acuta, syn. Hepatica triloba var. acuta</t>
  </si>
  <si>
    <t>Sharplobe Hepatica / Sharp Lobed Hepatica</t>
  </si>
  <si>
    <t>Heracleum maximum syn. Heracleum lanatum</t>
  </si>
  <si>
    <t>Common Cowparsnip / Cow Parsnip</t>
  </si>
  <si>
    <t>Heuchera americana</t>
  </si>
  <si>
    <t>American Alumroot / American Alum Root</t>
  </si>
  <si>
    <t>Heuchera americana var. hirsuticaulis syn. Heuchera americana var. Interior</t>
  </si>
  <si>
    <t>Heuchera parviflora</t>
  </si>
  <si>
    <t>Littleflower Alumroot</t>
  </si>
  <si>
    <t>Heuchera parviflora var. puberula</t>
  </si>
  <si>
    <t>Heuchera richardsonii</t>
  </si>
  <si>
    <t>Richardson's Alumroot / Alum Root / Prairie Coral Bells</t>
  </si>
  <si>
    <t>Heuchera villosa</t>
  </si>
  <si>
    <t>Hairy Alumroot</t>
  </si>
  <si>
    <t>Heuchera villosa 'Purpurea' syn. Heuchera villosa 'Atropurpurea' syn. Heuchera villosa var. atropurpurea</t>
  </si>
  <si>
    <t>Maple Leaved Alum Root / Coral Bells</t>
  </si>
  <si>
    <t>Hibiscus laevis</t>
  </si>
  <si>
    <t>Halberdleaf Rosemallow / Halberd Leaf Rose Mallow</t>
  </si>
  <si>
    <t>Hibiscus moscheutos 'Jazzberry Jam' syn. Hibiscus palustris 'Jazzberry Jam'</t>
  </si>
  <si>
    <t>Jazzberry Jam' Crimsoneyed Rosemallow / 'Jazzberry Jam' Crimson-Eyed Rose Mallow</t>
  </si>
  <si>
    <t>Hibiscus moscheutos syn. Hibiscus palustris</t>
  </si>
  <si>
    <t>Crimsoneyed Rosemallow / Crimson-Eyed Rose Mallow / Swamp Rose Mallow</t>
  </si>
  <si>
    <t>https://www.prairiemoon.com/hibiscus-moscheutos-swamp-rose-mallow-prairie-moon-nursery.html (No)</t>
  </si>
  <si>
    <t>Hierochloe odorata</t>
  </si>
  <si>
    <t>Sweetgrass / Vanilla Sweet Grass / Sweet Grass</t>
  </si>
  <si>
    <t>Hydrangea arborescens 'Annabelle' syn. Hydrangea arborescens L. var. oblonga 'Annabelle' syn. Hydrangea arborescens L. var. sterilis 'Annabelle'</t>
  </si>
  <si>
    <t>Wild Hydrangea 'Annabelle' / Smooth Hydrangea 'Annabelle' / Sevenbark 'Annabelle' / Sheep Flower 'Annabelle' / Hills of Snow 'Annabelle' / Hortensia 'Annabelle'</t>
  </si>
  <si>
    <t>Hydrangea arborescens 'Invincibelle Mini Mauvette' syn. Hydrangea arborescens L. var. oblonga 'Invincibelle Mini Mauvette' syn. Hydrangea arborescens L. var. sterilis 'Invincibelle Mini Mauvette'</t>
  </si>
  <si>
    <t>Wild Hydrangea 'Invincibelle Mini Mauvette' / Smooth Hydrangea 'Invincibelle Mini Mauvette' / Sevenbark 'Invincibelle Mini Mauvette' / Sheep Flower 'Invincibelle Mini Mauvette' / Hills of Snow 'Invincibelle Mini Mauvette' / Hortensia 'Invincibelle Mini Mauvette'</t>
  </si>
  <si>
    <t>Hydrangea arborescens syn. Hydrangea arborescens L. var. oblonga syn. Hydrangea arborescens L. var. sterilis</t>
  </si>
  <si>
    <t>Wild Hydrangea / Smooth Hydrangea / Sevenbark / Sheep Flower / Hills of Snow / Hortensia</t>
  </si>
  <si>
    <t>Hydrangea cinerea syn. Hydrangea arborescens L. ssp. discolor Hydrangea arborescens L. var. deamii syn. Hydrangea arborescens L. var. discolor syn. Hydrangea ashei</t>
  </si>
  <si>
    <t>Ashy Hydrangea / Small Ashy Hydrangea</t>
  </si>
  <si>
    <t>Hydrophyllum virginianum</t>
  </si>
  <si>
    <t>Eastern Waterleaf / Virginia Waterleaf</t>
  </si>
  <si>
    <t>Hylotelephium spectabile 'Autumn Joy' syn. Sedum spectabile 'Autumn Joy' syn. Sedum x 'Autumn Joy'</t>
  </si>
  <si>
    <t>Autumn Joy Showy Stonecrop / Autumn Joy Sedum</t>
  </si>
  <si>
    <t>Hylotelephium spectabile syn. Sedum spectabile</t>
  </si>
  <si>
    <t>Showy Stonecrop</t>
  </si>
  <si>
    <t>Hypericum kalmianum</t>
  </si>
  <si>
    <t>Kalm's St. Johnswort / Kalm's St. John's Wort</t>
  </si>
  <si>
    <t>Hypericum prolificum</t>
  </si>
  <si>
    <t>Shrubby St. Johnswort / Shrubby St. John's Wort</t>
  </si>
  <si>
    <t>https://www.prairiemoon.com/hypericum-prolificum-shrubby-st-johns-wort-prairie-moon-nursery.html (Yes)
https://www.prairienursery.com/shrubby-st-john-s-wort-hypericum-prolificum.html (Yes)</t>
  </si>
  <si>
    <t>https://www.prairienursery.com/shrubby-st-john-s-wort-hypericum-prolificum.html (Yes)</t>
  </si>
  <si>
    <t>https://www.prairienursery.com/shrubby-st-john-s-wort-hypericum-prolificum.html (No)</t>
  </si>
  <si>
    <t>Branhagen, A. (2016). Small Shrubs. In Native Plants of the Midwest: A Comprehensive Guide to the Best 500 Species for the Garden (pp. 205–229). essay, Timber Press. (No)
https://www.prairiemoon.com/hypericum-prolificum-shrubby-st-johns-wort-prairie-moon-nursery.html (Yes)</t>
  </si>
  <si>
    <t>https://www.prairiemoon.com/hypericum-prolificum-shrubby-st-johns-wort-prairie-moon-nursery.html (No)</t>
  </si>
  <si>
    <t>https://www.prairiemoon.com/hypericum-prolificum-shrubby-st-johns-wort-prairie-moon-nursery.html (Yes)</t>
  </si>
  <si>
    <t>Ilex verticillata</t>
  </si>
  <si>
    <t>Winterberry Holly</t>
  </si>
  <si>
    <t>https://www.prairiemoon.com/ilex-verticillata-winterberry-holly-prairie-moon-nursery.html (No)</t>
  </si>
  <si>
    <t>https://www.prairiemoon.com/ilex-verticillata-winterberry-holly-prairie-moon-nursery.html (Yes)</t>
  </si>
  <si>
    <t>Iris cristata</t>
  </si>
  <si>
    <t>Dwarf Crested Iris</t>
  </si>
  <si>
    <t>https://www.prairiemoon.com/iris-cristata-dwarf-crested-iris-prairie-moon-nursery.html (Yes)</t>
  </si>
  <si>
    <t>https://www.prairiemoon.com/iris-cristata-dwarf-crested-iris-prairie-moon-nursery.html (No)</t>
  </si>
  <si>
    <t>Iris fulva</t>
  </si>
  <si>
    <t>Copper Iris</t>
  </si>
  <si>
    <t>Iris sibirica</t>
  </si>
  <si>
    <t>Siberian Iris</t>
  </si>
  <si>
    <t>Iris sibirica 'Caesar's Brother'</t>
  </si>
  <si>
    <t>'Caesar's Brother' Siberian Iris</t>
  </si>
  <si>
    <t>Iris versicolor</t>
  </si>
  <si>
    <t>Harlequin Blueflag / Blue Flag Iris</t>
  </si>
  <si>
    <t>Iris virginica</t>
  </si>
  <si>
    <t>Virginia Iris / Southern Blue Flag</t>
  </si>
  <si>
    <t>Iris virginica var. shrevei syn. Iris shrevei</t>
  </si>
  <si>
    <t>Shreve's Iris / Southern Blue Flag / Wild Iris</t>
  </si>
  <si>
    <t>Rush (Perennial Graminoid)</t>
  </si>
  <si>
    <t>Juncus effusus</t>
  </si>
  <si>
    <t>Common Rush</t>
  </si>
  <si>
    <t>Juncus effusus 'Spiralis'</t>
  </si>
  <si>
    <t>Corkscrew Rush</t>
  </si>
  <si>
    <t>Juniperus communis var. depressa</t>
  </si>
  <si>
    <t>Common Juniper / Low Common Juniper</t>
  </si>
  <si>
    <t>Subshrub (Perennial)</t>
  </si>
  <si>
    <t>Juniperus horizontalis</t>
  </si>
  <si>
    <t>Creeping Juniper</t>
  </si>
  <si>
    <t>Juniperus virginiana</t>
  </si>
  <si>
    <t>Eastern Redcedar / Eastern Red Cedar</t>
  </si>
  <si>
    <t>Kalmia latifolia</t>
  </si>
  <si>
    <t>Mountain Laurel</t>
  </si>
  <si>
    <t>Kalmia polifolia</t>
  </si>
  <si>
    <t>Bog Laurel</t>
  </si>
  <si>
    <t>Koeleria macrantha</t>
  </si>
  <si>
    <t>Prairie Junegrass</t>
  </si>
  <si>
    <t>Ledum groenlandicum</t>
  </si>
  <si>
    <t>Bog Labrador Tea / Labrador Tea</t>
  </si>
  <si>
    <t>Lespedeza capitata</t>
  </si>
  <si>
    <t>Roundhead Lespedeza / Roundhead Bushclover / Round-headed Bush Clover</t>
  </si>
  <si>
    <t>Lespedeza violacea</t>
  </si>
  <si>
    <t>Violet Lespedeza / Violet Bush Clover</t>
  </si>
  <si>
    <t>Leucanthemum x superbum</t>
  </si>
  <si>
    <t>Shasta Daisy</t>
  </si>
  <si>
    <t>Leucanthemum x superbum 'Becky'</t>
  </si>
  <si>
    <t>'Becky' Shasta Daisy</t>
  </si>
  <si>
    <t>Liatris aspera</t>
  </si>
  <si>
    <t>Tall Blazing Star / Rough Blazing Star / Rough Blazingstar</t>
  </si>
  <si>
    <t>Liatris cylindracea</t>
  </si>
  <si>
    <t>Ontario Blazing Star / Barrelhead Blazing Star / Cylindric Blazing Star / Cylindrical Blazing Star / Dwarf Blazing Star</t>
  </si>
  <si>
    <t>https://www.prairiemoon.com/liatris-cylindracea-dwarf-blazing-star-prairie-moon-nursery.html (Yes)</t>
  </si>
  <si>
    <t>https://www.prairiemoon.com/liatris-cylindracea-dwarf-blazing-star-prairie-moon-nursery.html (No)</t>
  </si>
  <si>
    <t>Liatris ligulistylis</t>
  </si>
  <si>
    <t>Rocky Mountain Blazing Star / Meadow Blazingstar</t>
  </si>
  <si>
    <t>Liatris pycnostachya</t>
  </si>
  <si>
    <t>Prairie Blazing Star / Prairie Blazingstar / Thickspike Gayfeather / Tall Gayfeather</t>
  </si>
  <si>
    <t>Liatris spicata</t>
  </si>
  <si>
    <t>Dense Blazing Star / Dense Blazingstar</t>
  </si>
  <si>
    <t>Liatris spicata 'Kobald'</t>
  </si>
  <si>
    <t>'Kobald' Dense Blazing Star / 'Kobald' Dense Blazingstar</t>
  </si>
  <si>
    <t>Liatris squarrosa</t>
  </si>
  <si>
    <t>Scaly Blazing Star / Scaly Blazingstar</t>
  </si>
  <si>
    <t>https://www.prairiemoon.com/liatris-squarrosa-scaly-blazing-star-prairie-moon-nursery.html (No)</t>
  </si>
  <si>
    <t>Lilium michiganense</t>
  </si>
  <si>
    <t>Michigan Lily</t>
  </si>
  <si>
    <t>Lindera benzoin</t>
  </si>
  <si>
    <t>Northern Spicebush / Spicebush / Common Spicebush / Wild Allspice</t>
  </si>
  <si>
    <t>https://www.prairiemoon.com/lindera-benzoin-spicebush-unsexed-prairie-moon-nursery.html (Yes)</t>
  </si>
  <si>
    <t>https://www.prairiemoon.com/lindera-benzoin-spicebush-unsexed-prairie-moon-nursery.html (Yes, Spicebush Swallowtail)</t>
  </si>
  <si>
    <t>https://www.prairiemoon.com/lindera-benzoin-spicebush-unsexed-prairie-moon-nursery.html (No)</t>
  </si>
  <si>
    <t>Lobelia cardinalis</t>
  </si>
  <si>
    <t>Cardinalflower / Cardinal Flower</t>
  </si>
  <si>
    <t>Lobelia siphilitica</t>
  </si>
  <si>
    <t>Great Blue Lobelia</t>
  </si>
  <si>
    <t>Lonicera dioica</t>
  </si>
  <si>
    <t>Limber Honeysuckle / Wild Honeysuckle / Glaucous Honeysuckle</t>
  </si>
  <si>
    <t>Lupinus perennis</t>
  </si>
  <si>
    <t>Sundial Lupine / Lupine / Wild Lupine</t>
  </si>
  <si>
    <t>Maianthemum racemosum syn. Smilacina racemosa</t>
  </si>
  <si>
    <t>Feathery False Lily of the Valley / Solomon's Plume / False Solomon's Seal</t>
  </si>
  <si>
    <t>Maianthemum stellatum</t>
  </si>
  <si>
    <t>Starry False Lily of the Valley / False Solomon’s Seal</t>
  </si>
  <si>
    <t>Maianthemum stellatum syn. Smilacina stellata</t>
  </si>
  <si>
    <t>Starry False Lily of the Valley / Starry Solomon's Plume / Little False Solomon's-seal / Star False Solomon's-seal / Star-flower Solomon's-seal</t>
  </si>
  <si>
    <t>Matteuccia struthiopteris</t>
  </si>
  <si>
    <t>Ostrich Fern</t>
  </si>
  <si>
    <t>Mertensia virginica</t>
  </si>
  <si>
    <t>Virginia Bluebells</t>
  </si>
  <si>
    <t>Mimulus ringens</t>
  </si>
  <si>
    <t>Allegheny Monkeyflower / Monkeyflower</t>
  </si>
  <si>
    <t>Monarda bradburiana</t>
  </si>
  <si>
    <t>Eastern Beebalm / Bradbury's Monarda</t>
  </si>
  <si>
    <t>Monarda citriodora</t>
  </si>
  <si>
    <t>Lemon Beebalm</t>
  </si>
  <si>
    <t>Monarda clinopodia</t>
  </si>
  <si>
    <t>White Bergamot</t>
  </si>
  <si>
    <t>Monarda didyma</t>
  </si>
  <si>
    <t>Scarlet Beebalm / Red Beebalm</t>
  </si>
  <si>
    <t>Monarda didyma 'Jacob Cline'</t>
  </si>
  <si>
    <t>'Jacob Cline' Scarlet Beebalm / 'Jacob Cline' Red Beebalm</t>
  </si>
  <si>
    <t>Monarda fistulosa</t>
  </si>
  <si>
    <t>Wild Bergamot</t>
  </si>
  <si>
    <t>Monarda fistulosa 'Violet Queen'</t>
  </si>
  <si>
    <t>'Violet Queen' Wild Bergamot</t>
  </si>
  <si>
    <t>Monarda media</t>
  </si>
  <si>
    <t>Purple Bergamot</t>
  </si>
  <si>
    <t>Wildflower (Perennial, Biennial, and Annual Forb/Herb / Subshrub)</t>
  </si>
  <si>
    <t>Monarda punctata</t>
  </si>
  <si>
    <t>Spotted Beebalm / Dotted Mint / Spotted Bee Balm</t>
  </si>
  <si>
    <t>https://www.prairiemoon.com/monarda-punctata-spotted-bee-balm-prairie-moon-nursery.html (Yes)</t>
  </si>
  <si>
    <t>https://www.prairiemoon.com/monarda-punctata-spotted-bee-balm-prairie-moon-nursery.html (No)</t>
  </si>
  <si>
    <t>Monarda x medioides</t>
  </si>
  <si>
    <t>Beebalm</t>
  </si>
  <si>
    <t>Nepeta × faassenii</t>
  </si>
  <si>
    <t>Catmint</t>
  </si>
  <si>
    <t>Nepeta × faassenii 'Purrsian Blue'</t>
  </si>
  <si>
    <t>Purrsian Blue Catmint</t>
  </si>
  <si>
    <t>Oenothera macrocarpa</t>
  </si>
  <si>
    <t>Bigfruit Evening Primrose / Big-Fruit Evening Primrose</t>
  </si>
  <si>
    <t>Oenothera speciosa</t>
  </si>
  <si>
    <t>Pinkladies / Showy Evening Primrose</t>
  </si>
  <si>
    <t>Oligoneuron album</t>
  </si>
  <si>
    <t>Prarie Goldenrod / Upland White Aster / Upland White Goldenrod</t>
  </si>
  <si>
    <t>Oligoneuron album syn. Solidago ptarmicoides syn. Aster ptarmicoides</t>
  </si>
  <si>
    <t>Prairie Goldenrod / White Flat-top Goldenrod / Upland White Aster / White Aster</t>
  </si>
  <si>
    <t>Oligoneuron ohioense syn. Solidago ohioensis</t>
  </si>
  <si>
    <t>Ohio Goldenrod</t>
  </si>
  <si>
    <t>Oligoneuron riddellii syn. Solidago riddellii</t>
  </si>
  <si>
    <t>Riddell's Goldenrod</t>
  </si>
  <si>
    <t>Oligoneuron rigidum syn. Solidago rigida</t>
  </si>
  <si>
    <t>Stiff Goldenrod</t>
  </si>
  <si>
    <t>Onoclea sensibilis</t>
  </si>
  <si>
    <t>Sensitive Fern</t>
  </si>
  <si>
    <t>Ophiopogon planiscapus</t>
  </si>
  <si>
    <t>Black Mondo Grass</t>
  </si>
  <si>
    <t>Ophiopogon planiscapus 'Nigrescens'</t>
  </si>
  <si>
    <t>Opuntia humifusa</t>
  </si>
  <si>
    <t xml:space="preserve">Devil's-Tongue / Eastern Prickly Pear Cactus / Indian Fig </t>
  </si>
  <si>
    <t>https://www.prairiemoon.com/opuntia-humifusa-eastern-prickly-pear-prairie-moon-nursery.html (Yes)</t>
  </si>
  <si>
    <t>Branhagen, A. (2016). Evergreen Shrubs. In Native Plants of the Midwest: A Comprehensive Guide to the Best 500 Species for the Garden (pp. 187–204). essay, Timber Press.</t>
  </si>
  <si>
    <t>https://www.prairiemoon.com/opuntia-humifusa-eastern-prickly-pear-prairie-moon-nursery.html (No)</t>
  </si>
  <si>
    <t>Opuntia macrorhiza</t>
  </si>
  <si>
    <t>Twistyspine Pricklypear / Bigroot Prickly-Pear</t>
  </si>
  <si>
    <t>Osmunda cinnamomea syn. Osmundastrum cinnamomea</t>
  </si>
  <si>
    <t>Cinnamon Fern</t>
  </si>
  <si>
    <t>Osmunda claytoniana</t>
  </si>
  <si>
    <t>Interrupted Fern</t>
  </si>
  <si>
    <t>Osmunda regalis</t>
  </si>
  <si>
    <t>Royal Fern</t>
  </si>
  <si>
    <t>Oxalis violacea</t>
  </si>
  <si>
    <t>Violet Woodsorrel / Violet Wood Sorrel</t>
  </si>
  <si>
    <t>Packera aurea</t>
  </si>
  <si>
    <t>Golden Ragwort / Golden Groundsel</t>
  </si>
  <si>
    <t>To Review</t>
  </si>
  <si>
    <t>Paeonia lactiflora</t>
  </si>
  <si>
    <t>Chinese Peony</t>
  </si>
  <si>
    <t>Paeonia lactiflora 'Krinkled White'</t>
  </si>
  <si>
    <t>'Krinkled White' Peony / 'Krinkled White' Chinese Peony</t>
  </si>
  <si>
    <t>Panicum virgatum</t>
  </si>
  <si>
    <t>Switchgrass</t>
  </si>
  <si>
    <t>Papaver orientale</t>
  </si>
  <si>
    <t>Oriental Poppy</t>
  </si>
  <si>
    <t>Papaver orientale 'Brilliant'</t>
  </si>
  <si>
    <t>Brilliant Oriental Poppy</t>
  </si>
  <si>
    <t>Parthenium hispidum</t>
  </si>
  <si>
    <t>Wild Quinine / American Feverdew</t>
  </si>
  <si>
    <t>Parthenium integrifolium</t>
  </si>
  <si>
    <t>Wild Quinine</t>
  </si>
  <si>
    <t>Passiflora incarnata</t>
  </si>
  <si>
    <t>Purple Passionflower / Maypop / Purple Passion Flower</t>
  </si>
  <si>
    <t>https://www.prairiemoon.com/passiflora-incarnata-purple-passion-flower-prairie-moon-nursery.html (No)</t>
  </si>
  <si>
    <t>https://www.prairiemoon.com/passiflora-incarnata-purple-passion-flower-prairie-moon-nursery.html (Yes, Mexican Fritillary and Variegated Fritillary)</t>
  </si>
  <si>
    <t>https://www.prairiemoon.com/passiflora-incarnata-purple-passion-flower-prairie-moon-nursery.html</t>
  </si>
  <si>
    <t>https://plants.ces.ncsu.edu/plants/passiflora-incarnata/ (Yes)
https://www.prairiemoon.com/passiflora-incarnata-purple-passion-flower-prairie-moon-nursery.html (Yes)</t>
  </si>
  <si>
    <t>Paxistima canbyi</t>
  </si>
  <si>
    <t>Paxistima / Canby's Mountain-Lover / Cliff Green</t>
  </si>
  <si>
    <t>Non-Native Grass (Perennial Graminoid)</t>
  </si>
  <si>
    <t>Pennisetum alopecuroides</t>
  </si>
  <si>
    <t>Chinese Fountaingrass</t>
  </si>
  <si>
    <t>Pennisetum alopecuroides 'Hameln'</t>
  </si>
  <si>
    <t>Fountain Grass</t>
  </si>
  <si>
    <t>Penstemon calycosus</t>
  </si>
  <si>
    <t>Longsepal Beardtongue / Smooth Beardtongue</t>
  </si>
  <si>
    <t>Penstemon cobaea</t>
  </si>
  <si>
    <t>Cobaea Beardtongue / Showy Beardtongue</t>
  </si>
  <si>
    <t>https://www.prairiemoon.com/penstemon-cobaea-showy-beardtongue-prairie-moon-nursery.html (Yes)</t>
  </si>
  <si>
    <t>https://www.prairiemoon.com/penstemon-cobaea-showy-beardtongue-prairie-moon-nursery.html (Yes, Chalcedon Checkerspot and Edith's Checkerspot)</t>
  </si>
  <si>
    <t>https://www.prairiemoon.com/penstemon-cobaea-showy-beardtongue-prairie-moon-nursery.html (No)</t>
  </si>
  <si>
    <t>Penstemon digitalis</t>
  </si>
  <si>
    <t>Foxglove Beardtounge / Smooth Penstemon</t>
  </si>
  <si>
    <t>Penstemon grandiflorus</t>
  </si>
  <si>
    <t>Large Beardtongue</t>
  </si>
  <si>
    <t>Penstemon hirsutus</t>
  </si>
  <si>
    <t>Hairy Beardtongue</t>
  </si>
  <si>
    <t>Penstemon mensarum</t>
  </si>
  <si>
    <t>Tiger Beardtongue / Grand Mesa Beardtongue</t>
  </si>
  <si>
    <t>Penstemon ovatus</t>
  </si>
  <si>
    <t>Eggleaf Beardtongue / Broad Leaved Penstemon</t>
  </si>
  <si>
    <t>Penstemon smallii</t>
  </si>
  <si>
    <t>Small's Penstemon</t>
  </si>
  <si>
    <t>Penstemon spectabilis</t>
  </si>
  <si>
    <t>Showy Penstemon / Showy Beardtongue</t>
  </si>
  <si>
    <t>Penstemon strictus</t>
  </si>
  <si>
    <t>Rocky Mountain Penstemon / Mountain Beardtongue</t>
  </si>
  <si>
    <t>Non-Native Shrub / Subshrub (Perennial)</t>
  </si>
  <si>
    <t>Pentas lanceolata</t>
  </si>
  <si>
    <t>Egyptian Starcluster / Butterfly Deep Rose</t>
  </si>
  <si>
    <t>Perovskia atriplicifolia</t>
  </si>
  <si>
    <t>Russian Sage</t>
  </si>
  <si>
    <t>Perovskia atriplicifolia 'Little Spire'</t>
  </si>
  <si>
    <t>Wildflower (Perennial Subshrub)</t>
  </si>
  <si>
    <t>Phlox bifida</t>
  </si>
  <si>
    <t>Cleft Phlox / Sand Phlox</t>
  </si>
  <si>
    <t>Phlox divaricata</t>
  </si>
  <si>
    <t>Wild Blue Phlox / Woodland Phlox</t>
  </si>
  <si>
    <t>Phlox divaricata 'May Breeze'</t>
  </si>
  <si>
    <t>Wild Blue Phlox 'May Breeze' / Woodland Phlox 'May Breeze'</t>
  </si>
  <si>
    <t>Phlox glaberrima</t>
  </si>
  <si>
    <t>Smooth Phlox / Marsh Phlox</t>
  </si>
  <si>
    <t>Phlox paniculata</t>
  </si>
  <si>
    <t>Fall Phlox</t>
  </si>
  <si>
    <t>Phlox paniculata 'David'</t>
  </si>
  <si>
    <t>'David' Fall Phlox</t>
  </si>
  <si>
    <t>Phlox paniculata 'Laura'</t>
  </si>
  <si>
    <t>'Laura' Fall Phlox</t>
  </si>
  <si>
    <t>Phlox pilosa</t>
  </si>
  <si>
    <t>Downy Phlox</t>
  </si>
  <si>
    <t>Phlox subulata</t>
  </si>
  <si>
    <t>Moss Phlox / Creeping Phlox</t>
  </si>
  <si>
    <t>Phoradendron leucarpum syn. Phoradendron flavescens</t>
  </si>
  <si>
    <t>Oak Mistletoe / Mistletoe</t>
  </si>
  <si>
    <t>Physocarpus opulifolius</t>
  </si>
  <si>
    <t>Common Ninebark</t>
  </si>
  <si>
    <t>https://www.prairiemoon.com/physocarpus-opulifolius-prairie-ninebark-prairie-moon-nursery.html (No)
https://www.prairienursery.com/common-ninebark-physocarpus-opulifolius.html (Yes)</t>
  </si>
  <si>
    <t>https://www.prairienursery.com/common-ninebark-physocarpus-opulifolius.html (Yes)</t>
  </si>
  <si>
    <t>https://www.prairiemoon.com/physocarpus-opulifolius-prairie-ninebark-prairie-moon-nursery.html (Yes)
https://www.prairienursery.com/common-ninebark-physocarpus-opulifolius.html (Yes)</t>
  </si>
  <si>
    <t>https://www.prairienursery.com/common-ninebark-physocarpus-opulifolius.html (No)</t>
  </si>
  <si>
    <t>https://www.prairiemoon.com/physocarpus-opulifolius-prairie-ninebark-prairie-moon-nursery.html (No)
https://www.prairienursery.com/common-ninebark-physocarpus-opulifolius.html (No)</t>
  </si>
  <si>
    <t>https://www.prairiemoon.com/physocarpus-opulifolius-prairie-ninebark-prairie-moon-nursery.html</t>
  </si>
  <si>
    <t>Physostegia virginiana</t>
  </si>
  <si>
    <t>Obedient Plant</t>
  </si>
  <si>
    <t>Picea glauca</t>
  </si>
  <si>
    <t>White Spruce</t>
  </si>
  <si>
    <t>Picea mariana</t>
  </si>
  <si>
    <t>Black Spruce</t>
  </si>
  <si>
    <t>Pinus banksiana</t>
  </si>
  <si>
    <t>Jack Pine</t>
  </si>
  <si>
    <t>Pinus resinosa</t>
  </si>
  <si>
    <t>Red Pine</t>
  </si>
  <si>
    <t>Pinus strobus</t>
  </si>
  <si>
    <t>Eastern White Pine</t>
  </si>
  <si>
    <t>Pinus virginiana</t>
  </si>
  <si>
    <t>Virginia Pine</t>
  </si>
  <si>
    <t>Podophyllum peltatum</t>
  </si>
  <si>
    <t>Mayapple</t>
  </si>
  <si>
    <t>Polemonium reptans</t>
  </si>
  <si>
    <t>Greek Valerian / Jacob's Ladder</t>
  </si>
  <si>
    <t>https://www.prairiemoon.com/polemonium-reptans-jacobs-ladder-prairie-moon-nursery.html (Yes)</t>
  </si>
  <si>
    <t>https://www.prairiemoon.com/polemonium-reptans-jacobs-ladder-prairie-moon-nursery.html (No)</t>
  </si>
  <si>
    <t>Polygonatum biflorum</t>
  </si>
  <si>
    <t>Smooth Solomon's Seal</t>
  </si>
  <si>
    <t>Polygonatum biflorum var. commutatum, syn. Polygonatum canaliculatum, syn. Convallaria biflora, syn. Polygonatum commutatum</t>
  </si>
  <si>
    <t>Smooth Solomon's Seal / Giant Solomon's Seal / Great Solomon's Seal</t>
  </si>
  <si>
    <t>Polystichum acrostichoides</t>
  </si>
  <si>
    <t>Christmas Fern</t>
  </si>
  <si>
    <t>Pontederia cordata</t>
  </si>
  <si>
    <t>Pickerelweed / Pickerel Weed</t>
  </si>
  <si>
    <t>Potentilla arguta</t>
  </si>
  <si>
    <t>Tall Cinquefoil / Prarie Cinquefoil</t>
  </si>
  <si>
    <t>Prunus virginiana</t>
  </si>
  <si>
    <t>Chokecherry</t>
  </si>
  <si>
    <t>https://www.prairienursery.com/chokecherry-prunus-virginiana.html (Yes)</t>
  </si>
  <si>
    <t>https://www.prairienursery.com/chokecherry-prunus-virginiana.html (No)</t>
  </si>
  <si>
    <t>https://www.prairienursery.com/chokecherry-prunus-virginiana.html (Yes, Tiger Swallowtail, Red-Spotted Purple, Cecropia Moth, Polyphemus Moth, Imperial Moth, Io Moth)</t>
  </si>
  <si>
    <t>Ptelea trifoliata</t>
  </si>
  <si>
    <t>Common Hoptree / Wafer Ash</t>
  </si>
  <si>
    <t>https://www.prairiemoon.com/ptelea-trifoliata-wafer-ash-prairie-moon-nursery.html (Yes)</t>
  </si>
  <si>
    <t>https://www.prairiemoon.com/ptelea-trifoliata-wafer-ash-prairie-moon-nursery.html (Yes, Giant Swallowtail)</t>
  </si>
  <si>
    <t>https://www.prairiemoon.com/ptelea-trifoliata-wafer-ash-prairie-moon-nursery.html (No)</t>
  </si>
  <si>
    <t>Pycnanthemum tenuifolium</t>
  </si>
  <si>
    <t>Narrowleaf Mountainmint / Slender Mountain Mist</t>
  </si>
  <si>
    <t>Pycnanthemum verticillatum</t>
  </si>
  <si>
    <t>Whorled Mountainmint / Hairy Mountain Mint</t>
  </si>
  <si>
    <t>Pycnanthemum verticillatum var. pilosum</t>
  </si>
  <si>
    <t>Pycnanthemum virginianum</t>
  </si>
  <si>
    <t>Virginia Mountainmint / Mountain Mint</t>
  </si>
  <si>
    <t>Quercus bicolor</t>
  </si>
  <si>
    <t>Swamp White Oak</t>
  </si>
  <si>
    <t>https://www.prairiemoon.com/quercus-bicolor-swamp-white-oak-prairie-moon-nursery.html (No)</t>
  </si>
  <si>
    <t>https://www.prairiemoon.com/quercus-bicolor-swamp-white-oak-prairie-moon-nursery.html (Yes)</t>
  </si>
  <si>
    <t>Quercus macrocarpa</t>
  </si>
  <si>
    <t>Bur Oak</t>
  </si>
  <si>
    <t>https://www.prairiemoon.com/quercus-macrocarpa-bur-oak-prairie-moon-nursery.html (No)</t>
  </si>
  <si>
    <t>https://www.prairiemoon.com/quercus-macrocarpa-bur-oak-prairie-moon-nursery.html (Yes, Hairstreak butterfly species)</t>
  </si>
  <si>
    <t>https://www.prairiemoon.com/quercus-macrocarpa-bur-oak-prairie-moon-nursery.html (Yes)</t>
  </si>
  <si>
    <t>Quercus muehlenbergii</t>
  </si>
  <si>
    <t>Chinquapin Oak</t>
  </si>
  <si>
    <t>https://www.prairiemoon.com/quercus-muhlenbergii-chinquapin-oak-prairie-moon-nursery.html (No)</t>
  </si>
  <si>
    <t>https://www.prairiemoon.com/quercus-muhlenbergii-chinquapin-oak-prairie-moon-nursery.html (Yes, Hairstreak and Duskywing butterflies)</t>
  </si>
  <si>
    <t>https://www.prairiemoon.com/quercus-muhlenbergii-chinquapin-oak-prairie-moon-nursery.html (Yes)</t>
  </si>
  <si>
    <t>Quercus rubra</t>
  </si>
  <si>
    <t>Northern Red Oak / Red Oak</t>
  </si>
  <si>
    <t>https://www.prairiemoon.com/quercus-rubra-red-oak-prairie-moon-nursery.html (No)</t>
  </si>
  <si>
    <t>https://www.prairiemoon.com/quercus-rubra-red-oak-prairie-moon-nursery.html (Yes, Hairstreak butterflies and Duskywing Skippers)</t>
  </si>
  <si>
    <t>https://www.prairiemoon.com/quercus-rubra-red-oak-prairie-moon-nursery.html (Yes)</t>
  </si>
  <si>
    <t>Ratibida pinnata</t>
  </si>
  <si>
    <t>Pinnate Prairie Coneflower / Yellow Coneflower</t>
  </si>
  <si>
    <t>Rhododendron arborescens</t>
  </si>
  <si>
    <t>Smooth Azalea</t>
  </si>
  <si>
    <t>Rhododendron calendulaceum</t>
  </si>
  <si>
    <t>Flame Azalea</t>
  </si>
  <si>
    <t>Rhododendron lapponicum</t>
  </si>
  <si>
    <t>Lapland Rosebay</t>
  </si>
  <si>
    <t>Rhododendron maximum</t>
  </si>
  <si>
    <t>Great Laurel / Rosebay Rhododendron</t>
  </si>
  <si>
    <t>Rhododendron periclymenoides</t>
  </si>
  <si>
    <t>Pink Azalea / Pinxterbloom Azalea</t>
  </si>
  <si>
    <t>Rhododendron prinophyllum</t>
  </si>
  <si>
    <t>Early Azalea / Roseshell Azalea</t>
  </si>
  <si>
    <t>Rhododendron prunifolium</t>
  </si>
  <si>
    <t>Plumleaf Azalea</t>
  </si>
  <si>
    <t>Rhododendron viscosum</t>
  </si>
  <si>
    <t>Swamp Azalea</t>
  </si>
  <si>
    <t>Rhus aromatica</t>
  </si>
  <si>
    <t>Fragrant Sumac</t>
  </si>
  <si>
    <t>https://www.prairiemoon.com/rhus-aromatica-fragrant-sumac-prairie-moon-nursery.html (Yes)</t>
  </si>
  <si>
    <t>https://www.prairiemoon.com/rhus-aromatica-fragrant-sumac-prairie-moon-nursery.html (Yes, Red-banded Hairstreak and Spring Azure)</t>
  </si>
  <si>
    <t>https://www.prairiemoon.com/rhus-aromatica-fragrant-sumac-prairie-moon-nursery.html (Mixed, supposedly deer-resistant but deer are known to visit this plant for food)</t>
  </si>
  <si>
    <t>https://www.prairiemoon.com/rhus-aromatica-fragrant-sumac-prairie-moon-nursery.html (No)</t>
  </si>
  <si>
    <t>Rhus aromatica var. arenaria</t>
  </si>
  <si>
    <t>Fragrant Sumac / Low Fragrant Sumac</t>
  </si>
  <si>
    <t>Rhus glabra</t>
  </si>
  <si>
    <t>Smooth Sumac</t>
  </si>
  <si>
    <t>https://www.prairienursery.com/smooth-sumac-rhus-glabra.html (Yes)</t>
  </si>
  <si>
    <t>https://www.prairienursery.com/smooth-sumac-rhus-glabra.html (No)</t>
  </si>
  <si>
    <t>https://www.prairienursery.com/smooth-sumac-rhus-glabra.html (Yes, Hairstreak Butterfly)</t>
  </si>
  <si>
    <t>https://www.illinoiswildflowers.info/trees/plants/sm_sumac.htm (Yes)</t>
  </si>
  <si>
    <t>Ribes americanum</t>
  </si>
  <si>
    <t>American Black Currant</t>
  </si>
  <si>
    <t>Ribes aureum var. villosum syn. Ribes odoratum</t>
  </si>
  <si>
    <t>Golden Currant / Clove Currant</t>
  </si>
  <si>
    <t>Ribes hirtellum</t>
  </si>
  <si>
    <t>Hairystem Gooseberry</t>
  </si>
  <si>
    <t>Ribes missouriense</t>
  </si>
  <si>
    <t>Missouri Gooseberry</t>
  </si>
  <si>
    <t>Rosa arkansana</t>
  </si>
  <si>
    <t>Prairie Rose / Arkansas Wild Rose / Low Pariries Wild Rose</t>
  </si>
  <si>
    <t>https://www.prairiemoon.com/rosa-arkansana-prairie-wild-rose-prairie-moon-nursery.html (Yes)</t>
  </si>
  <si>
    <t>https://www.prairiemoon.com/rosa-arkansana-prairie-wild-rose-prairie-moon-nursery.html (No)</t>
  </si>
  <si>
    <t>Branhagen, A. (2016). Small Shrubs. In Native Plants of the Midwest: A Comprehensive Guide to the Best 500 Species for the Garden (pp. 205–229). essay, Timber Press. (No)
https://www.prairiemoon.com/rosa-arkansana-prairie-wild-rose-prairie-moon-nursery.html (No)</t>
  </si>
  <si>
    <t>Rosa blanda</t>
  </si>
  <si>
    <t>Smooth Rose / Meadow Rose / Early Wild Rose</t>
  </si>
  <si>
    <t>https://www.prairiemoon.com/rosa-blanda-early-wild-rose-prairie-moon-nursery.html (Yes)
https://www.prairienursery.com/meadow-rose-rosa-blanda.html (Yes)</t>
  </si>
  <si>
    <t>https://www.prairienursery.com/meadow-rose-rosa-blanda.html (No)</t>
  </si>
  <si>
    <t>https://www.prairienursery.com/meadow-rose-rosa-blanda.html (Yes, Apple Sphinx Moth)</t>
  </si>
  <si>
    <t>https://www.prairiemoon.com/rosa-blanda-early-wild-rose-prairie-moon-nursery.html (No)
https://www.prairienursery.com/meadow-rose-rosa-blanda.html (No)</t>
  </si>
  <si>
    <t>Branhagen, A. (2016). Small Shrubs. In Native Plants of the Midwest: A Comprehensive Guide to the Best 500 Species for the Garden (pp. 205–229). essay, Timber Press. (No)
https://www.prairiemoon.com/rosa-blanda-early-wild-rose-prairie-moon-nursery.html (No)</t>
  </si>
  <si>
    <t>https://www.prairiemoon.com/rosa-blanda-early-wild-rose-prairie-moon-nursery.html (Yes)</t>
  </si>
  <si>
    <t>Rosa carolina</t>
  </si>
  <si>
    <t>Carolina Rose / Pasture Rose</t>
  </si>
  <si>
    <t>https://www.prairiemoon.com/rosa-carolina-pasture-rose-prairie-moon-nursery.html (Yes)
https://www.prairienursery.com/carolina-rose-rosa-carolina.html (Yes)</t>
  </si>
  <si>
    <t>https://www.prairienursery.com/carolina-rose-rosa-carolina.html (No)</t>
  </si>
  <si>
    <t>https://www.prairienursery.com/carolina-rose-rosa-carolina.html (Yes, Apple Sphinx Moth)</t>
  </si>
  <si>
    <t>https://www.prairiemoon.com/rosa-carolina-pasture-rose-prairie-moon-nursery.html (No)
https://www.prairienursery.com/carolina-rose-rosa-carolina.html (Yes)</t>
  </si>
  <si>
    <t>https://www.prairiemoon.com/rosa-carolina-pasture-rose-prairie-moon-nursery.html (No)</t>
  </si>
  <si>
    <t>https://www.prairienursery.com/carolina-rose-rosa-carolina.html (Rosehips are high in vitamin C and can be used in teas)</t>
  </si>
  <si>
    <t>https://www.prairiemoon.com/rosa-carolina-pasture-rose-prairie-moon-nursery.html (Yes)</t>
  </si>
  <si>
    <t>https://www.prairienursery.com/carolina-rose-rosa-carolina.html (Drought-tolerant, Dry-Moist)</t>
  </si>
  <si>
    <t>Rosa palustris</t>
  </si>
  <si>
    <t>Swamp Rose / Swamp Wild Rose</t>
  </si>
  <si>
    <t>https://www.prairienursery.com/swamp-rose-rosa-palustris.html (Yes)</t>
  </si>
  <si>
    <t>https://www.prairienursery.com/swamp-rose-rosa-palustris.html (No)</t>
  </si>
  <si>
    <t>Branhagen, A. (2016). Small Shrubs. In Native Plants of the Midwest: A Comprehensive Guide to the Best 500 Species for the Garden (pp. 205–229). essay, Timber Press. (No)
https://www.prairiemoon.com/rosa-palustris-swamp-rose-prairie-moon-nursery.html (No)</t>
  </si>
  <si>
    <t>https://www.prairiemoon.com/rosa-palustris-swamp-rose-prairie-moon-nursery.html (Yes)</t>
  </si>
  <si>
    <t>Rosa 'Radtko'</t>
  </si>
  <si>
    <t>Double Knock Out Rose</t>
  </si>
  <si>
    <t>Subshrub / Vine (Perennial)</t>
  </si>
  <si>
    <t>Rosa setigera</t>
  </si>
  <si>
    <t>Climbing Rose / Climbing Prairie Rose / Prairie Wild Rose / Climbing Wild Rose / Illinois Wild Rose / Illinois Rose</t>
  </si>
  <si>
    <t>https://www.prairiemoon.com/rosa-setigera-illinois-rose-prairie-moon-nursery.html (Yes)
https://www.prairienursery.com/climbing-prairie-rose-rosa-setigera.html (Yes)</t>
  </si>
  <si>
    <t>https://www.prairienursery.com/climbing-prairie-rose-rosa-setigera.html (No)</t>
  </si>
  <si>
    <t>https://www.prairienursery.com/climbing-prairie-rose-rosa-setigera.html (Yes)</t>
  </si>
  <si>
    <t>https://www.prairiemoon.com/rosa-setigera-illinois-rose-prairie-moon-nursery.html (No)
https://www.prairienursery.com/climbing-prairie-rose-rosa-setigera.html (Yes)</t>
  </si>
  <si>
    <t>https://www.prairiemoon.com/rosa-setigera-illinois-rose-prairie-moon-nursery.html (No)
https://www.prairienursery.com/climbing-prairie-rose-rosa-setigera.html (No)</t>
  </si>
  <si>
    <t>Branhagen, A. (2016). Small Shrubs. In Native Plants of the Midwest: A Comprehensive Guide to the Best 500 Species for the Garden (pp. 205–229). essay, Timber Press. (Yes)
https://www.prairiemoon.com/rosa-setigera-illinois-rose-prairie-moon-nursery.html (Yes)</t>
  </si>
  <si>
    <t>https://www.prairiemoon.com/rosa-setigera-illinois-rose-prairie-moon-nursery.html (Yes)</t>
  </si>
  <si>
    <t>Rosa woodsii</t>
  </si>
  <si>
    <t>Woods' Rose / Prickly Wild Rose</t>
  </si>
  <si>
    <t>Rubus allegheniensis</t>
  </si>
  <si>
    <t>Allegheny Blackberry / Blackberry</t>
  </si>
  <si>
    <t>Rubus idaeus</t>
  </si>
  <si>
    <t>American Red Raspberry</t>
  </si>
  <si>
    <t>Rubus idaeus ssp. strigosus syn. Rubus strigosus</t>
  </si>
  <si>
    <t>Grayleaf Red Raspberry / American Red Raspberry</t>
  </si>
  <si>
    <t>Rubus occidentalis</t>
  </si>
  <si>
    <t>Black Raspberry</t>
  </si>
  <si>
    <t>Rubus odoratus</t>
  </si>
  <si>
    <t>Purpleflowering Raspberry / Purple Flowering Raspberry / Purple-Flowering Raspberry</t>
  </si>
  <si>
    <t>https://www.prairienursery.com/purple-flowering-raspberry-rubus-odoratus.html (Yes)</t>
  </si>
  <si>
    <t>https://www.prairienursery.com/purple-flowering-raspberry-rubus-odoratus.html (No)</t>
  </si>
  <si>
    <t>https://www.prairienursery.com/purple-flowering-raspberry-rubus-odoratus.html (Edible, but the fruit lacks the sweetness and flavor of "normal" raspberries)</t>
  </si>
  <si>
    <t>https://plants.ces.ncsu.edu/plants/rubus-odoratus/ (Yes)</t>
  </si>
  <si>
    <t>Rubus ostryifolius</t>
  </si>
  <si>
    <t>Highbush Blackberry / Blackberry</t>
  </si>
  <si>
    <t>Rubus parviflorus</t>
  </si>
  <si>
    <t>Thimbleberry</t>
  </si>
  <si>
    <t>https://www.prairienursery.com/thimbleberry-rubus-parviflorus.html (Yes)</t>
  </si>
  <si>
    <t>https://www.prairienursery.com/thimbleberry-rubus-parviflorus.html (No)</t>
  </si>
  <si>
    <t>https://www.prairienursery.com/thimbleberry-rubus-parviflorus.html (Yes, Yellow-Banded Sphinx Moth)</t>
  </si>
  <si>
    <t>https://www.tulipsinthewoods.com/food-plants/thornless-brambleberries-rubus-species-blackberries-marionberries-and-loganberries/ (No)</t>
  </si>
  <si>
    <t>Rudbeckia fulgida</t>
  </si>
  <si>
    <t>Orange Coneflower</t>
  </si>
  <si>
    <t>Rudbeckia fulgida 'Early Bird Gold'</t>
  </si>
  <si>
    <t>Early Bird Gold Black-Eyed Susan / Early Bird Gold Gloriosa Daisy</t>
  </si>
  <si>
    <t>Rudbeckia fulgida var. speciosa</t>
  </si>
  <si>
    <t>Orange Coneflower / Showy Black-Eyed Susan</t>
  </si>
  <si>
    <t>Rudbeckia fulgida 'Viette's Little Suzy', syn. Rudbeckia fulgida 'Blovi'</t>
  </si>
  <si>
    <t>Black-Eyed Susan 'Viette's Little Suzy' / Glowing Coneflower 'Viette's Little Suzy'</t>
  </si>
  <si>
    <t>Rudbeckia hirta</t>
  </si>
  <si>
    <t>Blackeyed Susan / Black-Eyed Susan / Brown-Eyed Sysan</t>
  </si>
  <si>
    <t>Rudbeckia laciniata</t>
  </si>
  <si>
    <t>Cutleaf Coneflower / Green Headed Coneflower / Wild Golden Glow</t>
  </si>
  <si>
    <t>https://www.prairiemoon.com/rudbeckia-laciniata-wild-golden-glow-prairie-moon-nursery.html (Yes)</t>
  </si>
  <si>
    <t>https://www.prairiemoon.com/rudbeckia-laciniata-wild-golden-glow-prairie-moon-nursery.html (No)</t>
  </si>
  <si>
    <t>Rudbeckia missouriensis</t>
  </si>
  <si>
    <t>Missouri Orange Coneflower / Black-Eyed Susan</t>
  </si>
  <si>
    <t>Rudbeckia subtomentosa</t>
  </si>
  <si>
    <t>Sweet Coneflower / Sweet Black Eyed Susan</t>
  </si>
  <si>
    <t>Rudbeckia triloba</t>
  </si>
  <si>
    <t>Browneyed Susan / Brown Eyed Susan</t>
  </si>
  <si>
    <t>Ruellia caroliniensis</t>
  </si>
  <si>
    <t>Carolina Wild Petunia</t>
  </si>
  <si>
    <t>Ruellia humilis</t>
  </si>
  <si>
    <t>Fringeleaf Wild Petunia</t>
  </si>
  <si>
    <t>Salix candida</t>
  </si>
  <si>
    <t>Sageleaf Willow / Sage Willow</t>
  </si>
  <si>
    <t>Salix cordata syn. Salix syrticola</t>
  </si>
  <si>
    <t>Heartleaf Willow / Dune Willow</t>
  </si>
  <si>
    <t>https://www.prairiemoon.com/salix-syrticola-dune-willow (Yes)</t>
  </si>
  <si>
    <t>https://www.prairiemoon.com/salix-syrticola-dune-willow (No)</t>
  </si>
  <si>
    <t>Salix discolor</t>
  </si>
  <si>
    <t>Pussy Willow</t>
  </si>
  <si>
    <t>https://www.prairiemoon.com/salix-discolor-pussy-willow-male-prairie-moon-nursery.html (Yes)
https://www.prairienursery.com/pussy-willow-salix-discolor.html (Yes)</t>
  </si>
  <si>
    <t>https://www.prairienursery.com/pussy-willow-salix-discolor.html (No)</t>
  </si>
  <si>
    <t>https://www.prairiemoon.com/salix-discolor-pussy-willow-male-prairie-moon-nursery.html (Yes, Viceroy)
https://www.prairienursery.com/pussy-willow-salix-discolor.html (Yes, Mourning Cloak and Viceroy)</t>
  </si>
  <si>
    <t>https://www.prairiemoon.com/salix-discolor-pussy-willow-male-prairie-moon-nursery.html (No)
https://www.prairienursery.com/pussy-willow-salix-discolor.html (No)</t>
  </si>
  <si>
    <t>Branhagen, A. (2016). Small Shrubs. In Native Plants of the Midwest: A Comprehensive Guide to the Best 500 Species for the Garden (pp. 205–229). essay, Timber Press. (Yes)
https://www.prairiemoon.com/salix-discolor-pussy-willow-male-prairie-moon-nursery.html (Yes)</t>
  </si>
  <si>
    <t>https://www.prairiemoon.com/salix-discolor-pussy-willow-male-prairie-moon-nursery.html (No)
https://www.prairienursery.com/pussy-willow-salix-discolor.html (Maybe - "Spreads by rhizome and can form dense thickets")</t>
  </si>
  <si>
    <t>https://www.prairienursery.com/pussy-willow-salix-discolor.html (Yes)</t>
  </si>
  <si>
    <t>Fibrous / Stoloniferous</t>
  </si>
  <si>
    <t>Salix humilis</t>
  </si>
  <si>
    <t>Prairie Willow</t>
  </si>
  <si>
    <t>https://www.prairiemoon.com/salix-humilis-prairie-willow-prairie-moon-nursery.html (Yes)</t>
  </si>
  <si>
    <t>https://www.prairiemoon.com/salix-humilis-prairie-willow-prairie-moon-nursery.html (No)</t>
  </si>
  <si>
    <t>Salix humilis var. humilis</t>
  </si>
  <si>
    <t>Salix humilis var. tristis</t>
  </si>
  <si>
    <t>Prairie Willow / Low Prairie Wllow</t>
  </si>
  <si>
    <t>Salix pedicellaris</t>
  </si>
  <si>
    <t>Bog Willow</t>
  </si>
  <si>
    <t>Salix serissima</t>
  </si>
  <si>
    <t>Autumn Willow</t>
  </si>
  <si>
    <t>Salvia azurea</t>
  </si>
  <si>
    <t>Azure Blue Sage / Blue Sage</t>
  </si>
  <si>
    <t>Salvia x sylvestris 'May Night' syn. Salvia nemorosa 'May Night'</t>
  </si>
  <si>
    <t>May Night Woodland Sage / May Night Salvia</t>
  </si>
  <si>
    <t>Salvia x sylvestris syn. Salvia nemorosa</t>
  </si>
  <si>
    <t>Woodland Sage</t>
  </si>
  <si>
    <t>Sambucus nigra ssp. canadensis syn. Sambucus canadensis</t>
  </si>
  <si>
    <t>American Black Elderberry / Common Elderberry / Elderberry</t>
  </si>
  <si>
    <t>https://www.prairiemoon.com/sambucus-canadensis-elderberry-prairie-moon-nursery.html (Yes)
https://www.prairienursery.com/common-elderberry-sambucus-canadensis.html (Yes)</t>
  </si>
  <si>
    <t>https://www.prairienursery.com/common-elderberry-sambucus-canadensis.html (No)</t>
  </si>
  <si>
    <t>https://www.prairienursery.com/common-elderberry-sambucus-canadensis.html (Yes)</t>
  </si>
  <si>
    <t>https://www.prairiemoon.com/sambucus-canadensis-elderberry-prairie-moon-nursery.html (Yes, but later says that mammals relish the fruit)
https://www.prairienursery.com/common-elderberry-sambucus-canadensis.html (No)</t>
  </si>
  <si>
    <t>https://www.prairiemoon.com/sambucus-canadensis-elderberry-prairie-moon-nursery.html (Yes)</t>
  </si>
  <si>
    <t>https://www.prairienursery.com/common-elderberry-sambucus-canadensis.html ("The fruit is prized by […] makes of wine and jellies […]")</t>
  </si>
  <si>
    <t>https://www.prairiemoon.com/sambucus-canadensis-elderberry-prairie-moon-nursery.html (Yes)
https://www.prairienursery.com/common-elderberry-sambucus-canadensis.html ("[…] Elderberry spreads to form a thicket, and for this reason is often planted in settings where it can naturalize and spread a little. In a maintained landscape the suckers can be pruned to control spreading.")</t>
  </si>
  <si>
    <t>Sambucus racemosa</t>
  </si>
  <si>
    <t>Red Elderberry / Red-Berried Elderberry</t>
  </si>
  <si>
    <t>https://www.prairiemoon.com/sambucus-racemosa-red-berried-elderberry-prairie-moon-nursery.html (Yes)</t>
  </si>
  <si>
    <t>https://www.prairiemoon.com/sambucus-racemosa-red-berried-elderberry-prairie-moon-nursery.html (No)</t>
  </si>
  <si>
    <t>Sanguinaria canadensis</t>
  </si>
  <si>
    <t>Bloodroot</t>
  </si>
  <si>
    <t>Schizachyrium scoparium</t>
  </si>
  <si>
    <t>Little Bluestem</t>
  </si>
  <si>
    <t>Scirpus atrovirens</t>
  </si>
  <si>
    <t>Green Bulrush / Dark Green Bulrush</t>
  </si>
  <si>
    <t>Scirpus cyperinus</t>
  </si>
  <si>
    <t>Woolgrass</t>
  </si>
  <si>
    <t>Scrophularia marilandica</t>
  </si>
  <si>
    <t>Carpenter's Square / Late Figwort / Maryland Figwort / Eastern Figwort</t>
  </si>
  <si>
    <t>https://www.prairiemoon.com/scrophularia-marilandica-late-figwort-prairie-moon-nursery.html (No)</t>
  </si>
  <si>
    <t>Sedum ternatum</t>
  </si>
  <si>
    <t>Woodland Stonecrop / Wild Stonecrop</t>
  </si>
  <si>
    <t>Senna hebecarpa syn. Cassia hebecarpa</t>
  </si>
  <si>
    <t>American Senna / Wild Senna</t>
  </si>
  <si>
    <t>Silene regia</t>
  </si>
  <si>
    <t>Royal Catchfly</t>
  </si>
  <si>
    <t>Silene virginica</t>
  </si>
  <si>
    <t>Fire Pink</t>
  </si>
  <si>
    <t>Silphium integrifolium</t>
  </si>
  <si>
    <t>Wholeleaf Rosinweed</t>
  </si>
  <si>
    <t>Silphium laciniatum</t>
  </si>
  <si>
    <t>Compassplant</t>
  </si>
  <si>
    <t>Silphium perfoliatum</t>
  </si>
  <si>
    <t>Cup Plant / Cupplant</t>
  </si>
  <si>
    <t>Silphium terebinthinaceum</t>
  </si>
  <si>
    <t>Prairie Rosinweed / Prairie Dock</t>
  </si>
  <si>
    <t>Sisyrinchium angustifolium</t>
  </si>
  <si>
    <t>Narrowleaf Blue-Eyed Grass / Narrow Leaf Blue Eyed Grass</t>
  </si>
  <si>
    <t>Solidago caesia</t>
  </si>
  <si>
    <t>Wreath Goldenrod / Blue Stemmed Goldenrod</t>
  </si>
  <si>
    <t>Solidago flexicaulis</t>
  </si>
  <si>
    <t>Zigzag Goldenrod</t>
  </si>
  <si>
    <t>Solidago nemoralis</t>
  </si>
  <si>
    <t>Gray Goldenrod / Old-Field Goldenrod / Old Field Goldenrod / Prairie Goldenrod / Dwarf Goldenrod</t>
  </si>
  <si>
    <t>Solidago odora</t>
  </si>
  <si>
    <t>Anise Scented Goldenrod</t>
  </si>
  <si>
    <t>Solidago speciosa</t>
  </si>
  <si>
    <t>Showy Goldenrod</t>
  </si>
  <si>
    <t>Solidago sphacelata</t>
  </si>
  <si>
    <t>Autumn Goldenrod / Dwarf Goldenrod</t>
  </si>
  <si>
    <t>Solidago ulmifolia</t>
  </si>
  <si>
    <t>Elmleaf Goldenrod / Elm-Leaved Goldenrod</t>
  </si>
  <si>
    <t>Sorghastrum nutans</t>
  </si>
  <si>
    <t>Indiangrass</t>
  </si>
  <si>
    <t>Spartina pectinata</t>
  </si>
  <si>
    <t>Prairie Cordgrass</t>
  </si>
  <si>
    <t>Spigelia marilandica</t>
  </si>
  <si>
    <t>Woodland Pinkroot / Indian Pink</t>
  </si>
  <si>
    <t>Spiraea alba</t>
  </si>
  <si>
    <t>White Meadowsweet / Meadowsweet Spirea / Meadowsweet</t>
  </si>
  <si>
    <t>https://www.prairiemoon.com/spiraea-alba-meadowsweet-prairie-moon-nursery.html (No)</t>
  </si>
  <si>
    <t>https://www.prairiemoon.com/spiraea-alba-meadowsweet-prairie-moon-nursery.html (Yes)</t>
  </si>
  <si>
    <t>Branhagen, A. (2016). Small Shrubs. In Native Plants of the Midwest: A Comprehensive Guide to the Best 500 Species for the Garden (pp. 205–229). essay, Timber Press. (No)
https://www.prairiemoon.com/spiraea-alba-meadowsweet-prairie-moon-nursery.html (No)</t>
  </si>
  <si>
    <t>Spiraea tomentosa</t>
  </si>
  <si>
    <t>Steeplebush / Hardhack Spirea / Hardhack</t>
  </si>
  <si>
    <t>https://www.prairiemoon.com/spiraea-tomentosa-steeplebush-prairie-moon-nursery.html (No)
https://www.prairienursery.com/steeplebush-spiraea-tomentosa.html (Yes)</t>
  </si>
  <si>
    <t>https://www.prairienursery.com/steeplebush-spiraea-tomentosa.html (No)</t>
  </si>
  <si>
    <t>https://www.prairienursery.com/steeplebush-spiraea-tomentosa.html (Yes, New England Buck moth)</t>
  </si>
  <si>
    <t>https://www.prairiemoon.com/spiraea-tomentosa-steeplebush-prairie-moon-nursery.html (Yes)
https://www.prairienursery.com/steeplebush-spiraea-tomentosa.html (No)</t>
  </si>
  <si>
    <t>https://www.prairiemoon.com/spiraea-tomentosa-steeplebush-prairie-moon-nursery.html (No)
https://www.prairienursery.com/steeplebush-spiraea-tomentosa.html (No)</t>
  </si>
  <si>
    <t>Branhagen, A. (2016). Small Shrubs. In Native Plants of the Midwest: A Comprehensive Guide to the Best 500 Species for the Garden (pp. 205–229). essay, Timber Press. (No)
https://www.prairiemoon.com/spiraea-tomentosa-steeplebush-prairie-moon-nursery.html (No)</t>
  </si>
  <si>
    <t>https://www.prairiemoon.com/spiraea-tomentosa-steeplebush-prairie-moon-nursery.html (Does spread by rhizatomes, but slowly)</t>
  </si>
  <si>
    <t>Sporobolus heterolepis</t>
  </si>
  <si>
    <t>Prairie Dropseed</t>
  </si>
  <si>
    <t>Stachys officinalis 'Hummelo' syn. Betonica officinalis 'Hummelo' syn. Stachys monieri 'Hummelo'</t>
  </si>
  <si>
    <t>Hummelo Common Hedgenettle / Alpine Betony</t>
  </si>
  <si>
    <t>Stachys officinalis 'Pink Cotton Candy' syn. Betonica officinalis 'Pink Cotton Candy' syn. Stachys monieri 'Pink Cotton Candy'</t>
  </si>
  <si>
    <t>Pink Cotton Candy Common Hedgenettle / Pink Cotton Candy Betony</t>
  </si>
  <si>
    <t>Stachys officinalis syn. Betonica officinalis syn. Stachys monieri</t>
  </si>
  <si>
    <t>Common Hedgenettle</t>
  </si>
  <si>
    <t>Staphylea trifolia</t>
  </si>
  <si>
    <t>American Bladdernut / Bladdernut</t>
  </si>
  <si>
    <t>https://www.prairiemoon.com/staphylea-trifolia-bladdernut-prairie-moon-nursery.html (Yes)</t>
  </si>
  <si>
    <t>https://www.prairiemoon.com/staphylea-trifolia-bladdernut-prairie-moon-nursery.html (No)</t>
  </si>
  <si>
    <t>Stylophorum diphyllum</t>
  </si>
  <si>
    <t>Celandine Poppy</t>
  </si>
  <si>
    <t>Symphoricarpos albus</t>
  </si>
  <si>
    <t>Common Snowberry / White Snowberry / Snowberry</t>
  </si>
  <si>
    <t>https://www.prairiemoon.com/symphoricarpos-albus-snowberry-prairie-moon-nursery.html (No)
https://www.prairienursery.com/white-snowberry-symphoricarpos-albus.html (Yes)</t>
  </si>
  <si>
    <t>https://www.prairienursery.com/white-snowberry-symphoricarpos-albus.html (No)</t>
  </si>
  <si>
    <t>https://www.prairiemoon.com/symphoricarpos-albus-snowberry-prairie-moon-nursery.html (Yes, Snowberry Clearwing/Hummingbird Clearwing)
https://www.prairienursery.com/white-snowberry-symphoricarpos-albus.html (Yes, Vashti Sphinx, Snowberry Clearwing)</t>
  </si>
  <si>
    <t>https://www.prairiemoon.com/symphoricarpos-albus-snowberry-prairie-moon-nursery.html (Yes)
https://www.prairienursery.com/white-snowberry-symphoricarpos-albus.html (Yes)</t>
  </si>
  <si>
    <t>https://www.prairiemoon.com/symphoricarpos-albus-snowberry-prairie-moon-nursery.html (Yes)
https://www.prairienursery.com/white-snowberry-symphoricarpos-albus.html (No)</t>
  </si>
  <si>
    <t>Branhagen, A. (2016). Small Shrubs. In Native Plants of the Midwest: A Comprehensive Guide to the Best 500 Species for the Garden (pp. 205–229). essay, Timber Press. (No)
https://www.prairiemoon.com/symphoricarpos-albus-snowberry-prairie-moon-nursery.html (No)</t>
  </si>
  <si>
    <t>https://www.prairiemoon.com/symphoricarpos-albus-snowberry-prairie-moon-nursery.html (No)</t>
  </si>
  <si>
    <t>Symphoricarpos occidentalis</t>
  </si>
  <si>
    <t>Western Snowberry</t>
  </si>
  <si>
    <t>Symphoricarpos orbiculatus</t>
  </si>
  <si>
    <t>Coralberry / Indiancurrant Coralberry / Buckbrush / Indian Currant</t>
  </si>
  <si>
    <t>https://www.prairiemoon.com/symphoricarpos-orbiculatus-coralberry-prairie-moon-nursery.html (Yes)</t>
  </si>
  <si>
    <t>https://www.prairiemoon.com/symphoricarpos-orbiculatus-coralberry-prairie-moon-nursery.html (Yes, Snowberry Clearwing, Hummingbird Clearwing, and Sulfur Moth)</t>
  </si>
  <si>
    <t>Branhagen, A. (2016). Small Shrubs. In Native Plants of the Midwest: A Comprehensive Guide to the Best 500 Species for the Garden (pp. 205–229). essay, Timber Press. (No)
https://www.prairiemoon.com/symphoricarpos-orbiculatus-coralberry-prairie-moon-nursery.html (No)</t>
  </si>
  <si>
    <t>https://www.prairiemoon.com/symphoricarpos-orbiculatus-coralberry-prairie-moon-nursery.html (No)</t>
  </si>
  <si>
    <t>https://www.prairiemoon.com/symphoricarpos-orbiculatus-coralberry-prairie-moon-nursery.html (Maybe, "dense, suckering shrub")</t>
  </si>
  <si>
    <t>Symphyotrichum cordifolium, syn. Aster cordifolius</t>
  </si>
  <si>
    <t>Common Blue Wood Aster / Blue Wood-aster / Heartleaf Aster / Heart Leaved Aster</t>
  </si>
  <si>
    <t>Symphyotrichum dumosum, syn. Aster dumosum</t>
  </si>
  <si>
    <t>Rice Button Aster / Bushy Aster</t>
  </si>
  <si>
    <t>Symphyotrichum ericoides, syn. Aster ericoides</t>
  </si>
  <si>
    <t>White Heath Aster / White Aster / Heath Aster</t>
  </si>
  <si>
    <t>Symphyotrichum laeve, syn. Aster laevis</t>
  </si>
  <si>
    <t>Smooth Blue Aster / Smooth Aster / Smooth-leaved Aster / Glaucous Michaelmas-daisy / Glaucous Aster</t>
  </si>
  <si>
    <t>Symphyotrichum lateriflorum, syn. Aster lateriflorus</t>
  </si>
  <si>
    <t>Calico Aster / Starved Aster</t>
  </si>
  <si>
    <t>Symphyotrichum novae-angliae ‘Purple Dome’</t>
  </si>
  <si>
    <t>Purple Dome New England Aster / Dwarf New England Aster</t>
  </si>
  <si>
    <t>Symphyotrichum novae-angliae, syn. Aster novae-angliae</t>
  </si>
  <si>
    <t>New England Aster</t>
  </si>
  <si>
    <t>Symphyotrichum oblongifolium</t>
  </si>
  <si>
    <t>Aromatic Aster</t>
  </si>
  <si>
    <t>https://www.prairiemoon.com/symphiotrichum-oblongifolium-aromatic-aster (Yes)</t>
  </si>
  <si>
    <t>Symphyotrichum oolentangiense, syn. Aster azureus</t>
  </si>
  <si>
    <t>Sky Blue Aster / Skyblue Aster / Azure Aster</t>
  </si>
  <si>
    <t>https://www.prairiemoon.com/symphyotrichum-oolentangiense-sky-blue-aster (Yes)</t>
  </si>
  <si>
    <t>Symphyotrichum prenanthoides, syn. Aster prenanthoides</t>
  </si>
  <si>
    <t>Crookedstem Aster / Crooked Stem Aster</t>
  </si>
  <si>
    <t>Symphyotrichum sericeum</t>
  </si>
  <si>
    <t>Western Silver Aster / Silky Aster</t>
  </si>
  <si>
    <t>https://www.prairiemoon.com/symphyotrichum-sericeum-silky-aster (Yes)</t>
  </si>
  <si>
    <t>https://www.prairiemoon.com/symphyotrichum-sericeum-silky-aster (No)</t>
  </si>
  <si>
    <t>Symphyotrichum shortii</t>
  </si>
  <si>
    <t>Short's Aster</t>
  </si>
  <si>
    <t>Taxus canadensis</t>
  </si>
  <si>
    <t>Canada Yew</t>
  </si>
  <si>
    <t>Teucrium canadense</t>
  </si>
  <si>
    <t>Canada Germander / Wood Sage</t>
  </si>
  <si>
    <t>Thalictrum dioicum</t>
  </si>
  <si>
    <t>Early Meadow-Rue / Early Meadowrue / Early Meadow Rue</t>
  </si>
  <si>
    <t>Thuja occidentalis</t>
  </si>
  <si>
    <t>Arborvitae / American Arborvitae</t>
  </si>
  <si>
    <t>Tiarella cordifolia</t>
  </si>
  <si>
    <t>Heartleaf Foamflower / Foamflower</t>
  </si>
  <si>
    <t>Tiarella cordifolia 'Spring Symphony'</t>
  </si>
  <si>
    <t>Spring Symphony Heartleaf Foamflower / Spring Symphony Foam Flower</t>
  </si>
  <si>
    <t>Tradescantia bracteata</t>
  </si>
  <si>
    <t>Longbract Spiderwort / Prairie Spiderwort</t>
  </si>
  <si>
    <t>https://www.prairiemoon.com/tradescantia-bracteata-prairie-spiderwort-prairie-moon-nursery.html (Yes)</t>
  </si>
  <si>
    <t>Tradescantia occidentalis</t>
  </si>
  <si>
    <t>Prairie Spiderwort / Western Spiderwort</t>
  </si>
  <si>
    <t>Tradescantia ohiensis</t>
  </si>
  <si>
    <t>Bluejacket / Ohio Spiderwort</t>
  </si>
  <si>
    <t>Tradescantia virginiana</t>
  </si>
  <si>
    <t>Virginia Spiderwort</t>
  </si>
  <si>
    <t>Trillium erectum</t>
  </si>
  <si>
    <t>Red Trillium</t>
  </si>
  <si>
    <t>Trillium grandiflorum</t>
  </si>
  <si>
    <t>White Trillium / Large Flowered Trillium / Great White Trillium / White Wakerobin</t>
  </si>
  <si>
    <t>Trillium luteum</t>
  </si>
  <si>
    <t>Yellow Wakerobin / Yellow Wakerobin Trillium</t>
  </si>
  <si>
    <t>Trillium recurvatum</t>
  </si>
  <si>
    <t>Bloody Butcher / Prairie Trillium</t>
  </si>
  <si>
    <t>Trillium undulatum</t>
  </si>
  <si>
    <t>Painted Trillium</t>
  </si>
  <si>
    <t>Tsuga canadensis</t>
  </si>
  <si>
    <t>Eastern Hemlock</t>
  </si>
  <si>
    <t>Uvularia grandiflora</t>
  </si>
  <si>
    <t>Largeflower Bellwort / Bellwort</t>
  </si>
  <si>
    <t>Vaccinium angustifolium</t>
  </si>
  <si>
    <t>Lowbush Blueberry</t>
  </si>
  <si>
    <t>Vaccinium corymbosum</t>
  </si>
  <si>
    <t>Highbush Blueberry</t>
  </si>
  <si>
    <t>Vaccinium pallidum</t>
  </si>
  <si>
    <t>Blue Ridge Blueberry / Dryland Blueberry / Huckleberry</t>
  </si>
  <si>
    <t>Vaccinium stamineum</t>
  </si>
  <si>
    <t>Deerberry</t>
  </si>
  <si>
    <t>Non-Native Flower (Perennial, Biennial, and Annual)</t>
  </si>
  <si>
    <t>Verbena bonariensis</t>
  </si>
  <si>
    <t>Purpletop Vervain / Brazilian Vervain / Tall Verbena / Clustertop Vervain / Argentinian Vervain / Pretty Verbena</t>
  </si>
  <si>
    <t>Verbena halei</t>
  </si>
  <si>
    <t>Texas Vervain</t>
  </si>
  <si>
    <t>Wildflower (Perennial / Biennial Forb/Herb)</t>
  </si>
  <si>
    <t>Verbena hastata</t>
  </si>
  <si>
    <t>Swamp Verbena / Blue Vervain</t>
  </si>
  <si>
    <t>Wildflower (Perennial / Annual Forb/Herb)</t>
  </si>
  <si>
    <t>Verbena stricta</t>
  </si>
  <si>
    <t>Hoary Verbena / Hoary Vervain</t>
  </si>
  <si>
    <t>Vernonia fasciculata</t>
  </si>
  <si>
    <t>Prarie Ironweed / Ironweed / Common Ironweed</t>
  </si>
  <si>
    <t>Vernonia gigantea</t>
  </si>
  <si>
    <t>Giant Ironweed</t>
  </si>
  <si>
    <t>Vernonia gigantea ssp. gigantea / Vernonia altissima</t>
  </si>
  <si>
    <t>Giant Ironweed / Tall Ironweed</t>
  </si>
  <si>
    <t>Vernonia missurica</t>
  </si>
  <si>
    <t>Missouri Ironweed</t>
  </si>
  <si>
    <t>Veronica spicata</t>
  </si>
  <si>
    <t>Spiked Speedwell</t>
  </si>
  <si>
    <t>Veronica spicata 'Glory'</t>
  </si>
  <si>
    <t>Glory Spiked Speedwell / Royal Candles Veronica</t>
  </si>
  <si>
    <t>Veronicastrum virginicum</t>
  </si>
  <si>
    <t>Culver's Root</t>
  </si>
  <si>
    <t>Viburnum acerifolium</t>
  </si>
  <si>
    <t>Mapleleaf Viburnum</t>
  </si>
  <si>
    <t>Viburnum dentatum</t>
  </si>
  <si>
    <t>Southern Arrowwood</t>
  </si>
  <si>
    <t>Viburnum lentago</t>
  </si>
  <si>
    <t>Nannyberry</t>
  </si>
  <si>
    <t>https://www.prairiemoon.com/viburnum-lentago-nannyberry-prairie-moon-nursery.html (Yes)
https://www.prairienursery.com/nannyberry-viburnum-lentago.html (Yes)</t>
  </si>
  <si>
    <t>https://www.prairienursery.com/nannyberry-viburnum-lentago.html (No)</t>
  </si>
  <si>
    <t>https://www.prairiemoon.com/viburnum-lentago-nannyberry-prairie-moon-nursery.html (Yes, Spring Azure)
https://www.prairienursery.com/nannyberry-viburnum-lentago.html (Yes)</t>
  </si>
  <si>
    <t>https://www.prairiemoon.com/viburnum-lentago-nannyberry-prairie-moon-nursery.html (No)
https://www.prairienursery.com/nannyberry-viburnum-lentago.html (No)</t>
  </si>
  <si>
    <t>https://www.prairiemoon.com/viburnum-lentago-nannyberry-prairie-moon-nursery.html (No)</t>
  </si>
  <si>
    <t>https://www.prairiemoon.com/viburnum-lentago-nannyberry-prairie-moon-nursery.html (Yes, the fruit is edible and used to make jam)
https://www.prairienursery.com/nannyberry-viburnum-lentago.html (Yes, the berries can be used to make jams and jellies)</t>
  </si>
  <si>
    <t>Viburnum molle</t>
  </si>
  <si>
    <t>Softleaf Arrowwood</t>
  </si>
  <si>
    <t>Viburnum opulus</t>
  </si>
  <si>
    <t>European Cranberrybush</t>
  </si>
  <si>
    <t>Viburnum opulus var. americanum syn. Viburnum trilobum</t>
  </si>
  <si>
    <t>American Cranberrybush / Highbush Cranberry</t>
  </si>
  <si>
    <r>
      <t>https://www.prairiemoon.com/viburnum-trilobum-american-cranberrybush-prairie-moon-nursery.html (No)
https://www.prairienursery.com/highbush-cranberry-viburnum-trilobum.html</t>
    </r>
    <r>
      <rPr>
        <b/>
        <sz val="11"/>
        <color theme="1"/>
        <rFont val="Calibri"/>
        <family val="2"/>
        <scheme val="minor"/>
      </rPr>
      <t xml:space="preserve"> (Yes)</t>
    </r>
  </si>
  <si>
    <t>https://www.prairienursery.com/highbush-cranberry-viburnum-trilobum.html (No)</t>
  </si>
  <si>
    <t>https://www.prairienursery.com/highbush-cranberry-viburnum-trilobum.html (Yes)</t>
  </si>
  <si>
    <t>https://www.prairiemoon.com/viburnum-trilobum-american-cranberrybush-prairie-moon-nursery.html (Yes)
https://www.prairienursery.com/highbush-cranberry-viburnum-trilobum.html (Yes)</t>
  </si>
  <si>
    <t>https://www.prairiemoon.com/viburnum-trilobum-american-cranberrybush-prairie-moon-nursery.html (Yes)
https://www.prairienursery.com/highbush-cranberry-viburnum-trilobum.html (No)</t>
  </si>
  <si>
    <t>https://www.prairiemoon.com/viburnum-trilobum-american-cranberrybush-prairie-moon-nursery.html (Yes)</t>
  </si>
  <si>
    <t>https://www.prairiemoon.com/viburnum-trilobum-american-cranberrybush-prairie-moon-nursery.html (Yes, berries)</t>
  </si>
  <si>
    <t>https://www.prairiemoon.com/viburnum-trilobum-american-cranberrybush-prairie-moon-nursery.html (No)</t>
  </si>
  <si>
    <t>Viburnum prunifolium</t>
  </si>
  <si>
    <t>Blackhaw / Blackhaw Viburnum</t>
  </si>
  <si>
    <t>https://www.prairienursery.com/blackhaw-viburnum-viburnum-prunifolium.html (Yes)</t>
  </si>
  <si>
    <t>https://www.prairienursery.com/blackhaw-viburnum-viburnum-prunifolium.html (No)</t>
  </si>
  <si>
    <t>Viburnum rafinesqueanum</t>
  </si>
  <si>
    <t>Downy Arrowwood</t>
  </si>
  <si>
    <t>https://www.prairienursery.com/downy-arrowwood-viburnum-rafinesquianum.html (Yes)</t>
  </si>
  <si>
    <t>https://www.prairienursery.com/downy-arrowwood-viburnum-rafinesquianum.html (No)</t>
  </si>
  <si>
    <t>Viburnum recognitum</t>
  </si>
  <si>
    <t>Viola canadensis</t>
  </si>
  <si>
    <t>Canadian White Violet / Canada Violet</t>
  </si>
  <si>
    <t>Viola labradorica</t>
  </si>
  <si>
    <t>Alpine Violet / Labrador Violet</t>
  </si>
  <si>
    <t>Viola pedatifida</t>
  </si>
  <si>
    <t>Prairie Violet</t>
  </si>
  <si>
    <t>Viola sororia</t>
  </si>
  <si>
    <t>Common Blue Violet</t>
  </si>
  <si>
    <t>https://www.prairiemoon.com/viola-sororia-common-blue-violet-prairie-moon-nursery.html (Yes)</t>
  </si>
  <si>
    <t>https://www.prairiemoon.com/viola-sororia-common-blue-violet-prairie-moon-nursery.html (No)</t>
  </si>
  <si>
    <t>Waldsteinia fragarioides</t>
  </si>
  <si>
    <t>Appalachian Barren Strawberry / Barren Strawberry</t>
  </si>
  <si>
    <t>Wildflower (Perennial Forb/Herb / Shrub / Subshrub)</t>
  </si>
  <si>
    <t>Yucca arkansana</t>
  </si>
  <si>
    <t>Arkansas Yucca</t>
  </si>
  <si>
    <t>Yucca filamentosa</t>
  </si>
  <si>
    <t>Adam's Needle / Yucca / Adam's Needle Yucca</t>
  </si>
  <si>
    <t>Yucca flaccida syn. Yucca smalliana</t>
  </si>
  <si>
    <t>Weak-Leaf Yucca</t>
  </si>
  <si>
    <t>Yucca glauca</t>
  </si>
  <si>
    <t>Soapweed Yucca / Soapweed</t>
  </si>
  <si>
    <t>https://www.prairiemoon.com/yucca-glauca-soapweed-prairie-moon-nursery.html (Yes)</t>
  </si>
  <si>
    <t>https://www.prairiemoon.com/yucca-glauca-soapweed-prairie-moon-nursery.html (No)</t>
  </si>
  <si>
    <t>Zizia aptera</t>
  </si>
  <si>
    <t>Meadow Zizia / Heart-Leaved Golden Alexanders</t>
  </si>
  <si>
    <t>Zizia aurea</t>
  </si>
  <si>
    <t>Golden Zizia / Golden Alexanders</t>
  </si>
  <si>
    <t>Non-Native Species</t>
  </si>
  <si>
    <t>Non-Native Common Name</t>
  </si>
  <si>
    <t>Top Native Alternative</t>
  </si>
  <si>
    <t>Second Native Alternative</t>
  </si>
  <si>
    <t>Third Native Alternative</t>
  </si>
  <si>
    <t>Other Native Alternatives</t>
  </si>
  <si>
    <t>Oligoneuron rigidum, syn. Solidago rigida</t>
  </si>
  <si>
    <t>Solidago nemoralis
Solidago caesia
Solidago ulmifolia
Oligoneuron ohioense, syn. Solidago ohioensis
Solidago flexicaulis
Achillea millefolium L. var. occidentalis syn. Achillea millefolium L. ssp. occidentalis syn. Achillea millefolium L. var. lanulosa syn. Achillea millefolium L. ssp. lanulosa
Oligoneuron album
Lespedeza capitata
Asclepias tuberosa
Heracleum maximum syn. Heracleum lanatum
Zizia aurea
Rudbeckia fulgida
Angelica atropurpurea
Helenium autumnale
Rudbeckia subtomentosa
Parthenium integrifolium</t>
  </si>
  <si>
    <t>Carex woodii</t>
  </si>
  <si>
    <t>Pretty Sedge / Wood's Sedge</t>
  </si>
  <si>
    <t>Carex cherokeensis</t>
  </si>
  <si>
    <t>Cherokee Sedge</t>
  </si>
  <si>
    <t>Carex bromoides</t>
  </si>
  <si>
    <t>Brome-like Sedge / Common Brome Sedge</t>
  </si>
  <si>
    <t>Carex haydenii</t>
  </si>
  <si>
    <t>Hayden's Sedge</t>
  </si>
  <si>
    <t>Carex pensylvanica 'Straw Hat'</t>
  </si>
  <si>
    <t>Straw Hat Pennsylvania Sedge</t>
  </si>
  <si>
    <t>Liddle Midge Muskingum Sedge / Little Midge Palm Sedge</t>
  </si>
  <si>
    <t>Carex muskingumensis 'Little Midge'</t>
  </si>
  <si>
    <t>Whitetinge Sedge / White Tinged Sedge / Oak Sedge / White-Tinge Sedge</t>
  </si>
  <si>
    <t>Carex jamesii</t>
  </si>
  <si>
    <t>James' Sedge</t>
  </si>
  <si>
    <t>Carex stricta</t>
  </si>
  <si>
    <t>Upright Sedge</t>
  </si>
  <si>
    <t>Carex leavenworthii</t>
  </si>
  <si>
    <t>Leavenworth's Sedge</t>
  </si>
  <si>
    <t>Plantainleaf Sedge / Plantain Leaved Sedge / Plaintain-Leaf Sedge</t>
  </si>
  <si>
    <t>Carex muskingumensis 'Oehme'</t>
  </si>
  <si>
    <t>Oehme Muskingum Sedge / Oehme Palm Sedge</t>
  </si>
  <si>
    <t>Eastern Narrowleaf Sedge / Creek Sedge / Eastern Narrow-Leaved Sedge</t>
  </si>
  <si>
    <t>Carex grisea</t>
  </si>
  <si>
    <t>Inflated Narrow-Leaf Sedge / Inflated Narrow-Leaved Sedge</t>
  </si>
  <si>
    <t>Carex emoryi</t>
  </si>
  <si>
    <t>Emory's Sedge</t>
  </si>
  <si>
    <t>Carex crinita</t>
  </si>
  <si>
    <t>Fringed Sedge</t>
  </si>
  <si>
    <t>Carex typhina</t>
  </si>
  <si>
    <t>Cattail Sedge</t>
  </si>
  <si>
    <t>Carex barrattii</t>
  </si>
  <si>
    <t>Barratt's Sedge</t>
  </si>
  <si>
    <t>Carex scabrata</t>
  </si>
  <si>
    <t>Eastern Rough Sedge</t>
  </si>
  <si>
    <t>Carex laxiculmis</t>
  </si>
  <si>
    <t>Spreading Sedge</t>
  </si>
  <si>
    <t>Carex mitchelliana</t>
  </si>
  <si>
    <t>Mitchell's Sedge</t>
  </si>
  <si>
    <t>Carex laxiculmis 'Hobb'</t>
  </si>
  <si>
    <t>Bunny Blue Spreading Sedge</t>
  </si>
  <si>
    <t>Carex decomposita</t>
  </si>
  <si>
    <t>Cypressknee Sedge / Cypress-Knee Sedge</t>
  </si>
  <si>
    <t>Carex lurida</t>
  </si>
  <si>
    <t>Shallow Sedge</t>
  </si>
  <si>
    <t>Carex gynandra</t>
  </si>
  <si>
    <t>Nodding Sedge</t>
  </si>
  <si>
    <t>Carex flaccosperma</t>
  </si>
  <si>
    <t>Thinfruit Sedge / Thin-Fruit Sedge</t>
  </si>
  <si>
    <t>Carex albursina</t>
  </si>
  <si>
    <t>White Bear Sedge</t>
  </si>
  <si>
    <t>Carex laxiflora</t>
  </si>
  <si>
    <t>Broad Looseflower Sedge / Broad Loose-Flowered Sedge</t>
  </si>
  <si>
    <t>Carex retroflexa</t>
  </si>
  <si>
    <t>Reflexed Sedge</t>
  </si>
  <si>
    <t>Carex gracillima</t>
  </si>
  <si>
    <t>Graceful Sedge</t>
  </si>
  <si>
    <t>Carex blanda</t>
  </si>
  <si>
    <t>Eastern Woodland Sedge</t>
  </si>
  <si>
    <t>Carex texensis</t>
  </si>
  <si>
    <t>Texas Sedge</t>
  </si>
  <si>
    <t>Carex hirtifolia</t>
  </si>
  <si>
    <t>Pubescent Sedge</t>
  </si>
  <si>
    <t>Carex trichocarpa</t>
  </si>
  <si>
    <t>Hairyfruit Sedge / Hairy-Fruited Sedge</t>
  </si>
  <si>
    <t>Carex stipata var. maxima</t>
  </si>
  <si>
    <t>Stalk-Grain Sedge</t>
  </si>
  <si>
    <t>Squarrose Sedge</t>
  </si>
  <si>
    <t>Carex squarrosa</t>
  </si>
  <si>
    <t>Carex scoparia</t>
  </si>
  <si>
    <t>Broom Sedge</t>
  </si>
  <si>
    <t>Carex molesta</t>
  </si>
  <si>
    <t>Troublesome Sedge</t>
  </si>
  <si>
    <t>Carex normalis</t>
  </si>
  <si>
    <t>Greater Straw Sedge</t>
  </si>
  <si>
    <t>Carex canescens ssp. disjuncta syn. Carex canescens var. disjuncta</t>
  </si>
  <si>
    <t>Silvery Sedge</t>
  </si>
  <si>
    <t>Carex planispicata</t>
  </si>
  <si>
    <t>Flat-Spiked Sedge</t>
  </si>
  <si>
    <t>Carex socialis</t>
  </si>
  <si>
    <t>Low Woodland Sedge</t>
  </si>
  <si>
    <t>Carex glaucodea</t>
  </si>
  <si>
    <t>Blue Sedge</t>
  </si>
  <si>
    <t>Carex annectens</t>
  </si>
  <si>
    <t>Yellowfruit Sedge / Yellow-Fruited Sedge</t>
  </si>
  <si>
    <t>Carex nigromarginata</t>
  </si>
  <si>
    <t>Black Edge Sedge / Black-Edged Sedge</t>
  </si>
  <si>
    <t>Carex folliculata</t>
  </si>
  <si>
    <t>Northern Long Sedge</t>
  </si>
  <si>
    <t>Carex bebbii</t>
  </si>
  <si>
    <t>Bebb's Sedge</t>
  </si>
  <si>
    <t>Carex lupuliformis</t>
  </si>
  <si>
    <t>False Hop Sedge</t>
  </si>
  <si>
    <t>Carex silicea</t>
  </si>
  <si>
    <t>Beach Sedge / Seabeach Sedge</t>
  </si>
  <si>
    <t>Carex muehlenbergii</t>
  </si>
  <si>
    <t>Muhlenberg's Sedge</t>
  </si>
  <si>
    <t>Carex appalachica</t>
  </si>
  <si>
    <t>Appalachian Sedge</t>
  </si>
  <si>
    <t>Carex intumescens</t>
  </si>
  <si>
    <t>Greater Bladder Sedge</t>
  </si>
  <si>
    <t>Carex gravida</t>
  </si>
  <si>
    <t>Heavy Sedge</t>
  </si>
  <si>
    <t>Carex joorii</t>
  </si>
  <si>
    <t>Cypress Swamp Sedge / Joor's Sedge</t>
  </si>
  <si>
    <t>Carex cumberlandensis</t>
  </si>
  <si>
    <t>Cumberland Sedge</t>
  </si>
  <si>
    <t>Carex gigantea</t>
  </si>
  <si>
    <t>Giant Sedge</t>
  </si>
  <si>
    <t>Carex platyphylla</t>
  </si>
  <si>
    <t>Broadleaf Sedge / Broad-Leaf Sedge</t>
  </si>
  <si>
    <t>Carex cumberlandensis 'Jacksboro'</t>
  </si>
  <si>
    <t>Jacksboro Cumberland Sedge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</si>
</sst>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11"/>
      <name val="Calibri"/>
      <family val="2"/>
      <scheme val="minor"/>
    </font>
    <font>
      <sz val="10"/>
      <color theme="1"/>
      <name val="Calibri"/>
      <family val="2"/>
      <scheme val="minor"/>
    </font>
    <font>
      <u/>
      <sz val="11"/>
      <color theme="10"/>
      <name val="Calibri"/>
      <family val="2"/>
      <scheme val="minor"/>
    </font>
    <font>
      <b/>
      <sz val="11"/>
      <color theme="1"/>
      <name val="Calibri"/>
      <family val="2"/>
      <scheme val="minor"/>
    </font>
  </fonts>
  <fills count="13">
    <fill>
      <patternFill patternType="none"/>
    </fill>
    <fill>
      <patternFill patternType="gray125"/>
    </fill>
    <fill>
      <patternFill patternType="solid">
        <fgColor rgb="FFCC9900"/>
        <bgColor indexed="64"/>
      </patternFill>
    </fill>
    <fill>
      <patternFill patternType="solid">
        <fgColor rgb="FFFFFFDD"/>
        <bgColor indexed="64"/>
      </patternFill>
    </fill>
    <fill>
      <patternFill patternType="solid">
        <fgColor rgb="FFFF0000"/>
        <bgColor indexed="64"/>
      </patternFill>
    </fill>
    <fill>
      <patternFill patternType="solid">
        <fgColor rgb="FFFF9B9D"/>
        <bgColor indexed="64"/>
      </patternFill>
    </fill>
    <fill>
      <patternFill patternType="solid">
        <fgColor rgb="FFFFC000"/>
        <bgColor indexed="64"/>
      </patternFill>
    </fill>
    <fill>
      <patternFill patternType="solid">
        <fgColor rgb="FFFFFF00"/>
        <bgColor indexed="64"/>
      </patternFill>
    </fill>
    <fill>
      <patternFill patternType="solid">
        <fgColor rgb="FF996633"/>
        <bgColor indexed="64"/>
      </patternFill>
    </fill>
    <fill>
      <patternFill patternType="solid">
        <fgColor rgb="FF92D050"/>
        <bgColor indexed="64"/>
      </patternFill>
    </fill>
    <fill>
      <patternFill patternType="solid">
        <fgColor rgb="FFBCB2D6"/>
        <bgColor indexed="64"/>
      </patternFill>
    </fill>
    <fill>
      <patternFill patternType="solid">
        <fgColor rgb="FF9933FF"/>
        <bgColor indexed="64"/>
      </patternFill>
    </fill>
    <fill>
      <patternFill patternType="solid">
        <fgColor rgb="FF0070C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7">
    <xf numFmtId="0" fontId="0" fillId="0" borderId="0" xfId="0"/>
    <xf numFmtId="0" fontId="0" fillId="0" borderId="1" xfId="0" applyBorder="1"/>
    <xf numFmtId="0" fontId="0" fillId="0" borderId="1" xfId="0" applyBorder="1" applyAlignment="1">
      <alignment horizontal="left"/>
    </xf>
    <xf numFmtId="0" fontId="0" fillId="2" borderId="1" xfId="0" applyFill="1" applyBorder="1" applyAlignment="1">
      <alignment horizontal="left"/>
    </xf>
    <xf numFmtId="0" fontId="0" fillId="3" borderId="1" xfId="0" applyFill="1" applyBorder="1" applyAlignment="1">
      <alignment horizontal="left"/>
    </xf>
    <xf numFmtId="0" fontId="0" fillId="5" borderId="1" xfId="0" applyFill="1" applyBorder="1" applyAlignment="1">
      <alignment horizontal="left"/>
    </xf>
    <xf numFmtId="0" fontId="2" fillId="6" borderId="1" xfId="0" applyFont="1" applyFill="1" applyBorder="1" applyAlignment="1">
      <alignment horizontal="left"/>
    </xf>
    <xf numFmtId="0" fontId="0" fillId="7" borderId="1" xfId="0" applyFill="1" applyBorder="1" applyAlignment="1">
      <alignment horizontal="left"/>
    </xf>
    <xf numFmtId="0" fontId="1" fillId="8" borderId="1" xfId="0" applyFont="1" applyFill="1" applyBorder="1" applyAlignment="1">
      <alignment horizontal="left"/>
    </xf>
    <xf numFmtId="0" fontId="0" fillId="9" borderId="1" xfId="0" applyFill="1" applyBorder="1" applyAlignment="1">
      <alignment horizontal="left"/>
    </xf>
    <xf numFmtId="0" fontId="0" fillId="10" borderId="1" xfId="0" applyFill="1" applyBorder="1" applyAlignment="1">
      <alignment horizontal="left"/>
    </xf>
    <xf numFmtId="0" fontId="1" fillId="11" borderId="1" xfId="0" applyFont="1" applyFill="1" applyBorder="1" applyAlignment="1">
      <alignment horizontal="left"/>
    </xf>
    <xf numFmtId="0" fontId="1" fillId="4" borderId="1" xfId="0" applyFont="1" applyFill="1" applyBorder="1" applyAlignment="1">
      <alignment horizontal="left"/>
    </xf>
    <xf numFmtId="0" fontId="1" fillId="12" borderId="1" xfId="0" applyFont="1" applyFill="1" applyBorder="1" applyAlignment="1">
      <alignment horizontal="left"/>
    </xf>
    <xf numFmtId="0" fontId="2" fillId="0" borderId="1" xfId="0" applyFont="1" applyBorder="1" applyAlignment="1">
      <alignment horizontal="center"/>
    </xf>
    <xf numFmtId="0" fontId="0" fillId="0" borderId="0" xfId="0" applyAlignment="1">
      <alignment horizontal="center"/>
    </xf>
    <xf numFmtId="0" fontId="0" fillId="7" borderId="1" xfId="0" applyFill="1" applyBorder="1"/>
    <xf numFmtId="0" fontId="0" fillId="0" borderId="0" xfId="0" applyAlignment="1">
      <alignment wrapText="1"/>
    </xf>
    <xf numFmtId="0" fontId="0" fillId="0" borderId="1" xfId="0" applyBorder="1" applyAlignment="1">
      <alignment wrapText="1"/>
    </xf>
    <xf numFmtId="2" fontId="0" fillId="0" borderId="1" xfId="0" applyNumberFormat="1" applyBorder="1" applyAlignment="1">
      <alignment horizontal="center"/>
    </xf>
    <xf numFmtId="0" fontId="0" fillId="7" borderId="1" xfId="0" applyFill="1" applyBorder="1" applyAlignment="1">
      <alignment wrapText="1"/>
    </xf>
    <xf numFmtId="0" fontId="3" fillId="0" borderId="0" xfId="0" applyFont="1"/>
    <xf numFmtId="0" fontId="3" fillId="0" borderId="0" xfId="0" applyFont="1" applyAlignment="1">
      <alignment wrapText="1"/>
    </xf>
    <xf numFmtId="14" fontId="0" fillId="0" borderId="1" xfId="0" applyNumberFormat="1" applyBorder="1"/>
    <xf numFmtId="0" fontId="0" fillId="0" borderId="1" xfId="0" quotePrefix="1" applyBorder="1" applyAlignment="1">
      <alignment wrapText="1"/>
    </xf>
    <xf numFmtId="0" fontId="0" fillId="7" borderId="1" xfId="0" quotePrefix="1" applyFill="1" applyBorder="1" applyAlignment="1">
      <alignment wrapText="1"/>
    </xf>
    <xf numFmtId="0" fontId="0" fillId="7" borderId="1" xfId="0" quotePrefix="1" applyFill="1" applyBorder="1"/>
    <xf numFmtId="14" fontId="0" fillId="0" borderId="1" xfId="0" applyNumberFormat="1" applyBorder="1" applyAlignment="1">
      <alignment horizontal="center"/>
    </xf>
    <xf numFmtId="0" fontId="0" fillId="0" borderId="1" xfId="0" applyBorder="1" applyAlignment="1">
      <alignment horizontal="left" wrapText="1"/>
    </xf>
    <xf numFmtId="14" fontId="0" fillId="0" borderId="0" xfId="0" applyNumberFormat="1"/>
    <xf numFmtId="0" fontId="0" fillId="0" borderId="7" xfId="0" applyBorder="1" applyAlignment="1">
      <alignment wrapText="1"/>
    </xf>
    <xf numFmtId="14" fontId="0" fillId="0" borderId="9" xfId="0" applyNumberFormat="1" applyBorder="1" applyAlignment="1">
      <alignment horizontal="center"/>
    </xf>
    <xf numFmtId="0" fontId="4" fillId="0" borderId="1" xfId="1" applyBorder="1" applyAlignment="1">
      <alignment horizontal="center"/>
    </xf>
    <xf numFmtId="0" fontId="0" fillId="0" borderId="1" xfId="0" applyBorder="1" applyAlignment="1">
      <alignment horizontal="center" wrapText="1"/>
    </xf>
    <xf numFmtId="0" fontId="0" fillId="0" borderId="1" xfId="0" quotePrefix="1" applyBorder="1" applyAlignment="1">
      <alignment horizontal="center" wrapText="1"/>
    </xf>
    <xf numFmtId="0" fontId="0" fillId="7" borderId="1" xfId="0" applyFill="1" applyBorder="1" applyAlignment="1">
      <alignment horizontal="center" wrapText="1"/>
    </xf>
    <xf numFmtId="0" fontId="0" fillId="0" borderId="0" xfId="0"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9933FF"/>
      <color rgb="FFBCB2D6"/>
      <color rgb="FF996633"/>
      <color rgb="FFFF9B9D"/>
      <color rgb="FFFF7C80"/>
      <color rgb="FFFFFFDD"/>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Frank" id="{9E74309B-AC19-4E0C-8CFF-666029A27EBB}" userId="Frank" providerId="None"/>
  <person displayName="Frank Lesniak" id="{2A04A57A-F6DE-48AB-B12D-AEFD63F579A7}" userId="Frank Lesniak" providerId="None"/>
  <person displayName="Frank Lesniak" id="{A2DA827B-F157-4233-BC52-52A7BF5BB0AE}" userId="S::flesniak@frenchcries.com::30614ad4-8861-4ef0-b784-7cab7e746a3e" providerId="AD"/>
  <person displayName="Frank Lesniak" id="{41E2EC55-112A-4711-9FF3-AC501EA8B15A}" userId="S::flesniak@westmonroepartners.com::16ea103e-2d9c-462b-a6de-2bc3fb48f87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S20" dT="2022-02-26T17:15:14.83" personId="{41E2EC55-112A-4711-9FF3-AC501EA8B15A}" id="{073A99F6-2808-48AC-B363-9589838A861A}">
    <text>Berries are edible</text>
  </threadedComment>
  <threadedComment ref="CS152" dT="2022-02-26T16:24:26.89" personId="{41E2EC55-112A-4711-9FF3-AC501EA8B15A}" id="{631DE02C-833A-44F5-A545-E57ED16745BE}">
    <text>Leaves can be used for tea</text>
  </threadedComment>
  <threadedComment ref="A166" dT="2019-06-03T17:38:40.05" personId="{2A04A57A-F6DE-48AB-B12D-AEFD63F579A7}" id="{EA186B48-90C6-4EC1-A690-4FB0D77CFA6E}">
    <text>Despite common name, not actually a fern</text>
  </threadedComment>
  <threadedComment ref="CS182" dT="2022-02-26T19:10:16.48" personId="{41E2EC55-112A-4711-9FF3-AC501EA8B15A}" id="{7437E57A-9337-467E-900B-327AA7E68712}">
    <text>The hazelnut (fruit) is edible</text>
  </threadedComment>
  <threadedComment ref="DC231" dT="2020-04-03T14:16:28.18" personId="{9E74309B-AC19-4E0C-8CFF-666029A27EBB}" id="{D550AB4D-AC6E-4F84-8369-4D6A8BAC012C}">
    <text>Normally more of a filler but at least one guide showed it spilling over the edge of a pot</text>
  </threadedComment>
  <threadedComment ref="DX231" dT="2020-04-03T14:20:22.70" personId="{9E74309B-AC19-4E0C-8CFF-666029A27EBB}" id="{AFAE2B0D-CC36-49CD-AECE-BCB5E70BEE83}">
    <text>Preference</text>
  </threadedComment>
  <threadedComment ref="DW236" dT="2020-04-05T03:19:02.89" personId="{A2DA827B-F157-4233-BC52-52A7BF5BB0AE}" id="{222CA019-1803-4A47-9311-EDD30D1AF661}">
    <text>Preferred</text>
  </threadedComment>
  <threadedComment ref="DV243" dT="2020-04-05T03:36:55.26" personId="{A2DA827B-F157-4233-BC52-52A7BF5BB0AE}" id="{299B4514-05CC-4326-86E1-605590B068E4}">
    <text>Preference</text>
  </threadedComment>
  <threadedComment ref="EV243" dT="2020-04-05T03:40:38.29" personId="{A2DA827B-F157-4233-BC52-52A7BF5BB0AE}" id="{8DEDB16E-D062-4FFB-B24D-C1F214F77FB9}">
    <text>Preference</text>
  </threadedComment>
  <threadedComment ref="BX277" dT="2020-04-05T03:50:27.76" personId="{A2DA827B-F157-4233-BC52-52A7BF5BB0AE}" id="{1EEDC9C4-AA3A-4454-A849-14683C82F89E}">
    <text>Primary</text>
  </threadedComment>
  <threadedComment ref="C298" dT="2020-04-03T03:46:44.77" personId="{9E74309B-AC19-4E0C-8CFF-666029A27EBB}" id="{8764D343-CF49-4F73-9901-AE219FC6DABA}">
    <text>Scent is a monarch magnet</text>
  </threadedComment>
  <threadedComment ref="DG313" dT="2020-04-07T02:47:28.77" personId="{9E74309B-AC19-4E0C-8CFF-666029A27EBB}" id="{ED27E765-2CBE-4E03-A82C-A5F8805F893B}">
    <text>This is a spring ephemeral, meaning that it dies back after it blooms</text>
  </threadedComment>
  <threadedComment ref="CS421" dT="2022-02-26T23:48:42.89" personId="{41E2EC55-112A-4711-9FF3-AC501EA8B15A}" id="{B8CA8D37-AF12-41D8-BD97-6FD503CEE273}">
    <text>Rosehips are high in vitamin C and can be used in teas</text>
  </threadedComment>
  <threadedComment ref="EV430" dT="2020-04-05T18:42:39.49" personId="{A2DA827B-F157-4233-BC52-52A7BF5BB0AE}" id="{91FC9EA7-C2FA-4DA0-AD9A-48B896C32923}">
    <text>Preference</text>
  </threadedComment>
  <threadedComment ref="DB433" dT="2020-04-03T13:46:04.23" personId="{9E74309B-AC19-4E0C-8CFF-666029A27EBB}" id="{0EA488AD-77D5-4722-B999-B322FF10DBFD}">
    <text>Primary</text>
  </threadedComment>
  <threadedComment ref="DC452" dT="2020-04-03T13:43:49.08" personId="{9E74309B-AC19-4E0C-8CFF-666029A27EBB}" id="{60C3B2B0-3507-4CBD-AA2F-2645B8B455BB}">
    <text>Primary</text>
  </threadedComment>
  <threadedComment ref="C498" dT="2020-04-03T03:50:20.72" personId="{9E74309B-AC19-4E0C-8CFF-666029A27EBB}" id="{20C0C794-4D41-44E8-BB80-D887C43B1A0E}">
    <text>Liked by monarchs</text>
  </threadedComment>
  <threadedComment ref="DU499" dT="2020-04-05T19:40:54.33" personId="{A2DA827B-F157-4233-BC52-52A7BF5BB0AE}" id="{B135EC08-BA3D-49BD-BE5D-9C7040F5D2A9}">
    <text>Preference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4CAF5-8939-41C7-8E88-82AA6BA4391D}">
  <sheetPr filterMode="1">
    <pageSetUpPr fitToPage="1"/>
  </sheetPr>
  <dimension ref="A1:FP582"/>
  <sheetViews>
    <sheetView tabSelected="1" zoomScale="80" zoomScaleNormal="80" workbookViewId="0">
      <pane xSplit="4" ySplit="2" topLeftCell="E3" activePane="bottomRight" state="frozen"/>
      <selection pane="topRight" activeCell="E1" sqref="E1"/>
      <selection pane="bottomLeft" activeCell="A3" sqref="A3"/>
      <selection pane="bottomRight" activeCell="B3" sqref="B3"/>
    </sheetView>
  </sheetViews>
  <sheetFormatPr defaultColWidth="9.140625" defaultRowHeight="15" x14ac:dyDescent="0.25"/>
  <cols>
    <col min="1" max="1" width="16.42578125" customWidth="1"/>
    <col min="2" max="2" width="29" style="17" customWidth="1"/>
    <col min="3" max="3" width="27.5703125" style="17" customWidth="1"/>
    <col min="4" max="4" width="9.7109375" style="17" customWidth="1"/>
    <col min="5" max="7" width="3.28515625" style="17" customWidth="1"/>
    <col min="8" max="8" width="13.5703125" style="17" customWidth="1"/>
    <col min="9" max="9" width="11.5703125" customWidth="1"/>
    <col min="10" max="26" width="14.28515625" customWidth="1"/>
    <col min="27" max="28" width="2.7109375" customWidth="1"/>
    <col min="29" max="29" width="12" customWidth="1"/>
    <col min="30" max="32" width="7.7109375" customWidth="1"/>
    <col min="33" max="33" width="7.140625" customWidth="1"/>
    <col min="34" max="34" width="8.7109375" customWidth="1"/>
    <col min="35" max="35" width="7.140625" customWidth="1"/>
    <col min="36" max="36" width="8.7109375" customWidth="1"/>
    <col min="37" max="43" width="7.140625" customWidth="1"/>
    <col min="44" max="52" width="8.140625" customWidth="1"/>
    <col min="53" max="53" width="10" customWidth="1"/>
    <col min="54" max="54" width="10.140625" customWidth="1"/>
    <col min="55" max="55" width="7.85546875" customWidth="1"/>
    <col min="56" max="56" width="8.140625" customWidth="1"/>
    <col min="57" max="57" width="11" customWidth="1"/>
    <col min="58" max="59" width="10.7109375" customWidth="1"/>
    <col min="60" max="60" width="9.42578125" customWidth="1"/>
    <col min="61" max="61" width="10" customWidth="1"/>
    <col min="62" max="62" width="8.5703125" customWidth="1"/>
    <col min="63" max="63" width="12.85546875" customWidth="1"/>
    <col min="64" max="64" width="10.28515625" customWidth="1"/>
    <col min="65" max="71" width="2.7109375" customWidth="1"/>
    <col min="72" max="72" width="14.85546875" customWidth="1"/>
    <col min="73" max="73" width="15.140625" customWidth="1"/>
    <col min="74" max="74" width="14.140625" customWidth="1"/>
    <col min="75" max="75" width="9.140625" customWidth="1"/>
    <col min="76" max="76" width="18.5703125" customWidth="1"/>
    <col min="77" max="78" width="18.7109375" customWidth="1"/>
    <col min="79" max="92" width="2.85546875" customWidth="1"/>
    <col min="93" max="93" width="15.28515625" customWidth="1"/>
    <col min="94" max="94" width="22.7109375" customWidth="1"/>
    <col min="95" max="96" width="15.42578125" customWidth="1"/>
    <col min="97" max="97" width="10.28515625" customWidth="1"/>
    <col min="98" max="98" width="11.7109375" customWidth="1"/>
    <col min="99" max="99" width="15.42578125" customWidth="1"/>
    <col min="100" max="100" width="16.42578125" customWidth="1"/>
    <col min="101" max="102" width="18.7109375" customWidth="1"/>
    <col min="103" max="103" width="14.140625" style="36" customWidth="1"/>
    <col min="104" max="104" width="13.85546875" style="36" customWidth="1"/>
    <col min="105" max="105" width="16.7109375" style="36" customWidth="1"/>
    <col min="106" max="108" width="10.85546875" customWidth="1"/>
    <col min="109" max="110" width="2.85546875" customWidth="1"/>
    <col min="111" max="111" width="7.28515625" bestFit="1" customWidth="1"/>
    <col min="112" max="112" width="7.28515625" customWidth="1"/>
    <col min="113" max="113" width="7.85546875" customWidth="1"/>
    <col min="114" max="114" width="7.28515625" customWidth="1"/>
    <col min="115" max="115" width="8" customWidth="1"/>
    <col min="116" max="116" width="7.28515625" customWidth="1"/>
    <col min="117" max="117" width="6.7109375" customWidth="1"/>
    <col min="118" max="119" width="7.7109375" customWidth="1"/>
    <col min="120" max="120" width="7.140625" customWidth="1"/>
    <col min="121" max="121" width="7.7109375" customWidth="1"/>
    <col min="122" max="123" width="2.85546875" customWidth="1"/>
    <col min="124" max="124" width="11.7109375" customWidth="1"/>
    <col min="125" max="125" width="7.140625" bestFit="1" customWidth="1"/>
    <col min="126" max="126" width="12.140625" bestFit="1" customWidth="1"/>
    <col min="127" max="127" width="8.42578125" bestFit="1" customWidth="1"/>
    <col min="128" max="128" width="9.5703125" bestFit="1" customWidth="1"/>
    <col min="129" max="129" width="8" customWidth="1"/>
    <col min="130" max="131" width="2.85546875" customWidth="1"/>
    <col min="132" max="140" width="2.28515625" customWidth="1"/>
    <col min="141" max="141" width="3.42578125" customWidth="1"/>
    <col min="142" max="143" width="2.85546875" customWidth="1"/>
    <col min="144" max="144" width="8.85546875" bestFit="1" customWidth="1"/>
    <col min="145" max="145" width="9.28515625" bestFit="1" customWidth="1"/>
    <col min="146" max="146" width="8" bestFit="1" customWidth="1"/>
    <col min="147" max="147" width="10.28515625" bestFit="1" customWidth="1"/>
    <col min="148" max="148" width="8.42578125" customWidth="1"/>
    <col min="149" max="149" width="9.140625" customWidth="1"/>
    <col min="150" max="151" width="2.85546875" customWidth="1"/>
    <col min="152" max="152" width="7.85546875" bestFit="1" customWidth="1"/>
    <col min="153" max="153" width="10.5703125" bestFit="1" customWidth="1"/>
    <col min="154" max="154" width="10.140625" bestFit="1" customWidth="1"/>
    <col min="155" max="156" width="2.85546875" customWidth="1"/>
    <col min="157" max="157" width="10.140625" customWidth="1"/>
    <col min="158" max="158" width="7.7109375" customWidth="1"/>
    <col min="159" max="159" width="7.140625" customWidth="1"/>
    <col min="160" max="160" width="8.7109375" customWidth="1"/>
    <col min="161" max="168" width="7.140625" customWidth="1"/>
    <col min="169" max="171" width="8.140625" customWidth="1"/>
    <col min="172" max="172" width="9.140625" customWidth="1"/>
  </cols>
  <sheetData>
    <row r="1" spans="1:172" ht="15" customHeight="1" x14ac:dyDescent="0.25">
      <c r="H1" s="30"/>
      <c r="I1" s="40" t="s">
        <v>0</v>
      </c>
      <c r="J1" s="41"/>
      <c r="K1" s="41"/>
      <c r="L1" s="41"/>
      <c r="M1" s="41"/>
      <c r="N1" s="41"/>
      <c r="O1" s="41"/>
      <c r="P1" s="41"/>
      <c r="Q1" s="41"/>
      <c r="R1" s="41"/>
      <c r="S1" s="41"/>
      <c r="T1" s="42"/>
      <c r="U1" s="40" t="s">
        <v>1</v>
      </c>
      <c r="V1" s="41"/>
      <c r="W1" s="41"/>
      <c r="X1" s="41" t="s">
        <v>2</v>
      </c>
      <c r="Y1" s="41"/>
      <c r="Z1" s="42"/>
      <c r="AA1" s="37"/>
      <c r="AB1" s="37"/>
      <c r="AC1" s="40" t="s">
        <v>3</v>
      </c>
      <c r="AD1" s="41"/>
      <c r="AE1" s="41"/>
      <c r="AF1" s="41"/>
      <c r="AG1" s="41"/>
      <c r="AH1" s="41"/>
      <c r="AI1" s="41"/>
      <c r="AJ1" s="41"/>
      <c r="AK1" s="41"/>
      <c r="AL1" s="41"/>
      <c r="AM1" s="41"/>
      <c r="AN1" s="41"/>
      <c r="AO1" s="41"/>
      <c r="AP1" s="41"/>
      <c r="AQ1" s="41"/>
      <c r="AR1" s="41"/>
      <c r="AS1" s="41"/>
      <c r="AT1" s="41"/>
      <c r="AU1" s="41"/>
      <c r="AV1" s="41"/>
      <c r="AW1" s="41"/>
      <c r="AX1" s="42"/>
      <c r="AY1" s="38"/>
      <c r="AZ1" s="38"/>
      <c r="BA1" s="46" t="s">
        <v>4</v>
      </c>
      <c r="BB1" s="46"/>
      <c r="BC1" s="46"/>
      <c r="BD1" s="46"/>
      <c r="BE1" s="46"/>
      <c r="BF1" s="46"/>
      <c r="BG1" s="46"/>
      <c r="BH1" s="46"/>
      <c r="BI1" s="46"/>
      <c r="BJ1" s="46"/>
      <c r="BK1" s="46"/>
      <c r="BL1" s="46"/>
      <c r="BM1" s="40" t="s">
        <v>5</v>
      </c>
      <c r="BN1" s="41"/>
      <c r="BO1" s="41"/>
      <c r="BP1" s="41"/>
      <c r="BQ1" s="41"/>
      <c r="BR1" s="41"/>
      <c r="BS1" s="41"/>
      <c r="BT1" s="41"/>
      <c r="BU1" s="41"/>
      <c r="BV1" s="41"/>
      <c r="BW1" s="41"/>
      <c r="BX1" s="41"/>
      <c r="BY1" s="41"/>
      <c r="BZ1" s="42"/>
      <c r="CA1" s="43" t="s">
        <v>6</v>
      </c>
      <c r="CB1" s="44"/>
      <c r="CC1" s="44"/>
      <c r="CD1" s="44"/>
      <c r="CE1" s="44"/>
      <c r="CF1" s="44"/>
      <c r="CG1" s="44"/>
      <c r="CH1" s="44"/>
      <c r="CI1" s="44"/>
      <c r="CJ1" s="44"/>
      <c r="CK1" s="44"/>
      <c r="CL1" s="44"/>
      <c r="CM1" s="44"/>
      <c r="CN1" s="44"/>
      <c r="CO1" s="44"/>
      <c r="CP1" s="44"/>
      <c r="CQ1" s="44"/>
      <c r="CR1" s="44"/>
      <c r="CS1" s="44"/>
      <c r="CT1" s="44"/>
      <c r="CU1" s="44"/>
      <c r="CV1" s="44"/>
      <c r="CW1" s="44"/>
      <c r="CX1" s="44"/>
      <c r="CY1" s="44"/>
      <c r="CZ1" s="44"/>
      <c r="DA1" s="44"/>
      <c r="DB1" s="44"/>
      <c r="DC1" s="44"/>
      <c r="DD1" s="45"/>
      <c r="DE1" s="43" t="s">
        <v>7</v>
      </c>
      <c r="DF1" s="44"/>
      <c r="DG1" s="44"/>
      <c r="DH1" s="44"/>
      <c r="DI1" s="44"/>
      <c r="DJ1" s="44"/>
      <c r="DK1" s="44"/>
      <c r="DL1" s="44"/>
      <c r="DM1" s="44"/>
      <c r="DN1" s="44"/>
      <c r="DO1" s="44"/>
      <c r="DP1" s="44"/>
      <c r="DQ1" s="45"/>
      <c r="DR1" s="40" t="s">
        <v>8</v>
      </c>
      <c r="DS1" s="41"/>
      <c r="DT1" s="41"/>
      <c r="DU1" s="41"/>
      <c r="DV1" s="41"/>
      <c r="DW1" s="41"/>
      <c r="DX1" s="41"/>
      <c r="DY1" s="42"/>
      <c r="DZ1" s="40" t="s">
        <v>9</v>
      </c>
      <c r="EA1" s="41"/>
      <c r="EB1" s="41"/>
      <c r="EC1" s="41"/>
      <c r="ED1" s="41"/>
      <c r="EE1" s="41"/>
      <c r="EF1" s="41"/>
      <c r="EG1" s="41"/>
      <c r="EH1" s="41"/>
      <c r="EI1" s="41"/>
      <c r="EJ1" s="41"/>
      <c r="EK1" s="42"/>
      <c r="EL1" s="40" t="s">
        <v>10</v>
      </c>
      <c r="EM1" s="41"/>
      <c r="EN1" s="41"/>
      <c r="EO1" s="41"/>
      <c r="EP1" s="41"/>
      <c r="EQ1" s="41"/>
      <c r="ER1" s="41"/>
      <c r="ES1" s="42"/>
      <c r="ET1" s="40" t="s">
        <v>11</v>
      </c>
      <c r="EU1" s="41"/>
      <c r="EV1" s="41"/>
      <c r="EW1" s="41"/>
      <c r="EX1" s="42"/>
      <c r="EY1" s="43" t="s">
        <v>12</v>
      </c>
      <c r="EZ1" s="44"/>
      <c r="FA1" s="44"/>
      <c r="FB1" s="44"/>
      <c r="FC1" s="44"/>
      <c r="FD1" s="44"/>
      <c r="FE1" s="44"/>
      <c r="FF1" s="44"/>
      <c r="FG1" s="44"/>
      <c r="FH1" s="44"/>
      <c r="FI1" s="44"/>
      <c r="FJ1" s="44"/>
      <c r="FK1" s="44"/>
      <c r="FL1" s="44"/>
      <c r="FM1" s="44"/>
      <c r="FN1" s="15"/>
      <c r="FO1" s="15"/>
    </row>
    <row r="2" spans="1:172" ht="75" x14ac:dyDescent="0.25">
      <c r="A2" s="1" t="s">
        <v>13</v>
      </c>
      <c r="B2" s="18" t="s">
        <v>14</v>
      </c>
      <c r="C2" s="18" t="s">
        <v>15</v>
      </c>
      <c r="D2" s="18" t="s">
        <v>16</v>
      </c>
      <c r="E2" s="1" t="s">
        <v>17</v>
      </c>
      <c r="F2" s="1" t="s">
        <v>18</v>
      </c>
      <c r="G2" s="1" t="s">
        <v>19</v>
      </c>
      <c r="H2" s="18" t="s">
        <v>20</v>
      </c>
      <c r="I2" s="2" t="s">
        <v>21</v>
      </c>
      <c r="J2" s="2" t="s">
        <v>22</v>
      </c>
      <c r="K2" s="2" t="s">
        <v>23</v>
      </c>
      <c r="L2" s="2" t="s">
        <v>24</v>
      </c>
      <c r="M2" s="2" t="s">
        <v>25</v>
      </c>
      <c r="N2" s="2" t="s">
        <v>26</v>
      </c>
      <c r="O2" s="2" t="s">
        <v>27</v>
      </c>
      <c r="P2" s="2" t="s">
        <v>28</v>
      </c>
      <c r="Q2" s="2" t="s">
        <v>29</v>
      </c>
      <c r="R2" s="2" t="s">
        <v>30</v>
      </c>
      <c r="S2" s="2" t="s">
        <v>31</v>
      </c>
      <c r="T2" s="2" t="s">
        <v>32</v>
      </c>
      <c r="U2" s="2" t="s">
        <v>33</v>
      </c>
      <c r="V2" s="2" t="s">
        <v>34</v>
      </c>
      <c r="W2" s="2" t="s">
        <v>35</v>
      </c>
      <c r="X2" s="2" t="s">
        <v>23</v>
      </c>
      <c r="Y2" s="2" t="s">
        <v>36</v>
      </c>
      <c r="Z2" s="2" t="s">
        <v>37</v>
      </c>
      <c r="AA2" t="s">
        <v>38</v>
      </c>
      <c r="AB2" s="2" t="s">
        <v>39</v>
      </c>
      <c r="AC2" s="2" t="s">
        <v>40</v>
      </c>
      <c r="AD2" s="1" t="s">
        <v>41</v>
      </c>
      <c r="AE2" s="1" t="s">
        <v>42</v>
      </c>
      <c r="AF2" s="1" t="s">
        <v>43</v>
      </c>
      <c r="AG2" s="1" t="s">
        <v>44</v>
      </c>
      <c r="AH2" s="1" t="s">
        <v>45</v>
      </c>
      <c r="AI2" s="1" t="s">
        <v>46</v>
      </c>
      <c r="AJ2" s="1" t="s">
        <v>47</v>
      </c>
      <c r="AK2" s="1" t="s">
        <v>48</v>
      </c>
      <c r="AL2" s="1" t="s">
        <v>49</v>
      </c>
      <c r="AM2" s="1" t="s">
        <v>50</v>
      </c>
      <c r="AN2" s="1" t="s">
        <v>51</v>
      </c>
      <c r="AO2" s="1" t="s">
        <v>52</v>
      </c>
      <c r="AP2" s="1" t="s">
        <v>53</v>
      </c>
      <c r="AQ2" s="1" t="s">
        <v>54</v>
      </c>
      <c r="AR2" s="1" t="s">
        <v>55</v>
      </c>
      <c r="AS2" s="1" t="s">
        <v>56</v>
      </c>
      <c r="AT2" s="1" t="s">
        <v>57</v>
      </c>
      <c r="AU2" s="1" t="s">
        <v>58</v>
      </c>
      <c r="AV2" s="1" t="s">
        <v>59</v>
      </c>
      <c r="AW2" s="1" t="s">
        <v>60</v>
      </c>
      <c r="AX2" s="1" t="s">
        <v>61</v>
      </c>
      <c r="AY2" s="1" t="s">
        <v>62</v>
      </c>
      <c r="AZ2" s="1" t="s">
        <v>63</v>
      </c>
      <c r="BA2" s="1" t="s">
        <v>64</v>
      </c>
      <c r="BB2" s="4" t="s">
        <v>65</v>
      </c>
      <c r="BC2" s="12" t="s">
        <v>66</v>
      </c>
      <c r="BD2" s="5" t="s">
        <v>67</v>
      </c>
      <c r="BE2" s="6" t="s">
        <v>68</v>
      </c>
      <c r="BF2" s="7" t="s">
        <v>69</v>
      </c>
      <c r="BG2" s="3" t="s">
        <v>70</v>
      </c>
      <c r="BH2" s="8" t="s">
        <v>71</v>
      </c>
      <c r="BI2" s="9" t="s">
        <v>72</v>
      </c>
      <c r="BJ2" s="13" t="s">
        <v>73</v>
      </c>
      <c r="BK2" s="10" t="s">
        <v>74</v>
      </c>
      <c r="BL2" s="11" t="s">
        <v>75</v>
      </c>
      <c r="BM2" s="2" t="s">
        <v>76</v>
      </c>
      <c r="BN2" s="2" t="s">
        <v>77</v>
      </c>
      <c r="BO2" s="2" t="s">
        <v>78</v>
      </c>
      <c r="BP2" s="2" t="s">
        <v>79</v>
      </c>
      <c r="BQ2" s="2" t="s">
        <v>80</v>
      </c>
      <c r="BR2" s="2" t="s">
        <v>81</v>
      </c>
      <c r="BS2" s="2" t="s">
        <v>82</v>
      </c>
      <c r="BT2" s="2" t="s">
        <v>83</v>
      </c>
      <c r="BU2" s="2" t="s">
        <v>84</v>
      </c>
      <c r="BV2" s="2" t="s">
        <v>85</v>
      </c>
      <c r="BW2" s="2" t="s">
        <v>86</v>
      </c>
      <c r="BX2" s="2" t="s">
        <v>87</v>
      </c>
      <c r="BY2" s="2" t="s">
        <v>88</v>
      </c>
      <c r="BZ2" s="2" t="s">
        <v>89</v>
      </c>
      <c r="CA2" s="2" t="s">
        <v>90</v>
      </c>
      <c r="CB2" s="2" t="s">
        <v>91</v>
      </c>
      <c r="CC2" s="2" t="s">
        <v>92</v>
      </c>
      <c r="CD2" s="2" t="s">
        <v>93</v>
      </c>
      <c r="CE2" s="2" t="s">
        <v>94</v>
      </c>
      <c r="CF2" s="2" t="s">
        <v>95</v>
      </c>
      <c r="CG2" s="2" t="s">
        <v>96</v>
      </c>
      <c r="CH2" s="2" t="s">
        <v>97</v>
      </c>
      <c r="CI2" s="2" t="s">
        <v>98</v>
      </c>
      <c r="CJ2" s="2" t="s">
        <v>99</v>
      </c>
      <c r="CK2" s="2" t="s">
        <v>100</v>
      </c>
      <c r="CL2" s="2" t="s">
        <v>101</v>
      </c>
      <c r="CM2" s="2" t="s">
        <v>102</v>
      </c>
      <c r="CN2" s="2" t="s">
        <v>103</v>
      </c>
      <c r="CO2" s="28" t="s">
        <v>104</v>
      </c>
      <c r="CP2" s="28" t="s">
        <v>105</v>
      </c>
      <c r="CQ2" s="28" t="s">
        <v>106</v>
      </c>
      <c r="CR2" s="28" t="s">
        <v>107</v>
      </c>
      <c r="CS2" s="28" t="s">
        <v>108</v>
      </c>
      <c r="CT2" s="28" t="s">
        <v>109</v>
      </c>
      <c r="CU2" s="28" t="s">
        <v>110</v>
      </c>
      <c r="CV2" s="28" t="s">
        <v>111</v>
      </c>
      <c r="CW2" s="28" t="s">
        <v>112</v>
      </c>
      <c r="CX2" s="28" t="s">
        <v>113</v>
      </c>
      <c r="CY2" s="28" t="s">
        <v>114</v>
      </c>
      <c r="CZ2" s="28" t="s">
        <v>115</v>
      </c>
      <c r="DA2" s="28" t="s">
        <v>116</v>
      </c>
      <c r="DB2" s="2" t="s">
        <v>117</v>
      </c>
      <c r="DC2" s="2" t="s">
        <v>118</v>
      </c>
      <c r="DD2" s="2" t="s">
        <v>119</v>
      </c>
      <c r="DE2" s="2" t="s">
        <v>120</v>
      </c>
      <c r="DF2" s="2" t="s">
        <v>121</v>
      </c>
      <c r="DG2" s="2" t="s">
        <v>122</v>
      </c>
      <c r="DH2" s="2" t="s">
        <v>123</v>
      </c>
      <c r="DI2" s="1" t="s">
        <v>124</v>
      </c>
      <c r="DJ2" s="1" t="s">
        <v>125</v>
      </c>
      <c r="DK2" s="1" t="s">
        <v>126</v>
      </c>
      <c r="DL2" s="1" t="s">
        <v>127</v>
      </c>
      <c r="DM2" s="1" t="s">
        <v>128</v>
      </c>
      <c r="DN2" s="1" t="s">
        <v>129</v>
      </c>
      <c r="DO2" s="1" t="s">
        <v>130</v>
      </c>
      <c r="DP2" s="1" t="s">
        <v>131</v>
      </c>
      <c r="DQ2" s="1" t="s">
        <v>132</v>
      </c>
      <c r="DR2" s="1" t="s">
        <v>133</v>
      </c>
      <c r="DS2" s="1" t="s">
        <v>134</v>
      </c>
      <c r="DT2" s="18" t="s">
        <v>135</v>
      </c>
      <c r="DU2" s="1" t="s">
        <v>136</v>
      </c>
      <c r="DV2" s="1" t="s">
        <v>137</v>
      </c>
      <c r="DW2" s="1" t="s">
        <v>138</v>
      </c>
      <c r="DX2" s="1" t="s">
        <v>139</v>
      </c>
      <c r="DY2" s="1" t="s">
        <v>140</v>
      </c>
      <c r="DZ2" s="1" t="s">
        <v>141</v>
      </c>
      <c r="EA2" s="1" t="s">
        <v>142</v>
      </c>
      <c r="EB2" s="1">
        <v>1</v>
      </c>
      <c r="EC2" s="1">
        <v>2</v>
      </c>
      <c r="ED2" s="1">
        <v>3</v>
      </c>
      <c r="EE2" s="1">
        <v>4</v>
      </c>
      <c r="EF2" s="1">
        <v>5</v>
      </c>
      <c r="EG2" s="1">
        <v>6</v>
      </c>
      <c r="EH2" s="1">
        <v>7</v>
      </c>
      <c r="EI2" s="1">
        <v>8</v>
      </c>
      <c r="EJ2" s="1">
        <v>9</v>
      </c>
      <c r="EK2" s="1">
        <v>10</v>
      </c>
      <c r="EL2" s="1" t="s">
        <v>143</v>
      </c>
      <c r="EM2" s="1" t="s">
        <v>144</v>
      </c>
      <c r="EN2" s="1" t="s">
        <v>145</v>
      </c>
      <c r="EO2" s="1" t="s">
        <v>146</v>
      </c>
      <c r="EP2" s="1" t="s">
        <v>147</v>
      </c>
      <c r="EQ2" s="1" t="s">
        <v>148</v>
      </c>
      <c r="ER2" s="1" t="s">
        <v>149</v>
      </c>
      <c r="ES2" s="1" t="s">
        <v>150</v>
      </c>
      <c r="ET2" s="1" t="s">
        <v>151</v>
      </c>
      <c r="EU2" s="1" t="s">
        <v>152</v>
      </c>
      <c r="EV2" s="1" t="s">
        <v>153</v>
      </c>
      <c r="EW2" s="1" t="s">
        <v>154</v>
      </c>
      <c r="EX2" s="1" t="s">
        <v>155</v>
      </c>
      <c r="EY2" s="1" t="s">
        <v>156</v>
      </c>
      <c r="EZ2" s="1" t="s">
        <v>157</v>
      </c>
      <c r="FA2" s="1" t="s">
        <v>40</v>
      </c>
      <c r="FB2" s="1" t="s">
        <v>42</v>
      </c>
      <c r="FC2" s="1" t="s">
        <v>44</v>
      </c>
      <c r="FD2" s="1" t="s">
        <v>45</v>
      </c>
      <c r="FE2" s="1" t="s">
        <v>46</v>
      </c>
      <c r="FF2" s="1" t="s">
        <v>48</v>
      </c>
      <c r="FG2" s="1" t="s">
        <v>49</v>
      </c>
      <c r="FH2" s="1" t="s">
        <v>50</v>
      </c>
      <c r="FI2" s="1" t="s">
        <v>51</v>
      </c>
      <c r="FJ2" s="1" t="s">
        <v>52</v>
      </c>
      <c r="FK2" s="1" t="s">
        <v>53</v>
      </c>
      <c r="FL2" s="1" t="s">
        <v>54</v>
      </c>
      <c r="FM2" s="1" t="s">
        <v>55</v>
      </c>
      <c r="FN2" s="1" t="s">
        <v>60</v>
      </c>
      <c r="FO2" s="1" t="s">
        <v>61</v>
      </c>
      <c r="FP2" s="1" t="s">
        <v>158</v>
      </c>
    </row>
    <row r="3" spans="1:172" x14ac:dyDescent="0.25">
      <c r="A3" s="1" t="s">
        <v>159</v>
      </c>
      <c r="B3" s="18" t="s">
        <v>160</v>
      </c>
      <c r="C3" s="20" t="s">
        <v>161</v>
      </c>
      <c r="D3" s="16" t="s">
        <v>162</v>
      </c>
      <c r="E3" s="29">
        <v>44610</v>
      </c>
      <c r="F3" s="29">
        <v>44610</v>
      </c>
      <c r="G3" s="29">
        <v>44610</v>
      </c>
      <c r="H3" s="31" t="str">
        <f>IF(OR(I3="?",J3="?",K3="?",L3="?",M3="?",N3="?",O3="?",P3="?",Q3="?",R3="?",S3="?",U3="?",V3="?",X3="?",Y3="?"),"?",IF(NOT(AND(I3="",J3="",K3="",L3="",M3="",N3="",O3="",P3="",Q3="",R3="",S3="",U3="",V3="",X3="",Y3="")),"X",""))</f>
        <v>X</v>
      </c>
      <c r="I3" s="39"/>
      <c r="J3" s="39"/>
      <c r="K3" s="39"/>
      <c r="L3" s="39"/>
      <c r="M3" s="39"/>
      <c r="N3" s="39"/>
      <c r="O3" s="39"/>
      <c r="P3" s="39"/>
      <c r="Q3" s="39"/>
      <c r="R3" s="39"/>
      <c r="S3" s="39"/>
      <c r="T3" s="39"/>
      <c r="U3" s="39"/>
      <c r="V3" s="39"/>
      <c r="W3" s="39"/>
      <c r="X3" s="39" t="s">
        <v>163</v>
      </c>
      <c r="Y3" s="39" t="s">
        <v>163</v>
      </c>
      <c r="Z3" s="39" t="s">
        <v>164</v>
      </c>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c r="BI3" s="39"/>
      <c r="BJ3" s="39"/>
      <c r="BK3" s="39"/>
      <c r="BL3" s="39"/>
      <c r="BM3" s="39"/>
      <c r="BN3" s="39"/>
      <c r="BO3" s="39"/>
      <c r="BP3" s="39"/>
      <c r="BQ3" s="39"/>
      <c r="BR3" s="39"/>
      <c r="BS3" s="39"/>
      <c r="BT3" s="39" t="s">
        <v>165</v>
      </c>
      <c r="BU3" s="39" t="s">
        <v>165</v>
      </c>
      <c r="BV3" s="39" t="s">
        <v>165</v>
      </c>
      <c r="BW3" s="39" t="s">
        <v>165</v>
      </c>
      <c r="BX3" s="39" t="s">
        <v>165</v>
      </c>
      <c r="BY3" s="39" t="s">
        <v>165</v>
      </c>
      <c r="BZ3" s="39">
        <f>IF(BT3="X",0.25,0)+IF(BU3="X",0.5,0)+IF(BV3="X",0.3,0)+IF(BW3="X",0.1,0)+IF(BX3="X",0.5,0)+IF(BY3="X",0.5,0)</f>
        <v>0</v>
      </c>
      <c r="CA3" s="39"/>
      <c r="CB3" s="39"/>
      <c r="CC3" s="39"/>
      <c r="CD3" s="39"/>
      <c r="CE3" s="39" t="s">
        <v>166</v>
      </c>
      <c r="CF3" s="39"/>
      <c r="CG3" s="39"/>
      <c r="CH3" s="39"/>
      <c r="CI3" s="39"/>
      <c r="CJ3" s="39"/>
      <c r="CK3" s="39"/>
      <c r="CL3" s="39"/>
      <c r="CM3" s="39"/>
      <c r="CN3" s="39"/>
      <c r="CO3" s="39" t="s">
        <v>165</v>
      </c>
      <c r="CP3" s="39" t="s">
        <v>165</v>
      </c>
      <c r="CQ3" s="39" t="s">
        <v>165</v>
      </c>
      <c r="CR3" s="39" t="s">
        <v>164</v>
      </c>
      <c r="CS3" s="39" t="s">
        <v>165</v>
      </c>
      <c r="CT3" s="39" t="s">
        <v>165</v>
      </c>
      <c r="CU3" s="39" t="s">
        <v>165</v>
      </c>
      <c r="CV3" s="39" t="s">
        <v>165</v>
      </c>
      <c r="CW3" s="39" t="s">
        <v>165</v>
      </c>
      <c r="CX3" s="39" t="s">
        <v>165</v>
      </c>
      <c r="CY3" s="33" t="s">
        <v>165</v>
      </c>
      <c r="CZ3" s="33" t="s">
        <v>165</v>
      </c>
      <c r="DA3" s="33" t="str">
        <f>IF(EE3="X","X","")</f>
        <v/>
      </c>
      <c r="DB3" s="39"/>
      <c r="DC3" s="39"/>
      <c r="DD3" s="39"/>
      <c r="DE3" s="39"/>
      <c r="DF3" s="39"/>
      <c r="DG3" s="39"/>
      <c r="DH3" s="39"/>
      <c r="DI3" s="39"/>
      <c r="DJ3" s="39"/>
      <c r="DK3" s="39"/>
      <c r="DL3" s="39"/>
      <c r="DM3" s="39"/>
      <c r="DN3" s="39"/>
      <c r="DO3" s="39"/>
      <c r="DP3" s="39"/>
      <c r="DQ3" s="39"/>
      <c r="DR3" s="39"/>
      <c r="DS3" s="39"/>
      <c r="DT3" s="39" t="s">
        <v>165</v>
      </c>
      <c r="DU3" s="39"/>
      <c r="DV3" s="39"/>
      <c r="DW3" s="39"/>
      <c r="DX3" s="39"/>
      <c r="DY3" s="39"/>
      <c r="DZ3" s="39"/>
      <c r="EA3" s="39"/>
      <c r="EB3" s="39"/>
      <c r="EC3" s="39"/>
      <c r="ED3" s="39"/>
      <c r="EE3" s="39"/>
      <c r="EF3" s="39"/>
      <c r="EG3" s="39"/>
      <c r="EH3" s="39"/>
      <c r="EI3" s="39"/>
      <c r="EJ3" s="39"/>
      <c r="EK3" s="39"/>
      <c r="EL3" s="39"/>
      <c r="EM3" s="39"/>
      <c r="EN3" s="39"/>
      <c r="EO3" s="39"/>
      <c r="EP3" s="39"/>
      <c r="EQ3" s="39"/>
      <c r="ER3" s="39"/>
      <c r="ES3" s="39"/>
      <c r="ET3" s="39"/>
      <c r="EU3" s="39"/>
      <c r="EV3" s="39"/>
      <c r="EW3" s="39"/>
      <c r="EX3" s="39"/>
      <c r="EY3" s="39"/>
      <c r="EZ3" s="39"/>
      <c r="FA3" s="39"/>
      <c r="FB3" s="39"/>
      <c r="FC3" s="39"/>
      <c r="FD3" s="39"/>
      <c r="FE3" s="39"/>
      <c r="FF3" s="39"/>
      <c r="FG3" s="39"/>
      <c r="FH3" s="39"/>
      <c r="FI3" s="39"/>
      <c r="FJ3" s="39"/>
      <c r="FK3" s="39"/>
      <c r="FL3" s="39"/>
      <c r="FM3" s="39"/>
      <c r="FN3" s="39"/>
      <c r="FO3" s="39"/>
      <c r="FP3" s="1"/>
    </row>
    <row r="4" spans="1:172" ht="45" hidden="1" customHeight="1" x14ac:dyDescent="0.25">
      <c r="A4" s="18" t="s">
        <v>167</v>
      </c>
      <c r="B4" s="18" t="s">
        <v>168</v>
      </c>
      <c r="C4" s="1" t="s">
        <v>169</v>
      </c>
      <c r="D4" s="1" t="s">
        <v>170</v>
      </c>
      <c r="E4" s="23">
        <v>44520</v>
      </c>
      <c r="F4" s="23">
        <v>44519</v>
      </c>
      <c r="G4" s="23">
        <v>44519</v>
      </c>
      <c r="H4" s="27" t="str">
        <f>IF(OR(I4="?",J4="?",K4="?",L4="?",M4="?",N4="?",O4="?",P4="?",Q4="?",R4="?",S4="?",U4="?",V4="?",X4="?",Y4="?"),"?",IF(NOT(AND(I4="",J4="",K4="",L4="",M4="",N4="",O4="",P4="",Q4="",R4="",S4="",U4="",V4="",X4="",Y4="")),"X",""))</f>
        <v/>
      </c>
      <c r="I4" s="39"/>
      <c r="J4" s="39"/>
      <c r="K4" s="39"/>
      <c r="L4" s="39"/>
      <c r="M4" s="39"/>
      <c r="N4" s="39"/>
      <c r="O4" s="39"/>
      <c r="P4" s="39"/>
      <c r="Q4" s="39"/>
      <c r="R4" s="39"/>
      <c r="S4" s="39"/>
      <c r="T4" s="39"/>
      <c r="U4" s="39"/>
      <c r="V4" s="39"/>
      <c r="W4" s="39"/>
      <c r="X4" s="39"/>
      <c r="Y4" s="39"/>
      <c r="Z4" s="39"/>
      <c r="AA4" s="39"/>
      <c r="AB4" s="39"/>
      <c r="AC4" s="39">
        <v>2.25</v>
      </c>
      <c r="AD4" s="39"/>
      <c r="AE4" s="39"/>
      <c r="AF4" s="39"/>
      <c r="AG4" s="39"/>
      <c r="AH4" s="39" t="s">
        <v>164</v>
      </c>
      <c r="AI4" s="39" t="s">
        <v>164</v>
      </c>
      <c r="AJ4" s="39" t="s">
        <v>164</v>
      </c>
      <c r="AK4" s="39"/>
      <c r="AL4" s="39"/>
      <c r="AM4" s="39"/>
      <c r="AN4" s="39"/>
      <c r="AO4" s="39"/>
      <c r="AP4" s="39"/>
      <c r="AQ4" s="39"/>
      <c r="AR4" s="39"/>
      <c r="AS4" s="39"/>
      <c r="AT4" s="39"/>
      <c r="AU4" s="39"/>
      <c r="AV4" s="39"/>
      <c r="AW4" s="39"/>
      <c r="AX4" s="39"/>
      <c r="AY4" s="39"/>
      <c r="AZ4" s="39"/>
      <c r="BA4" s="39"/>
      <c r="BB4" s="39"/>
      <c r="BC4" s="39"/>
      <c r="BD4" s="39"/>
      <c r="BE4" s="39"/>
      <c r="BF4" s="39" t="s">
        <v>164</v>
      </c>
      <c r="BG4" s="39"/>
      <c r="BH4" s="39"/>
      <c r="BI4" s="39"/>
      <c r="BJ4" s="39"/>
      <c r="BK4" s="39"/>
      <c r="BL4" s="39"/>
      <c r="BM4" s="39"/>
      <c r="BN4" s="39"/>
      <c r="BO4" s="39"/>
      <c r="BP4" s="39"/>
      <c r="BQ4" s="39"/>
      <c r="BR4" s="39"/>
      <c r="BS4" s="39"/>
      <c r="BT4" s="39" t="s">
        <v>164</v>
      </c>
      <c r="BU4" s="39" t="s">
        <v>164</v>
      </c>
      <c r="BV4" s="39"/>
      <c r="BW4" s="39" t="s">
        <v>164</v>
      </c>
      <c r="BX4" s="39"/>
      <c r="BY4" s="39" t="s">
        <v>164</v>
      </c>
      <c r="BZ4" s="39">
        <f>IF(BT4="X",0.25,0)+IF(BU4="X",0.5,0)+IF(BV4="X",0.3,0)+IF(BW4="X",0.1,0)+IF(BX4="X",0.5,0)+IF(BY4="X",0.5,0)</f>
        <v>1.35</v>
      </c>
      <c r="CA4" s="39"/>
      <c r="CB4" s="39"/>
      <c r="CC4" s="39"/>
      <c r="CD4" s="39"/>
      <c r="CE4" s="39"/>
      <c r="CF4" s="39"/>
      <c r="CG4" s="39"/>
      <c r="CH4" s="39"/>
      <c r="CI4" s="39"/>
      <c r="CJ4" s="39"/>
      <c r="CK4" s="39"/>
      <c r="CL4" s="39"/>
      <c r="CM4" s="39"/>
      <c r="CN4" s="39"/>
      <c r="CO4" s="39" t="s">
        <v>165</v>
      </c>
      <c r="CP4" s="39" t="s">
        <v>165</v>
      </c>
      <c r="CQ4" s="39" t="s">
        <v>165</v>
      </c>
      <c r="CR4" s="39" t="s">
        <v>165</v>
      </c>
      <c r="CS4" s="39" t="s">
        <v>165</v>
      </c>
      <c r="CT4" s="39" t="s">
        <v>165</v>
      </c>
      <c r="CU4" s="39" t="s">
        <v>165</v>
      </c>
      <c r="CV4" s="39" t="s">
        <v>165</v>
      </c>
      <c r="CW4" s="39" t="s">
        <v>165</v>
      </c>
      <c r="CX4" s="39" t="s">
        <v>165</v>
      </c>
      <c r="CY4" s="33" t="s">
        <v>164</v>
      </c>
      <c r="CZ4" s="33" t="s">
        <v>164</v>
      </c>
      <c r="DA4" s="33" t="str">
        <f>IF(EE4="X","X","")</f>
        <v>X</v>
      </c>
      <c r="DB4" s="39" t="s">
        <v>164</v>
      </c>
      <c r="DC4" s="39" t="s">
        <v>164</v>
      </c>
      <c r="DD4" s="39"/>
      <c r="DE4" s="39"/>
      <c r="DF4" s="39"/>
      <c r="DG4" s="39">
        <v>7.5</v>
      </c>
      <c r="DH4" s="39">
        <f>COUNTA(DI4:DQ4)</f>
        <v>4</v>
      </c>
      <c r="DI4" s="39"/>
      <c r="DJ4" s="39"/>
      <c r="DK4" s="39"/>
      <c r="DL4" s="39" t="s">
        <v>164</v>
      </c>
      <c r="DM4" s="39" t="s">
        <v>164</v>
      </c>
      <c r="DN4" s="39" t="s">
        <v>164</v>
      </c>
      <c r="DO4" s="39" t="s">
        <v>164</v>
      </c>
      <c r="DP4" s="39"/>
      <c r="DQ4" s="39"/>
      <c r="DR4" s="39"/>
      <c r="DS4" s="39"/>
      <c r="DT4" s="39" t="s">
        <v>165</v>
      </c>
      <c r="DU4" s="39" t="s">
        <v>164</v>
      </c>
      <c r="DV4" s="39" t="s">
        <v>164</v>
      </c>
      <c r="DW4" s="39" t="s">
        <v>164</v>
      </c>
      <c r="DX4" s="39"/>
      <c r="DY4" s="39"/>
      <c r="DZ4" s="39"/>
      <c r="EA4" s="39"/>
      <c r="EB4" s="39"/>
      <c r="EC4" s="39"/>
      <c r="ED4" s="39" t="s">
        <v>164</v>
      </c>
      <c r="EE4" s="39" t="s">
        <v>164</v>
      </c>
      <c r="EF4" s="39" t="s">
        <v>164</v>
      </c>
      <c r="EG4" s="39" t="s">
        <v>164</v>
      </c>
      <c r="EH4" s="39" t="s">
        <v>164</v>
      </c>
      <c r="EI4" s="39" t="s">
        <v>164</v>
      </c>
      <c r="EJ4" s="39"/>
      <c r="EK4" s="39"/>
      <c r="EL4" s="39"/>
      <c r="EM4" s="39"/>
      <c r="EN4" s="39" t="s">
        <v>164</v>
      </c>
      <c r="EO4" s="39" t="s">
        <v>164</v>
      </c>
      <c r="EP4" s="39"/>
      <c r="EQ4" s="39"/>
      <c r="ER4" s="39"/>
      <c r="ES4" s="39"/>
      <c r="ET4" s="39"/>
      <c r="EU4" s="39"/>
      <c r="EV4" s="39" t="s">
        <v>164</v>
      </c>
      <c r="EW4" s="39"/>
      <c r="EX4" s="39"/>
      <c r="EY4" s="39"/>
      <c r="EZ4" s="39"/>
      <c r="FA4" s="39">
        <v>0.875</v>
      </c>
      <c r="FB4" s="39"/>
      <c r="FC4" s="39" t="s">
        <v>164</v>
      </c>
      <c r="FD4" s="39"/>
      <c r="FE4" s="39"/>
      <c r="FF4" s="39"/>
      <c r="FG4" s="39"/>
      <c r="FH4" s="39"/>
      <c r="FI4" s="39"/>
      <c r="FJ4" s="39"/>
      <c r="FK4" s="39"/>
      <c r="FL4" s="39"/>
      <c r="FM4" s="39"/>
      <c r="FN4" s="39"/>
      <c r="FO4" s="39"/>
      <c r="FP4" s="1" t="s">
        <v>171</v>
      </c>
    </row>
    <row r="5" spans="1:172" ht="105" customHeight="1" x14ac:dyDescent="0.25">
      <c r="A5" s="18" t="s">
        <v>172</v>
      </c>
      <c r="B5" s="18" t="s">
        <v>173</v>
      </c>
      <c r="C5" s="18" t="s">
        <v>174</v>
      </c>
      <c r="D5" s="1" t="s">
        <v>170</v>
      </c>
      <c r="E5" s="23">
        <v>44520</v>
      </c>
      <c r="F5" s="23">
        <v>44519</v>
      </c>
      <c r="G5" s="23">
        <v>44519</v>
      </c>
      <c r="H5" s="27" t="str">
        <f>IF(OR(I5="?",J5="?",K5="?",L5="?",M5="?",N5="?",O5="?",P5="?",Q5="?",R5="?",S5="?",U5="?",V5="?",X5="?",Y5="?"),"?",IF(NOT(AND(I5="",J5="",K5="",L5="",M5="",N5="",O5="",P5="",Q5="",R5="",S5="",U5="",V5="",X5="",Y5="")),"X",""))</f>
        <v>X</v>
      </c>
      <c r="I5" s="39"/>
      <c r="J5" s="39"/>
      <c r="K5" s="39" t="s">
        <v>164</v>
      </c>
      <c r="L5" s="39"/>
      <c r="M5" s="39"/>
      <c r="N5" s="39"/>
      <c r="O5" s="39" t="s">
        <v>164</v>
      </c>
      <c r="P5" s="39"/>
      <c r="Q5" s="39"/>
      <c r="R5" s="39"/>
      <c r="S5" s="39"/>
      <c r="T5" s="39" t="s">
        <v>164</v>
      </c>
      <c r="U5" s="39" t="s">
        <v>164</v>
      </c>
      <c r="V5" s="39" t="s">
        <v>164</v>
      </c>
      <c r="W5" s="39" t="str">
        <f>IF(OR(U5="X",V5="X"),"X","?")</f>
        <v>X</v>
      </c>
      <c r="X5" s="39" t="s">
        <v>164</v>
      </c>
      <c r="Y5" s="39" t="s">
        <v>164</v>
      </c>
      <c r="Z5" s="39" t="str">
        <f>IF(OR(X5="X",Y5="X"),"X","?")</f>
        <v>X</v>
      </c>
      <c r="AA5" s="39"/>
      <c r="AB5" s="39"/>
      <c r="AC5" s="39">
        <f>AVERAGE((10+36)/2/12,2)</f>
        <v>1.9583333333333335</v>
      </c>
      <c r="AD5" s="39"/>
      <c r="AE5" s="39"/>
      <c r="AF5" s="39" t="s">
        <v>164</v>
      </c>
      <c r="AG5" s="39" t="s">
        <v>164</v>
      </c>
      <c r="AH5" s="39" t="s">
        <v>164</v>
      </c>
      <c r="AI5" s="39" t="s">
        <v>164</v>
      </c>
      <c r="AJ5" s="39" t="s">
        <v>164</v>
      </c>
      <c r="AK5" s="39" t="s">
        <v>164</v>
      </c>
      <c r="AL5" s="39"/>
      <c r="AM5" s="39"/>
      <c r="AN5" s="39"/>
      <c r="AO5" s="39"/>
      <c r="AP5" s="39"/>
      <c r="AQ5" s="39"/>
      <c r="AR5" s="39"/>
      <c r="AS5" s="39"/>
      <c r="AT5" s="39"/>
      <c r="AU5" s="39"/>
      <c r="AV5" s="39"/>
      <c r="AW5" s="39"/>
      <c r="AX5" s="39"/>
      <c r="AY5" s="39"/>
      <c r="AZ5" s="39"/>
      <c r="BA5" s="39" t="s">
        <v>164</v>
      </c>
      <c r="BB5" s="39" t="s">
        <v>164</v>
      </c>
      <c r="BC5" s="39"/>
      <c r="BD5" s="39"/>
      <c r="BE5" s="39"/>
      <c r="BF5" s="39"/>
      <c r="BG5" s="39"/>
      <c r="BH5" s="39"/>
      <c r="BI5" s="39"/>
      <c r="BJ5" s="39"/>
      <c r="BK5" s="39"/>
      <c r="BL5" s="39"/>
      <c r="BM5" s="39"/>
      <c r="BN5" s="39"/>
      <c r="BO5" s="39"/>
      <c r="BP5" s="39"/>
      <c r="BQ5" s="39"/>
      <c r="BR5" s="39"/>
      <c r="BS5" s="39"/>
      <c r="BT5" s="39" t="s">
        <v>164</v>
      </c>
      <c r="BU5" s="39"/>
      <c r="BV5" s="39"/>
      <c r="BW5" s="39" t="s">
        <v>164</v>
      </c>
      <c r="BX5" s="39"/>
      <c r="BY5" s="39"/>
      <c r="BZ5" s="39">
        <f>IF(BT5="X",0.25,0)+IF(BU5="X",0.5,0)+IF(BV5="X",0.3,0)+IF(BW5="X",0.1,0)+IF(BX5="X",0.5,0)+IF(BY5="X",0.5,0)</f>
        <v>0.35</v>
      </c>
      <c r="CA5" s="39"/>
      <c r="CB5" s="39"/>
      <c r="CC5" s="39"/>
      <c r="CD5" s="39"/>
      <c r="CE5" s="39"/>
      <c r="CF5" s="39"/>
      <c r="CG5" s="39"/>
      <c r="CH5" s="39"/>
      <c r="CI5" s="39"/>
      <c r="CJ5" s="39"/>
      <c r="CK5" s="39"/>
      <c r="CL5" s="39"/>
      <c r="CM5" s="39"/>
      <c r="CN5" s="39"/>
      <c r="CO5" s="39" t="s">
        <v>165</v>
      </c>
      <c r="CP5" s="39" t="s">
        <v>165</v>
      </c>
      <c r="CQ5" s="39" t="s">
        <v>165</v>
      </c>
      <c r="CR5" s="39" t="s">
        <v>165</v>
      </c>
      <c r="CS5" s="39" t="s">
        <v>165</v>
      </c>
      <c r="CT5" s="39" t="s">
        <v>165</v>
      </c>
      <c r="CU5" s="39" t="s">
        <v>165</v>
      </c>
      <c r="CV5" s="39" t="s">
        <v>165</v>
      </c>
      <c r="CW5" s="39" t="s">
        <v>165</v>
      </c>
      <c r="CX5" s="39" t="s">
        <v>165</v>
      </c>
      <c r="CY5" s="33" t="s">
        <v>164</v>
      </c>
      <c r="CZ5" s="33" t="s">
        <v>165</v>
      </c>
      <c r="DA5" s="33" t="str">
        <f>IF(EE5="X","X","")</f>
        <v>X</v>
      </c>
      <c r="DB5" s="39"/>
      <c r="DC5" s="39" t="s">
        <v>164</v>
      </c>
      <c r="DD5" s="39"/>
      <c r="DE5" s="39"/>
      <c r="DF5" s="39"/>
      <c r="DG5" s="39">
        <v>6.875</v>
      </c>
      <c r="DH5" s="39">
        <v>5.25</v>
      </c>
      <c r="DI5" s="39"/>
      <c r="DJ5" s="39" t="s">
        <v>164</v>
      </c>
      <c r="DK5" s="39" t="s">
        <v>164</v>
      </c>
      <c r="DL5" s="39" t="s">
        <v>164</v>
      </c>
      <c r="DM5" s="39" t="s">
        <v>164</v>
      </c>
      <c r="DN5" s="39" t="s">
        <v>164</v>
      </c>
      <c r="DO5" s="39" t="s">
        <v>164</v>
      </c>
      <c r="DP5" s="39"/>
      <c r="DQ5" s="39"/>
      <c r="DR5" s="39"/>
      <c r="DS5" s="39"/>
      <c r="DT5" s="39" t="s">
        <v>165</v>
      </c>
      <c r="DU5" s="39"/>
      <c r="DV5" s="39" t="s">
        <v>164</v>
      </c>
      <c r="DW5" s="39" t="s">
        <v>164</v>
      </c>
      <c r="DX5" s="39"/>
      <c r="DY5" s="39"/>
      <c r="DZ5" s="39"/>
      <c r="EA5" s="39"/>
      <c r="EB5" s="39"/>
      <c r="EC5" s="39" t="s">
        <v>164</v>
      </c>
      <c r="ED5" s="39" t="s">
        <v>164</v>
      </c>
      <c r="EE5" s="39" t="s">
        <v>164</v>
      </c>
      <c r="EF5" s="39" t="s">
        <v>164</v>
      </c>
      <c r="EG5" s="39" t="s">
        <v>164</v>
      </c>
      <c r="EH5" s="39" t="s">
        <v>164</v>
      </c>
      <c r="EI5" s="39" t="s">
        <v>164</v>
      </c>
      <c r="EJ5" s="39"/>
      <c r="EK5" s="39"/>
      <c r="EL5" s="39"/>
      <c r="EM5" s="39"/>
      <c r="EN5" s="39" t="s">
        <v>164</v>
      </c>
      <c r="EO5" s="39" t="s">
        <v>164</v>
      </c>
      <c r="EP5" s="39"/>
      <c r="EQ5" s="39" t="s">
        <v>164</v>
      </c>
      <c r="ER5" s="39"/>
      <c r="ES5" s="39"/>
      <c r="ET5" s="39"/>
      <c r="EU5" s="39"/>
      <c r="EV5" s="39" t="s">
        <v>164</v>
      </c>
      <c r="EW5" s="39" t="s">
        <v>164</v>
      </c>
      <c r="EX5" s="39"/>
      <c r="EY5" s="39"/>
      <c r="EZ5" s="39"/>
      <c r="FA5" s="39">
        <f>AVERAGE(6,20)/30.48</f>
        <v>0.42650918635170604</v>
      </c>
      <c r="FB5" s="39" t="s">
        <v>164</v>
      </c>
      <c r="FC5" s="39" t="s">
        <v>164</v>
      </c>
      <c r="FD5" s="39"/>
      <c r="FE5" s="39"/>
      <c r="FF5" s="39"/>
      <c r="FG5" s="39"/>
      <c r="FH5" s="39"/>
      <c r="FI5" s="39"/>
      <c r="FJ5" s="39"/>
      <c r="FK5" s="39"/>
      <c r="FL5" s="39"/>
      <c r="FM5" s="39"/>
      <c r="FN5" s="39"/>
      <c r="FO5" s="39"/>
      <c r="FP5" s="1" t="s">
        <v>175</v>
      </c>
    </row>
    <row r="6" spans="1:172" ht="45" customHeight="1" x14ac:dyDescent="0.25">
      <c r="A6" s="18" t="s">
        <v>172</v>
      </c>
      <c r="B6" s="18" t="s">
        <v>176</v>
      </c>
      <c r="C6" s="18" t="s">
        <v>177</v>
      </c>
      <c r="D6" s="1" t="s">
        <v>170</v>
      </c>
      <c r="E6" s="23">
        <v>44520</v>
      </c>
      <c r="F6" s="23">
        <v>44519</v>
      </c>
      <c r="G6" s="23">
        <v>44519</v>
      </c>
      <c r="H6" s="27" t="str">
        <f>IF(OR(I6="?",J6="?",K6="?",L6="?",M6="?",N6="?",O6="?",P6="?",Q6="?",R6="?",S6="?",U6="?",V6="?",X6="?",Y6="?"),"?",IF(NOT(AND(I6="",J6="",K6="",L6="",M6="",N6="",O6="",P6="",Q6="",R6="",S6="",U6="",V6="",X6="",Y6="")),"X",""))</f>
        <v>X</v>
      </c>
      <c r="I6" s="39" t="s">
        <v>164</v>
      </c>
      <c r="J6" s="39" t="s">
        <v>164</v>
      </c>
      <c r="K6" s="39" t="s">
        <v>164</v>
      </c>
      <c r="L6" s="39" t="s">
        <v>164</v>
      </c>
      <c r="M6" s="39" t="s">
        <v>164</v>
      </c>
      <c r="N6" s="39" t="s">
        <v>164</v>
      </c>
      <c r="O6" s="39" t="s">
        <v>164</v>
      </c>
      <c r="P6" s="39" t="s">
        <v>164</v>
      </c>
      <c r="Q6" s="39" t="s">
        <v>164</v>
      </c>
      <c r="R6" s="39" t="s">
        <v>164</v>
      </c>
      <c r="S6" s="39" t="s">
        <v>164</v>
      </c>
      <c r="T6" s="39" t="str">
        <f>IF(OR(I6="X",J6="X",K6="X",L6="X",M6="X",N6="X",O6="X",P6="X",Q6="X",R6="X",S6="X"),"X","?")</f>
        <v>X</v>
      </c>
      <c r="U6" s="39" t="s">
        <v>164</v>
      </c>
      <c r="V6" s="39" t="s">
        <v>164</v>
      </c>
      <c r="W6" s="39" t="str">
        <f>IF(OR(U6="X",V6="X"),"X","?")</f>
        <v>X</v>
      </c>
      <c r="X6" s="39" t="s">
        <v>164</v>
      </c>
      <c r="Y6" s="39" t="s">
        <v>164</v>
      </c>
      <c r="Z6" s="39" t="str">
        <f>IF(OR(X6="X",Y6="X"),"X","?")</f>
        <v>X</v>
      </c>
      <c r="AA6" s="39"/>
      <c r="AB6" s="39"/>
      <c r="AC6" s="39">
        <v>1.5</v>
      </c>
      <c r="AD6" s="39"/>
      <c r="AE6" s="39"/>
      <c r="AF6" s="39"/>
      <c r="AG6" s="39" t="s">
        <v>164</v>
      </c>
      <c r="AH6" s="39" t="s">
        <v>164</v>
      </c>
      <c r="AI6" s="39" t="s">
        <v>164</v>
      </c>
      <c r="AJ6" s="39"/>
      <c r="AK6" s="39"/>
      <c r="AL6" s="39"/>
      <c r="AM6" s="39"/>
      <c r="AN6" s="39"/>
      <c r="AO6" s="39"/>
      <c r="AP6" s="39"/>
      <c r="AQ6" s="39"/>
      <c r="AR6" s="39"/>
      <c r="AS6" s="39"/>
      <c r="AT6" s="39"/>
      <c r="AU6" s="39"/>
      <c r="AV6" s="39"/>
      <c r="AW6" s="39"/>
      <c r="AX6" s="39"/>
      <c r="AY6" s="39"/>
      <c r="AZ6" s="39"/>
      <c r="BA6" s="39" t="s">
        <v>164</v>
      </c>
      <c r="BB6" s="39"/>
      <c r="BC6" s="39"/>
      <c r="BD6" s="39"/>
      <c r="BE6" s="39"/>
      <c r="BF6" s="39"/>
      <c r="BG6" s="39"/>
      <c r="BH6" s="39"/>
      <c r="BI6" s="39"/>
      <c r="BJ6" s="39"/>
      <c r="BK6" s="39"/>
      <c r="BL6" s="39"/>
      <c r="BM6" s="39"/>
      <c r="BN6" s="39"/>
      <c r="BO6" s="39"/>
      <c r="BP6" s="39"/>
      <c r="BQ6" s="39"/>
      <c r="BR6" s="39"/>
      <c r="BS6" s="39"/>
      <c r="BT6" s="39"/>
      <c r="BU6" s="39"/>
      <c r="BV6" s="39"/>
      <c r="BW6" s="39" t="s">
        <v>164</v>
      </c>
      <c r="BX6" s="39"/>
      <c r="BY6" s="39" t="s">
        <v>164</v>
      </c>
      <c r="BZ6" s="39">
        <f>IF(BT6="X",0.25,0)+IF(BU6="X",0.5,0)+IF(BV6="X",0.3,0)+IF(BW6="X",0.1,0)+IF(BX6="X",0.5,0)+IF(BY6="X",0.5,0)</f>
        <v>0.6</v>
      </c>
      <c r="CA6" s="39"/>
      <c r="CB6" s="39"/>
      <c r="CC6" s="39"/>
      <c r="CD6" s="39"/>
      <c r="CE6" s="39"/>
      <c r="CF6" s="39"/>
      <c r="CG6" s="39"/>
      <c r="CH6" s="39"/>
      <c r="CI6" s="39"/>
      <c r="CJ6" s="39"/>
      <c r="CK6" s="39"/>
      <c r="CL6" s="39"/>
      <c r="CM6" s="39"/>
      <c r="CN6" s="39"/>
      <c r="CO6" s="39" t="s">
        <v>165</v>
      </c>
      <c r="CP6" s="39" t="s">
        <v>165</v>
      </c>
      <c r="CQ6" s="39" t="s">
        <v>165</v>
      </c>
      <c r="CR6" s="39" t="s">
        <v>165</v>
      </c>
      <c r="CS6" s="39" t="s">
        <v>165</v>
      </c>
      <c r="CT6" s="39" t="s">
        <v>165</v>
      </c>
      <c r="CU6" s="39" t="s">
        <v>165</v>
      </c>
      <c r="CV6" s="39" t="s">
        <v>165</v>
      </c>
      <c r="CW6" s="39" t="s">
        <v>165</v>
      </c>
      <c r="CX6" s="39" t="s">
        <v>165</v>
      </c>
      <c r="CY6" s="33"/>
      <c r="CZ6" s="33"/>
      <c r="DA6" s="33" t="str">
        <f>IF(EE6="X","X","")</f>
        <v>X</v>
      </c>
      <c r="DB6" s="39"/>
      <c r="DC6" s="39"/>
      <c r="DD6" s="39"/>
      <c r="DE6" s="39"/>
      <c r="DF6" s="39"/>
      <c r="DG6" s="39">
        <v>5.5</v>
      </c>
      <c r="DH6" s="39">
        <f>COUNTA(DI6:DQ6)</f>
        <v>2</v>
      </c>
      <c r="DI6" s="39"/>
      <c r="DJ6" s="39"/>
      <c r="DK6" s="39" t="s">
        <v>164</v>
      </c>
      <c r="DL6" s="39" t="s">
        <v>164</v>
      </c>
      <c r="DM6" s="39"/>
      <c r="DN6" s="39"/>
      <c r="DO6" s="39"/>
      <c r="DP6" s="39"/>
      <c r="DQ6" s="39"/>
      <c r="DR6" s="39"/>
      <c r="DS6" s="39"/>
      <c r="DT6" s="39" t="s">
        <v>165</v>
      </c>
      <c r="DU6" s="39"/>
      <c r="DV6" s="39" t="s">
        <v>165</v>
      </c>
      <c r="DW6" s="39" t="s">
        <v>164</v>
      </c>
      <c r="DX6" s="39"/>
      <c r="DY6" s="39"/>
      <c r="DZ6" s="39"/>
      <c r="EA6" s="39"/>
      <c r="EB6" s="39"/>
      <c r="EC6" s="39"/>
      <c r="ED6" s="39" t="s">
        <v>164</v>
      </c>
      <c r="EE6" s="39" t="s">
        <v>164</v>
      </c>
      <c r="EF6" s="39" t="s">
        <v>164</v>
      </c>
      <c r="EG6" s="39" t="s">
        <v>164</v>
      </c>
      <c r="EH6" s="39" t="s">
        <v>164</v>
      </c>
      <c r="EI6" s="39" t="s">
        <v>164</v>
      </c>
      <c r="EJ6" s="39"/>
      <c r="EK6" s="39"/>
      <c r="EL6" s="39"/>
      <c r="EM6" s="39"/>
      <c r="EN6" s="39" t="s">
        <v>164</v>
      </c>
      <c r="EO6" s="39" t="s">
        <v>164</v>
      </c>
      <c r="EP6" s="39" t="s">
        <v>164</v>
      </c>
      <c r="EQ6" s="39"/>
      <c r="ER6" s="39"/>
      <c r="ES6" s="39"/>
      <c r="ET6" s="39"/>
      <c r="EU6" s="39"/>
      <c r="EV6" s="39"/>
      <c r="EW6" s="39" t="s">
        <v>164</v>
      </c>
      <c r="EX6" s="39" t="s">
        <v>164</v>
      </c>
      <c r="EY6" s="39"/>
      <c r="EZ6" s="39"/>
      <c r="FA6" s="39">
        <v>1.5</v>
      </c>
      <c r="FB6" s="39"/>
      <c r="FC6" s="39" t="s">
        <v>164</v>
      </c>
      <c r="FD6" s="39" t="s">
        <v>164</v>
      </c>
      <c r="FE6" s="39" t="s">
        <v>164</v>
      </c>
      <c r="FF6" s="39"/>
      <c r="FG6" s="39"/>
      <c r="FH6" s="39"/>
      <c r="FI6" s="39"/>
      <c r="FJ6" s="39"/>
      <c r="FK6" s="39"/>
      <c r="FL6" s="39"/>
      <c r="FM6" s="39"/>
      <c r="FN6" s="39"/>
      <c r="FO6" s="39"/>
      <c r="FP6" s="1" t="s">
        <v>178</v>
      </c>
    </row>
    <row r="7" spans="1:172" ht="45" customHeight="1" x14ac:dyDescent="0.25">
      <c r="A7" s="18" t="s">
        <v>172</v>
      </c>
      <c r="B7" s="18" t="s">
        <v>179</v>
      </c>
      <c r="C7" s="18" t="s">
        <v>180</v>
      </c>
      <c r="D7" s="1" t="s">
        <v>170</v>
      </c>
      <c r="E7" s="23">
        <v>44520</v>
      </c>
      <c r="F7" s="23">
        <v>44519</v>
      </c>
      <c r="G7" s="23">
        <v>44519</v>
      </c>
      <c r="H7" s="27" t="str">
        <f>IF(OR(I7="?",J7="?",K7="?",L7="?",M7="?",N7="?",O7="?",P7="?",Q7="?",R7="?",S7="?",U7="?",V7="?",X7="?",Y7="?"),"?",IF(NOT(AND(I7="",J7="",K7="",L7="",M7="",N7="",O7="",P7="",Q7="",R7="",S7="",U7="",V7="",X7="",Y7="")),"X",""))</f>
        <v>X</v>
      </c>
      <c r="I7" s="39" t="s">
        <v>164</v>
      </c>
      <c r="J7" s="39"/>
      <c r="K7" s="39" t="s">
        <v>164</v>
      </c>
      <c r="L7" s="39"/>
      <c r="M7" s="39"/>
      <c r="N7" s="39"/>
      <c r="O7" s="39"/>
      <c r="P7" s="39"/>
      <c r="Q7" s="39" t="s">
        <v>164</v>
      </c>
      <c r="R7" s="39"/>
      <c r="S7" s="39"/>
      <c r="T7" s="39" t="str">
        <f>IF(OR(I7="X",J7="X",K7="X",L7="X",M7="X",N7="X",O7="X",P7="X",Q7="X",R7="X",S7="X"),"X","?")</f>
        <v>X</v>
      </c>
      <c r="U7" s="39"/>
      <c r="V7" s="39"/>
      <c r="W7" s="39"/>
      <c r="X7" s="39"/>
      <c r="Y7" s="39"/>
      <c r="Z7" s="39" t="s">
        <v>164</v>
      </c>
      <c r="AA7" s="39"/>
      <c r="AB7" s="39"/>
      <c r="AC7" s="39">
        <v>5</v>
      </c>
      <c r="AD7" s="39"/>
      <c r="AE7" s="39"/>
      <c r="AF7" s="39"/>
      <c r="AG7" s="39"/>
      <c r="AH7" s="39"/>
      <c r="AI7" s="39"/>
      <c r="AJ7" s="39"/>
      <c r="AK7" s="39"/>
      <c r="AL7" s="39" t="s">
        <v>164</v>
      </c>
      <c r="AM7" s="39" t="s">
        <v>164</v>
      </c>
      <c r="AN7" s="39" t="s">
        <v>164</v>
      </c>
      <c r="AO7" s="39"/>
      <c r="AP7" s="39"/>
      <c r="AQ7" s="39"/>
      <c r="AR7" s="39"/>
      <c r="AS7" s="39"/>
      <c r="AT7" s="39"/>
      <c r="AU7" s="39"/>
      <c r="AV7" s="39"/>
      <c r="AW7" s="39"/>
      <c r="AX7" s="39"/>
      <c r="AY7" s="39"/>
      <c r="AZ7" s="39"/>
      <c r="BA7" s="39" t="s">
        <v>164</v>
      </c>
      <c r="BB7" s="39"/>
      <c r="BC7" s="39"/>
      <c r="BD7" s="39"/>
      <c r="BE7" s="39"/>
      <c r="BF7" s="39"/>
      <c r="BG7" s="39"/>
      <c r="BH7" s="39"/>
      <c r="BI7" s="39"/>
      <c r="BJ7" s="39"/>
      <c r="BK7" s="39"/>
      <c r="BL7" s="39"/>
      <c r="BM7" s="39"/>
      <c r="BN7" s="39"/>
      <c r="BO7" s="39"/>
      <c r="BP7" s="39"/>
      <c r="BQ7" s="39"/>
      <c r="BR7" s="39"/>
      <c r="BS7" s="39"/>
      <c r="BT7" s="39" t="s">
        <v>164</v>
      </c>
      <c r="BU7" s="39"/>
      <c r="BV7" s="39" t="s">
        <v>164</v>
      </c>
      <c r="BW7" s="39"/>
      <c r="BX7" s="39"/>
      <c r="BY7" s="39" t="s">
        <v>164</v>
      </c>
      <c r="BZ7" s="39">
        <f>IF(BT7="X",0.25,0)+IF(BU7="X",0.5,0)+IF(BV7="X",0.3,0)+IF(BW7="X",0.1,0)+IF(BX7="X",0.5,0)+IF(BY7="X",0.5,0)</f>
        <v>1.05</v>
      </c>
      <c r="CA7" s="39"/>
      <c r="CB7" s="39"/>
      <c r="CC7" s="39"/>
      <c r="CD7" s="39"/>
      <c r="CE7" s="39"/>
      <c r="CF7" s="39"/>
      <c r="CG7" s="39"/>
      <c r="CH7" s="39"/>
      <c r="CI7" s="39"/>
      <c r="CJ7" s="39"/>
      <c r="CK7" s="39"/>
      <c r="CL7" s="39"/>
      <c r="CM7" s="39"/>
      <c r="CN7" s="39"/>
      <c r="CO7" s="39" t="s">
        <v>165</v>
      </c>
      <c r="CP7" s="39" t="s">
        <v>165</v>
      </c>
      <c r="CQ7" s="39" t="s">
        <v>165</v>
      </c>
      <c r="CR7" s="39" t="s">
        <v>165</v>
      </c>
      <c r="CS7" s="39" t="s">
        <v>165</v>
      </c>
      <c r="CT7" s="39" t="s">
        <v>165</v>
      </c>
      <c r="CU7" s="39" t="s">
        <v>165</v>
      </c>
      <c r="CV7" s="39" t="s">
        <v>165</v>
      </c>
      <c r="CW7" s="39" t="s">
        <v>165</v>
      </c>
      <c r="CX7" s="39" t="s">
        <v>165</v>
      </c>
      <c r="CY7" s="33"/>
      <c r="CZ7" s="33"/>
      <c r="DA7" s="33" t="str">
        <f>IF(EE7="X","X","")</f>
        <v>X</v>
      </c>
      <c r="DB7" s="39"/>
      <c r="DC7" s="39"/>
      <c r="DD7" s="39"/>
      <c r="DE7" s="39"/>
      <c r="DF7" s="39"/>
      <c r="DG7" s="39">
        <v>7</v>
      </c>
      <c r="DH7" s="39">
        <f>COUNTA(DI7:DQ7)</f>
        <v>3</v>
      </c>
      <c r="DI7" s="39"/>
      <c r="DJ7" s="39"/>
      <c r="DK7" s="39"/>
      <c r="DL7" s="39" t="s">
        <v>164</v>
      </c>
      <c r="DM7" s="39" t="s">
        <v>164</v>
      </c>
      <c r="DN7" s="39" t="s">
        <v>164</v>
      </c>
      <c r="DO7" s="39"/>
      <c r="DP7" s="39"/>
      <c r="DQ7" s="39"/>
      <c r="DR7" s="39"/>
      <c r="DS7" s="39"/>
      <c r="DT7" s="39" t="s">
        <v>165</v>
      </c>
      <c r="DU7" s="39"/>
      <c r="DV7" s="39" t="s">
        <v>165</v>
      </c>
      <c r="DW7" s="39" t="s">
        <v>164</v>
      </c>
      <c r="DX7" s="39" t="s">
        <v>164</v>
      </c>
      <c r="DY7" s="39"/>
      <c r="DZ7" s="39"/>
      <c r="EA7" s="39"/>
      <c r="EB7" s="39"/>
      <c r="EC7" s="39"/>
      <c r="ED7" s="39" t="s">
        <v>164</v>
      </c>
      <c r="EE7" s="39" t="s">
        <v>164</v>
      </c>
      <c r="EF7" s="39" t="s">
        <v>164</v>
      </c>
      <c r="EG7" s="39" t="s">
        <v>164</v>
      </c>
      <c r="EH7" s="39" t="s">
        <v>164</v>
      </c>
      <c r="EI7" s="39" t="s">
        <v>164</v>
      </c>
      <c r="EJ7" s="39"/>
      <c r="EK7" s="39"/>
      <c r="EL7" s="39"/>
      <c r="EM7" s="39"/>
      <c r="EN7" s="39" t="s">
        <v>164</v>
      </c>
      <c r="EO7" s="39" t="s">
        <v>164</v>
      </c>
      <c r="EP7" s="39" t="s">
        <v>164</v>
      </c>
      <c r="EQ7" s="39"/>
      <c r="ER7" s="39"/>
      <c r="ES7" s="39"/>
      <c r="ET7" s="39"/>
      <c r="EU7" s="39"/>
      <c r="EV7" s="39"/>
      <c r="EW7" s="39" t="s">
        <v>164</v>
      </c>
      <c r="EX7" s="39" t="s">
        <v>164</v>
      </c>
      <c r="EY7" s="39"/>
      <c r="EZ7" s="39"/>
      <c r="FA7" s="39">
        <v>2.5</v>
      </c>
      <c r="FB7" s="39"/>
      <c r="FC7" s="39"/>
      <c r="FD7" s="39"/>
      <c r="FE7" s="39" t="s">
        <v>164</v>
      </c>
      <c r="FF7" s="39" t="s">
        <v>164</v>
      </c>
      <c r="FG7" s="39"/>
      <c r="FH7" s="39"/>
      <c r="FI7" s="39"/>
      <c r="FJ7" s="39"/>
      <c r="FK7" s="39"/>
      <c r="FL7" s="39"/>
      <c r="FM7" s="39"/>
      <c r="FN7" s="39"/>
      <c r="FO7" s="39"/>
      <c r="FP7" s="1" t="s">
        <v>178</v>
      </c>
    </row>
    <row r="8" spans="1:172" ht="45" customHeight="1" x14ac:dyDescent="0.25">
      <c r="A8" s="18" t="s">
        <v>172</v>
      </c>
      <c r="B8" s="18" t="s">
        <v>181</v>
      </c>
      <c r="C8" s="1" t="s">
        <v>182</v>
      </c>
      <c r="D8" s="1" t="s">
        <v>170</v>
      </c>
      <c r="E8" s="23">
        <v>44520</v>
      </c>
      <c r="F8" s="23">
        <v>44519</v>
      </c>
      <c r="G8" s="23">
        <v>44519</v>
      </c>
      <c r="H8" s="27" t="str">
        <f>IF(OR(I8="?",J8="?",K8="?",L8="?",M8="?",N8="?",O8="?",P8="?",Q8="?",R8="?",S8="?",U8="?",V8="?",X8="?",Y8="?"),"?",IF(NOT(AND(I8="",J8="",K8="",L8="",M8="",N8="",O8="",P8="",Q8="",R8="",S8="",U8="",V8="",X8="",Y8="")),"X",""))</f>
        <v>X</v>
      </c>
      <c r="I8" s="39" t="s">
        <v>164</v>
      </c>
      <c r="J8" s="39"/>
      <c r="K8" s="39" t="s">
        <v>164</v>
      </c>
      <c r="L8" s="39" t="s">
        <v>164</v>
      </c>
      <c r="M8" s="39" t="s">
        <v>164</v>
      </c>
      <c r="N8" s="39" t="s">
        <v>164</v>
      </c>
      <c r="O8" s="39" t="s">
        <v>164</v>
      </c>
      <c r="P8" s="39"/>
      <c r="Q8" s="39"/>
      <c r="R8" s="39"/>
      <c r="S8" s="39"/>
      <c r="T8" s="39" t="str">
        <f>IF(OR(I8="X",J8="X",K8="X",L8="X",M8="X",N8="X",O8="X",P8="X",Q8="X",R8="X",S8="X"),"X","?")</f>
        <v>X</v>
      </c>
      <c r="U8" s="39" t="s">
        <v>164</v>
      </c>
      <c r="V8" s="39"/>
      <c r="W8" s="39" t="str">
        <f>IF(OR(U8="X",V8="X"),"X","?")</f>
        <v>X</v>
      </c>
      <c r="X8" s="39"/>
      <c r="Y8" s="39" t="s">
        <v>164</v>
      </c>
      <c r="Z8" s="39" t="str">
        <f>IF(OR(X8="X",Y8="X"),"X","?")</f>
        <v>X</v>
      </c>
      <c r="AA8" s="39"/>
      <c r="AB8" s="39"/>
      <c r="AC8" s="39">
        <v>1.5</v>
      </c>
      <c r="AD8" s="39"/>
      <c r="AE8" s="39"/>
      <c r="AF8" s="39"/>
      <c r="AG8" s="39" t="s">
        <v>164</v>
      </c>
      <c r="AH8" s="39" t="s">
        <v>164</v>
      </c>
      <c r="AI8" s="39" t="s">
        <v>164</v>
      </c>
      <c r="AJ8" s="39"/>
      <c r="AK8" s="39"/>
      <c r="AL8" s="39"/>
      <c r="AM8" s="39"/>
      <c r="AN8" s="39"/>
      <c r="AO8" s="39"/>
      <c r="AP8" s="39"/>
      <c r="AQ8" s="39"/>
      <c r="AR8" s="39"/>
      <c r="AS8" s="39"/>
      <c r="AT8" s="39"/>
      <c r="AU8" s="39"/>
      <c r="AV8" s="39"/>
      <c r="AW8" s="39"/>
      <c r="AX8" s="39"/>
      <c r="AY8" s="39"/>
      <c r="AZ8" s="39"/>
      <c r="BA8" s="39" t="s">
        <v>164</v>
      </c>
      <c r="BB8" s="39"/>
      <c r="BC8" s="39"/>
      <c r="BD8" s="39"/>
      <c r="BE8" s="39"/>
      <c r="BF8" s="39"/>
      <c r="BG8" s="39"/>
      <c r="BH8" s="39"/>
      <c r="BI8" s="39"/>
      <c r="BJ8" s="39"/>
      <c r="BK8" s="39"/>
      <c r="BL8" s="39"/>
      <c r="BM8" s="39"/>
      <c r="BN8" s="39"/>
      <c r="BO8" s="39"/>
      <c r="BP8" s="39"/>
      <c r="BQ8" s="39"/>
      <c r="BR8" s="39"/>
      <c r="BS8" s="39"/>
      <c r="BT8" s="39"/>
      <c r="BU8" s="39"/>
      <c r="BV8" s="39"/>
      <c r="BW8" s="39" t="s">
        <v>164</v>
      </c>
      <c r="BX8" s="39"/>
      <c r="BY8" s="39" t="s">
        <v>164</v>
      </c>
      <c r="BZ8" s="39">
        <f>IF(BT8="X",0.25,0)+IF(BU8="X",0.5,0)+IF(BV8="X",0.3,0)+IF(BW8="X",0.1,0)+IF(BX8="X",0.5,0)+IF(BY8="X",0.5,0)</f>
        <v>0.6</v>
      </c>
      <c r="CA8" s="39"/>
      <c r="CB8" s="39"/>
      <c r="CC8" s="39"/>
      <c r="CD8" s="39"/>
      <c r="CE8" s="39"/>
      <c r="CF8" s="39"/>
      <c r="CG8" s="39"/>
      <c r="CH8" s="39"/>
      <c r="CI8" s="39"/>
      <c r="CJ8" s="39"/>
      <c r="CK8" s="39"/>
      <c r="CL8" s="39"/>
      <c r="CM8" s="39"/>
      <c r="CN8" s="39"/>
      <c r="CO8" s="39" t="s">
        <v>165</v>
      </c>
      <c r="CP8" s="39" t="s">
        <v>165</v>
      </c>
      <c r="CQ8" s="39" t="s">
        <v>165</v>
      </c>
      <c r="CR8" s="39" t="s">
        <v>165</v>
      </c>
      <c r="CS8" s="39" t="s">
        <v>165</v>
      </c>
      <c r="CT8" s="39" t="s">
        <v>165</v>
      </c>
      <c r="CU8" s="39" t="s">
        <v>165</v>
      </c>
      <c r="CV8" s="39" t="s">
        <v>165</v>
      </c>
      <c r="CW8" s="39" t="s">
        <v>165</v>
      </c>
      <c r="CX8" s="39" t="s">
        <v>165</v>
      </c>
      <c r="CY8" s="33"/>
      <c r="CZ8" s="33"/>
      <c r="DA8" s="33" t="str">
        <f>IF(EE8="X","X","")</f>
        <v>X</v>
      </c>
      <c r="DB8" s="39"/>
      <c r="DC8" s="39"/>
      <c r="DD8" s="39"/>
      <c r="DE8" s="39"/>
      <c r="DF8" s="39"/>
      <c r="DG8" s="39">
        <v>6</v>
      </c>
      <c r="DH8" s="39">
        <f>COUNTA(DI8:DQ8)</f>
        <v>1</v>
      </c>
      <c r="DI8" s="39"/>
      <c r="DJ8" s="39"/>
      <c r="DK8" s="39"/>
      <c r="DL8" s="39" t="s">
        <v>164</v>
      </c>
      <c r="DM8" s="39"/>
      <c r="DN8" s="39"/>
      <c r="DO8" s="39"/>
      <c r="DP8" s="39"/>
      <c r="DQ8" s="39"/>
      <c r="DR8" s="39"/>
      <c r="DS8" s="39"/>
      <c r="DT8" s="39" t="s">
        <v>165</v>
      </c>
      <c r="DU8" s="39"/>
      <c r="DV8" s="39" t="s">
        <v>165</v>
      </c>
      <c r="DW8" s="39" t="s">
        <v>164</v>
      </c>
      <c r="DX8" s="39" t="s">
        <v>164</v>
      </c>
      <c r="DY8" s="39"/>
      <c r="DZ8" s="39"/>
      <c r="EA8" s="39"/>
      <c r="EB8" s="39"/>
      <c r="EC8" s="39"/>
      <c r="ED8" s="39" t="s">
        <v>164</v>
      </c>
      <c r="EE8" s="39" t="s">
        <v>164</v>
      </c>
      <c r="EF8" s="39" t="s">
        <v>164</v>
      </c>
      <c r="EG8" s="39" t="s">
        <v>164</v>
      </c>
      <c r="EH8" s="39" t="s">
        <v>164</v>
      </c>
      <c r="EI8" s="39"/>
      <c r="EJ8" s="39"/>
      <c r="EK8" s="39"/>
      <c r="EL8" s="39"/>
      <c r="EM8" s="39"/>
      <c r="EN8" s="39" t="s">
        <v>164</v>
      </c>
      <c r="EO8" s="39" t="s">
        <v>164</v>
      </c>
      <c r="EP8" s="39" t="s">
        <v>164</v>
      </c>
      <c r="EQ8" s="39"/>
      <c r="ER8" s="39"/>
      <c r="ES8" s="39"/>
      <c r="ET8" s="39"/>
      <c r="EU8" s="39"/>
      <c r="EV8" s="39"/>
      <c r="EW8" s="39" t="s">
        <v>164</v>
      </c>
      <c r="EX8" s="39" t="s">
        <v>164</v>
      </c>
      <c r="EY8" s="39"/>
      <c r="EZ8" s="39"/>
      <c r="FA8" s="39">
        <v>1.5</v>
      </c>
      <c r="FB8" s="39"/>
      <c r="FC8" s="39"/>
      <c r="FD8" s="39" t="s">
        <v>164</v>
      </c>
      <c r="FE8" s="39"/>
      <c r="FF8" s="39"/>
      <c r="FG8" s="39"/>
      <c r="FH8" s="39"/>
      <c r="FI8" s="39"/>
      <c r="FJ8" s="39"/>
      <c r="FK8" s="39"/>
      <c r="FL8" s="39"/>
      <c r="FM8" s="39"/>
      <c r="FN8" s="39"/>
      <c r="FO8" s="39"/>
      <c r="FP8" s="1" t="s">
        <v>178</v>
      </c>
    </row>
    <row r="9" spans="1:172" ht="30" customHeight="1" x14ac:dyDescent="0.25">
      <c r="A9" s="18" t="s">
        <v>183</v>
      </c>
      <c r="B9" s="18" t="s">
        <v>184</v>
      </c>
      <c r="C9" s="18" t="s">
        <v>185</v>
      </c>
      <c r="D9" s="1" t="s">
        <v>170</v>
      </c>
      <c r="E9" s="23">
        <v>44520</v>
      </c>
      <c r="F9" s="23">
        <v>44519</v>
      </c>
      <c r="G9" s="23">
        <v>44519</v>
      </c>
      <c r="H9" s="27" t="str">
        <f>IF(OR(I9="?",J9="?",K9="?",L9="?",M9="?",N9="?",O9="?",P9="?",Q9="?",R9="?",S9="?",U9="?",V9="?",X9="?",Y9="?"),"?",IF(NOT(AND(I9="",J9="",K9="",L9="",M9="",N9="",O9="",P9="",Q9="",R9="",S9="",U9="",V9="",X9="",Y9="")),"X",""))</f>
        <v>X</v>
      </c>
      <c r="I9" s="39" t="s">
        <v>164</v>
      </c>
      <c r="J9" s="39" t="s">
        <v>164</v>
      </c>
      <c r="K9" s="39" t="s">
        <v>164</v>
      </c>
      <c r="L9" s="39" t="s">
        <v>164</v>
      </c>
      <c r="M9" s="39" t="s">
        <v>164</v>
      </c>
      <c r="N9" s="39" t="s">
        <v>164</v>
      </c>
      <c r="O9" s="39" t="s">
        <v>164</v>
      </c>
      <c r="P9" s="39" t="s">
        <v>164</v>
      </c>
      <c r="Q9" s="39" t="s">
        <v>164</v>
      </c>
      <c r="R9" s="39" t="s">
        <v>164</v>
      </c>
      <c r="S9" s="39" t="s">
        <v>164</v>
      </c>
      <c r="T9" s="39" t="str">
        <f>IF(OR(I9="X",J9="X",K9="X",L9="X",M9="X",N9="X",O9="X",P9="X",Q9="X",R9="X",S9="X"),"X","?")</f>
        <v>X</v>
      </c>
      <c r="U9" s="39" t="s">
        <v>164</v>
      </c>
      <c r="V9" s="39" t="s">
        <v>164</v>
      </c>
      <c r="W9" s="39" t="str">
        <f>IF(OR(U9="X",V9="X"),"X","?")</f>
        <v>X</v>
      </c>
      <c r="X9" s="39"/>
      <c r="Y9" s="39" t="s">
        <v>164</v>
      </c>
      <c r="Z9" s="39" t="str">
        <f>IF(OR(X9="X",Y9="X"),"X","?")</f>
        <v>X</v>
      </c>
      <c r="AA9" s="39"/>
      <c r="AB9" s="39"/>
      <c r="AC9" s="39">
        <v>1.5</v>
      </c>
      <c r="AD9" s="39"/>
      <c r="AE9" s="39"/>
      <c r="AF9" s="39"/>
      <c r="AG9" s="39" t="s">
        <v>164</v>
      </c>
      <c r="AH9" s="39" t="s">
        <v>164</v>
      </c>
      <c r="AI9" s="39" t="s">
        <v>164</v>
      </c>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t="s">
        <v>164</v>
      </c>
      <c r="BJ9" s="39"/>
      <c r="BK9" s="39"/>
      <c r="BL9" s="39"/>
      <c r="BM9" s="39"/>
      <c r="BN9" s="39"/>
      <c r="BO9" s="39"/>
      <c r="BP9" s="39"/>
      <c r="BQ9" s="39"/>
      <c r="BR9" s="39"/>
      <c r="BS9" s="39"/>
      <c r="BT9" s="39"/>
      <c r="BU9" s="39"/>
      <c r="BV9" s="39"/>
      <c r="BW9" s="39"/>
      <c r="BX9" s="39"/>
      <c r="BY9" s="39" t="s">
        <v>164</v>
      </c>
      <c r="BZ9" s="39">
        <f>IF(BT9="X",0.25,0)+IF(BU9="X",0.5,0)+IF(BV9="X",0.3,0)+IF(BW9="X",0.1,0)+IF(BX9="X",0.5,0)+IF(BY9="X",0.5,0)</f>
        <v>0.5</v>
      </c>
      <c r="CA9" s="39"/>
      <c r="CB9" s="39"/>
      <c r="CC9" s="39"/>
      <c r="CD9" s="39"/>
      <c r="CE9" s="39"/>
      <c r="CF9" s="39"/>
      <c r="CG9" s="39"/>
      <c r="CH9" s="39"/>
      <c r="CI9" s="39"/>
      <c r="CJ9" s="39"/>
      <c r="CK9" s="39"/>
      <c r="CL9" s="39"/>
      <c r="CM9" s="39"/>
      <c r="CN9" s="39"/>
      <c r="CO9" s="39" t="s">
        <v>165</v>
      </c>
      <c r="CP9" s="39" t="s">
        <v>165</v>
      </c>
      <c r="CQ9" s="39" t="s">
        <v>165</v>
      </c>
      <c r="CR9" s="39" t="s">
        <v>165</v>
      </c>
      <c r="CS9" s="39" t="s">
        <v>165</v>
      </c>
      <c r="CT9" s="39" t="s">
        <v>165</v>
      </c>
      <c r="CU9" s="39" t="s">
        <v>165</v>
      </c>
      <c r="CV9" s="39" t="s">
        <v>165</v>
      </c>
      <c r="CW9" s="39" t="s">
        <v>165</v>
      </c>
      <c r="CX9" s="39" t="s">
        <v>165</v>
      </c>
      <c r="CY9" s="33" t="s">
        <v>164</v>
      </c>
      <c r="CZ9" s="33" t="s">
        <v>164</v>
      </c>
      <c r="DA9" s="33" t="str">
        <f>IF(EE9="X","X","")</f>
        <v>X</v>
      </c>
      <c r="DB9" s="39" t="s">
        <v>164</v>
      </c>
      <c r="DC9" s="39" t="s">
        <v>164</v>
      </c>
      <c r="DD9" s="39"/>
      <c r="DE9" s="39"/>
      <c r="DF9" s="39"/>
      <c r="DG9" s="39">
        <v>0</v>
      </c>
      <c r="DH9" s="39">
        <f>COUNTA(DI9:DQ9)</f>
        <v>0</v>
      </c>
      <c r="DI9" s="39"/>
      <c r="DJ9" s="39"/>
      <c r="DK9" s="39"/>
      <c r="DL9" s="39"/>
      <c r="DM9" s="39"/>
      <c r="DN9" s="39"/>
      <c r="DO9" s="39"/>
      <c r="DP9" s="39"/>
      <c r="DQ9" s="39"/>
      <c r="DR9" s="39"/>
      <c r="DS9" s="39"/>
      <c r="DT9" s="39" t="s">
        <v>165</v>
      </c>
      <c r="DU9" s="39"/>
      <c r="DV9" s="39"/>
      <c r="DW9" s="39" t="s">
        <v>164</v>
      </c>
      <c r="DX9" s="39" t="s">
        <v>164</v>
      </c>
      <c r="DY9" s="39"/>
      <c r="DZ9" s="39"/>
      <c r="EA9" s="39"/>
      <c r="EB9" s="39"/>
      <c r="EC9" s="39" t="s">
        <v>164</v>
      </c>
      <c r="ED9" s="39" t="s">
        <v>164</v>
      </c>
      <c r="EE9" s="39" t="s">
        <v>164</v>
      </c>
      <c r="EF9" s="39" t="s">
        <v>164</v>
      </c>
      <c r="EG9" s="39" t="s">
        <v>164</v>
      </c>
      <c r="EH9" s="39" t="s">
        <v>164</v>
      </c>
      <c r="EI9" s="39" t="s">
        <v>164</v>
      </c>
      <c r="EJ9" s="39"/>
      <c r="EK9" s="39"/>
      <c r="EL9" s="39"/>
      <c r="EM9" s="39"/>
      <c r="EN9" s="39" t="s">
        <v>164</v>
      </c>
      <c r="EO9" s="39" t="s">
        <v>164</v>
      </c>
      <c r="EP9" s="39" t="s">
        <v>164</v>
      </c>
      <c r="EQ9" s="39"/>
      <c r="ER9" s="39"/>
      <c r="ES9" s="39"/>
      <c r="ET9" s="39"/>
      <c r="EU9" s="39"/>
      <c r="EV9" s="39"/>
      <c r="EW9" s="39" t="s">
        <v>164</v>
      </c>
      <c r="EX9" s="39" t="s">
        <v>164</v>
      </c>
      <c r="EY9" s="39"/>
      <c r="EZ9" s="39"/>
      <c r="FA9" s="39">
        <v>1</v>
      </c>
      <c r="FB9" s="39"/>
      <c r="FC9" s="39" t="s">
        <v>164</v>
      </c>
      <c r="FD9" s="39"/>
      <c r="FE9" s="39"/>
      <c r="FF9" s="39"/>
      <c r="FG9" s="39"/>
      <c r="FH9" s="39"/>
      <c r="FI9" s="39"/>
      <c r="FJ9" s="39"/>
      <c r="FK9" s="39"/>
      <c r="FL9" s="39"/>
      <c r="FM9" s="39"/>
      <c r="FN9" s="39"/>
      <c r="FO9" s="39"/>
      <c r="FP9" s="1" t="s">
        <v>175</v>
      </c>
    </row>
    <row r="10" spans="1:172" ht="60" hidden="1" customHeight="1" x14ac:dyDescent="0.25">
      <c r="A10" s="18" t="s">
        <v>186</v>
      </c>
      <c r="B10" s="18" t="s">
        <v>187</v>
      </c>
      <c r="C10" s="18" t="s">
        <v>188</v>
      </c>
      <c r="D10" s="1" t="s">
        <v>170</v>
      </c>
      <c r="E10" s="23">
        <v>44520</v>
      </c>
      <c r="F10" s="23">
        <v>44519</v>
      </c>
      <c r="G10" s="23">
        <v>44519</v>
      </c>
      <c r="H10" s="27" t="str">
        <f>IF(OR(I10="?",J10="?",K10="?",L10="?",M10="?",N10="?",O10="?",P10="?",Q10="?",R10="?",S10="?",U10="?",V10="?",X10="?",Y10="?"),"?",IF(NOT(AND(I10="",J10="",K10="",L10="",M10="",N10="",O10="",P10="",Q10="",R10="",S10="",U10="",V10="",X10="",Y10="")),"X",""))</f>
        <v/>
      </c>
      <c r="I10" s="39"/>
      <c r="J10" s="39"/>
      <c r="K10" s="39"/>
      <c r="L10" s="39"/>
      <c r="M10" s="39"/>
      <c r="N10" s="39"/>
      <c r="O10" s="39"/>
      <c r="P10" s="39"/>
      <c r="Q10" s="39"/>
      <c r="R10" s="39"/>
      <c r="S10" s="39"/>
      <c r="T10" s="39" t="s">
        <v>164</v>
      </c>
      <c r="U10" s="39"/>
      <c r="V10" s="39"/>
      <c r="W10" s="39" t="s">
        <v>164</v>
      </c>
      <c r="X10" s="39"/>
      <c r="Y10" s="39"/>
      <c r="Z10" s="39"/>
      <c r="AA10" s="39"/>
      <c r="AB10" s="39"/>
      <c r="AC10" s="39">
        <v>2</v>
      </c>
      <c r="AD10" s="39"/>
      <c r="AE10" s="39"/>
      <c r="AF10" s="39"/>
      <c r="AG10" s="39" t="s">
        <v>164</v>
      </c>
      <c r="AH10" s="39" t="s">
        <v>164</v>
      </c>
      <c r="AI10" s="39" t="s">
        <v>164</v>
      </c>
      <c r="AJ10" s="39" t="s">
        <v>164</v>
      </c>
      <c r="AK10" s="39" t="s">
        <v>164</v>
      </c>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t="s">
        <v>164</v>
      </c>
      <c r="BL10" s="39" t="s">
        <v>164</v>
      </c>
      <c r="BM10" s="39"/>
      <c r="BN10" s="39"/>
      <c r="BO10" s="39"/>
      <c r="BP10" s="39"/>
      <c r="BQ10" s="39"/>
      <c r="BR10" s="39"/>
      <c r="BS10" s="39"/>
      <c r="BT10" s="39" t="s">
        <v>164</v>
      </c>
      <c r="BU10" s="39" t="s">
        <v>164</v>
      </c>
      <c r="BV10" s="39" t="s">
        <v>164</v>
      </c>
      <c r="BW10" s="39"/>
      <c r="BX10" s="39" t="s">
        <v>164</v>
      </c>
      <c r="BY10" s="39" t="s">
        <v>164</v>
      </c>
      <c r="BZ10" s="39">
        <f>IF(BT10="X",0.25,0)+IF(BU10="X",0.5,0)+IF(BV10="X",0.3,0)+IF(BW10="X",0.1,0)+IF(BX10="X",0.5,0)+IF(BY10="X",0.5,0)</f>
        <v>2.0499999999999998</v>
      </c>
      <c r="CA10" s="39"/>
      <c r="CB10" s="39"/>
      <c r="CC10" t="s">
        <v>189</v>
      </c>
      <c r="CD10" s="39"/>
      <c r="CE10" s="39"/>
      <c r="CF10" s="39"/>
      <c r="CG10" s="39"/>
      <c r="CH10" s="39"/>
      <c r="CI10" t="s">
        <v>190</v>
      </c>
      <c r="CJ10" s="39"/>
      <c r="CK10" s="39"/>
      <c r="CL10" s="39"/>
      <c r="CM10" s="39"/>
      <c r="CN10" s="39"/>
      <c r="CO10" s="39" t="s">
        <v>165</v>
      </c>
      <c r="CP10" s="39" t="s">
        <v>164</v>
      </c>
      <c r="CQ10" s="39" t="s">
        <v>165</v>
      </c>
      <c r="CR10" s="39" t="s">
        <v>165</v>
      </c>
      <c r="CS10" s="39" t="s">
        <v>165</v>
      </c>
      <c r="CT10" s="39" t="s">
        <v>165</v>
      </c>
      <c r="CU10" s="39" t="s">
        <v>165</v>
      </c>
      <c r="CV10" s="39"/>
      <c r="CW10" s="39" t="s">
        <v>165</v>
      </c>
      <c r="CX10" s="39" t="s">
        <v>165</v>
      </c>
      <c r="CY10" s="33" t="s">
        <v>164</v>
      </c>
      <c r="CZ10" s="33" t="s">
        <v>165</v>
      </c>
      <c r="DA10" s="33" t="str">
        <f>IF(EE10="X","X","")</f>
        <v>X</v>
      </c>
      <c r="DB10" s="39" t="s">
        <v>164</v>
      </c>
      <c r="DC10" s="39"/>
      <c r="DD10" s="39"/>
      <c r="DE10" s="39"/>
      <c r="DF10" s="39"/>
      <c r="DG10" s="39">
        <v>8</v>
      </c>
      <c r="DH10" s="39">
        <f>COUNTA(DI10:DQ10)</f>
        <v>3</v>
      </c>
      <c r="DI10" s="39"/>
      <c r="DJ10" s="39"/>
      <c r="DK10" s="39"/>
      <c r="DL10" s="39"/>
      <c r="DM10" s="39" t="s">
        <v>164</v>
      </c>
      <c r="DN10" s="39" t="s">
        <v>164</v>
      </c>
      <c r="DO10" s="39" t="s">
        <v>164</v>
      </c>
      <c r="DP10" s="39"/>
      <c r="DQ10" s="39"/>
      <c r="DR10" s="39"/>
      <c r="DS10" s="39"/>
      <c r="DT10" s="39" t="s">
        <v>165</v>
      </c>
      <c r="DU10" s="39" t="s">
        <v>164</v>
      </c>
      <c r="DV10" s="39" t="s">
        <v>164</v>
      </c>
      <c r="DW10" s="39" t="s">
        <v>164</v>
      </c>
      <c r="DX10" s="39"/>
      <c r="DY10" s="39"/>
      <c r="DZ10" s="39"/>
      <c r="EA10" s="39"/>
      <c r="EB10" s="39"/>
      <c r="EC10" s="39" t="s">
        <v>164</v>
      </c>
      <c r="ED10" s="39" t="s">
        <v>164</v>
      </c>
      <c r="EE10" s="39" t="s">
        <v>164</v>
      </c>
      <c r="EF10" s="39" t="s">
        <v>164</v>
      </c>
      <c r="EG10" s="39" t="s">
        <v>164</v>
      </c>
      <c r="EH10" s="39"/>
      <c r="EI10" s="39"/>
      <c r="EJ10" s="39"/>
      <c r="EK10" s="39"/>
      <c r="EL10" s="39"/>
      <c r="EM10" s="39"/>
      <c r="EN10" s="39" t="s">
        <v>164</v>
      </c>
      <c r="EO10" s="39" t="s">
        <v>164</v>
      </c>
      <c r="EP10" s="39"/>
      <c r="EQ10" s="39"/>
      <c r="ER10" s="39"/>
      <c r="ES10" s="39"/>
      <c r="ET10" s="39"/>
      <c r="EU10" s="39"/>
      <c r="EV10" s="39" t="s">
        <v>164</v>
      </c>
      <c r="EW10" s="39" t="s">
        <v>164</v>
      </c>
      <c r="EX10" s="39"/>
      <c r="EY10" s="39"/>
      <c r="EZ10" s="39"/>
      <c r="FA10" s="39">
        <v>1</v>
      </c>
      <c r="FB10" s="39"/>
      <c r="FC10" s="39" t="s">
        <v>164</v>
      </c>
      <c r="FD10" s="39"/>
      <c r="FE10" s="39"/>
      <c r="FF10" s="39"/>
      <c r="FG10" s="39"/>
      <c r="FH10" s="39"/>
      <c r="FI10" s="39"/>
      <c r="FJ10" s="39"/>
      <c r="FK10" s="39"/>
      <c r="FL10" s="39"/>
      <c r="FM10" s="39"/>
      <c r="FN10" s="39"/>
      <c r="FO10" s="39"/>
      <c r="FP10" s="1" t="s">
        <v>178</v>
      </c>
    </row>
    <row r="11" spans="1:172" ht="60" x14ac:dyDescent="0.25">
      <c r="A11" s="18" t="s">
        <v>186</v>
      </c>
      <c r="B11" s="18" t="s">
        <v>191</v>
      </c>
      <c r="C11" s="1" t="s">
        <v>192</v>
      </c>
      <c r="D11" s="1" t="s">
        <v>170</v>
      </c>
      <c r="E11" s="23">
        <v>44520</v>
      </c>
      <c r="F11" s="23">
        <v>44519</v>
      </c>
      <c r="G11" s="23">
        <v>44519</v>
      </c>
      <c r="H11" s="27" t="str">
        <f>IF(OR(I11="?",J11="?",K11="?",L11="?",M11="?",N11="?",O11="?",P11="?",Q11="?",R11="?",S11="?",U11="?",V11="?",X11="?",Y11="?"),"?",IF(NOT(AND(I11="",J11="",K11="",L11="",M11="",N11="",O11="",P11="",Q11="",R11="",S11="",U11="",V11="",X11="",Y11="")),"X",""))</f>
        <v>X</v>
      </c>
      <c r="I11" s="39" t="s">
        <v>164</v>
      </c>
      <c r="J11" s="39" t="s">
        <v>164</v>
      </c>
      <c r="K11" s="39" t="s">
        <v>164</v>
      </c>
      <c r="L11" s="39" t="s">
        <v>164</v>
      </c>
      <c r="M11" s="39" t="s">
        <v>164</v>
      </c>
      <c r="N11" s="39" t="s">
        <v>164</v>
      </c>
      <c r="O11" s="39" t="s">
        <v>164</v>
      </c>
      <c r="P11" s="39" t="s">
        <v>164</v>
      </c>
      <c r="Q11" s="39" t="s">
        <v>164</v>
      </c>
      <c r="R11" s="39" t="s">
        <v>164</v>
      </c>
      <c r="S11" s="39" t="s">
        <v>164</v>
      </c>
      <c r="T11" s="39" t="str">
        <f>IF(OR(I11="X",J11="X",K11="X",L11="X",M11="X",N11="X",O11="X",P11="X",Q11="X",R11="X",S11="X"),"X","?")</f>
        <v>X</v>
      </c>
      <c r="U11" s="39"/>
      <c r="V11" s="39" t="s">
        <v>164</v>
      </c>
      <c r="W11" s="39" t="str">
        <f>IF(OR(U11="X",V11="X"),"X","?")</f>
        <v>X</v>
      </c>
      <c r="X11" s="39"/>
      <c r="Y11" s="39" t="s">
        <v>164</v>
      </c>
      <c r="Z11" s="39" t="str">
        <f>IF(OR(X11="X",Y11="X"),"X","?")</f>
        <v>X</v>
      </c>
      <c r="AA11" s="39"/>
      <c r="AB11" s="39"/>
      <c r="AC11" s="39">
        <v>6</v>
      </c>
      <c r="AD11" s="39"/>
      <c r="AE11" s="39"/>
      <c r="AF11" s="39"/>
      <c r="AG11" s="39"/>
      <c r="AH11" s="39"/>
      <c r="AI11" s="39"/>
      <c r="AJ11" s="39"/>
      <c r="AK11" s="39"/>
      <c r="AL11" s="39"/>
      <c r="AM11" s="39"/>
      <c r="AN11" s="39" t="s">
        <v>164</v>
      </c>
      <c r="AO11" s="39"/>
      <c r="AP11" s="39"/>
      <c r="AQ11" s="39"/>
      <c r="AR11" s="39"/>
      <c r="AS11" s="39"/>
      <c r="AT11" s="39"/>
      <c r="AU11" s="39"/>
      <c r="AV11" s="39"/>
      <c r="AW11" s="39"/>
      <c r="AX11" s="39"/>
      <c r="AY11" s="39"/>
      <c r="AZ11" s="39"/>
      <c r="BA11" s="39" t="s">
        <v>164</v>
      </c>
      <c r="BB11" s="39"/>
      <c r="BC11" s="39"/>
      <c r="BD11" s="39" t="s">
        <v>164</v>
      </c>
      <c r="BE11" s="39"/>
      <c r="BF11" s="39"/>
      <c r="BG11" s="39"/>
      <c r="BH11" s="39"/>
      <c r="BI11" s="39"/>
      <c r="BJ11" s="39"/>
      <c r="BK11" s="39" t="s">
        <v>164</v>
      </c>
      <c r="BL11" s="39" t="s">
        <v>164</v>
      </c>
      <c r="BM11" s="39"/>
      <c r="BN11" t="s">
        <v>193</v>
      </c>
      <c r="BO11" t="s">
        <v>193</v>
      </c>
      <c r="BP11" s="39"/>
      <c r="BQ11" t="s">
        <v>193</v>
      </c>
      <c r="BR11" s="39"/>
      <c r="BS11" t="s">
        <v>193</v>
      </c>
      <c r="BT11" s="39" t="s">
        <v>164</v>
      </c>
      <c r="BU11" s="39" t="s">
        <v>164</v>
      </c>
      <c r="BV11" s="39" t="s">
        <v>164</v>
      </c>
      <c r="BW11" s="39" t="s">
        <v>164</v>
      </c>
      <c r="BX11" s="39" t="s">
        <v>164</v>
      </c>
      <c r="BY11" s="39" t="s">
        <v>164</v>
      </c>
      <c r="BZ11" s="39">
        <f>IF(BT11="X",0.25,0)+IF(BU11="X",0.5,0)+IF(BV11="X",0.3,0)+IF(BW11="X",0.1,0)+IF(BX11="X",0.5,0)+IF(BY11="X",0.5,0)</f>
        <v>2.1500000000000004</v>
      </c>
      <c r="CA11" s="39"/>
      <c r="CB11" s="39"/>
      <c r="CC11" t="s">
        <v>194</v>
      </c>
      <c r="CD11" s="39"/>
      <c r="CE11" s="39"/>
      <c r="CF11" s="39"/>
      <c r="CG11" s="39"/>
      <c r="CH11" s="39"/>
      <c r="CI11" t="s">
        <v>194</v>
      </c>
      <c r="CJ11" s="39"/>
      <c r="CK11" s="39"/>
      <c r="CL11" s="39"/>
      <c r="CM11" s="39"/>
      <c r="CN11" s="39"/>
      <c r="CO11" s="39" t="s">
        <v>165</v>
      </c>
      <c r="CP11" s="39"/>
      <c r="CQ11" s="39" t="s">
        <v>165</v>
      </c>
      <c r="CR11" s="39" t="s">
        <v>165</v>
      </c>
      <c r="CS11" s="39" t="s">
        <v>165</v>
      </c>
      <c r="CT11" s="39" t="s">
        <v>165</v>
      </c>
      <c r="CU11" s="39" t="s">
        <v>165</v>
      </c>
      <c r="CV11" s="39" t="s">
        <v>165</v>
      </c>
      <c r="CW11" s="39" t="s">
        <v>165</v>
      </c>
      <c r="CX11" s="39" t="s">
        <v>165</v>
      </c>
      <c r="CY11" s="33" t="s">
        <v>164</v>
      </c>
      <c r="CZ11" s="33" t="s">
        <v>165</v>
      </c>
      <c r="DA11" s="33" t="str">
        <f>IF(EE11="X","X","")</f>
        <v>X</v>
      </c>
      <c r="DB11" s="39"/>
      <c r="DC11" s="39"/>
      <c r="DD11" s="39"/>
      <c r="DE11" s="39"/>
      <c r="DF11" s="39"/>
      <c r="DG11" s="39">
        <v>8.5</v>
      </c>
      <c r="DH11" s="39">
        <f>COUNTA(DI11:DQ11)</f>
        <v>4</v>
      </c>
      <c r="DI11" s="39"/>
      <c r="DJ11" s="39"/>
      <c r="DK11" s="39"/>
      <c r="DL11" s="39"/>
      <c r="DM11" s="39" t="s">
        <v>164</v>
      </c>
      <c r="DN11" s="39" t="s">
        <v>164</v>
      </c>
      <c r="DO11" s="39" t="s">
        <v>164</v>
      </c>
      <c r="DP11" s="39" t="s">
        <v>164</v>
      </c>
      <c r="DQ11" s="39"/>
      <c r="DR11" s="39"/>
      <c r="DS11" s="39"/>
      <c r="DT11" s="39" t="s">
        <v>165</v>
      </c>
      <c r="DU11" s="39"/>
      <c r="DV11" s="39" t="s">
        <v>164</v>
      </c>
      <c r="DW11" s="39" t="s">
        <v>164</v>
      </c>
      <c r="DX11" s="39" t="s">
        <v>164</v>
      </c>
      <c r="DY11" s="39"/>
      <c r="DZ11" s="39"/>
      <c r="EA11" s="39"/>
      <c r="EB11" s="39"/>
      <c r="EC11" s="39"/>
      <c r="ED11" s="39" t="s">
        <v>164</v>
      </c>
      <c r="EE11" s="39" t="s">
        <v>164</v>
      </c>
      <c r="EF11" s="39" t="s">
        <v>164</v>
      </c>
      <c r="EG11" s="39" t="s">
        <v>164</v>
      </c>
      <c r="EH11" s="39" t="s">
        <v>164</v>
      </c>
      <c r="EI11" s="39" t="s">
        <v>164</v>
      </c>
      <c r="EJ11" s="39"/>
      <c r="EK11" s="39"/>
      <c r="EL11" s="39"/>
      <c r="EM11" s="39"/>
      <c r="EN11" s="39" t="s">
        <v>164</v>
      </c>
      <c r="EO11" s="39" t="s">
        <v>164</v>
      </c>
      <c r="EP11" s="39" t="s">
        <v>164</v>
      </c>
      <c r="EQ11" s="39"/>
      <c r="ER11" s="39"/>
      <c r="ES11" s="39"/>
      <c r="ET11" s="39"/>
      <c r="EU11" s="39"/>
      <c r="EV11" s="39" t="s">
        <v>164</v>
      </c>
      <c r="EW11" s="39" t="s">
        <v>164</v>
      </c>
      <c r="EX11" s="39"/>
      <c r="EY11" s="39"/>
      <c r="EZ11" s="39"/>
      <c r="FA11" s="39">
        <v>1.75</v>
      </c>
      <c r="FB11" s="39"/>
      <c r="FC11" s="39"/>
      <c r="FD11" s="39" t="s">
        <v>164</v>
      </c>
      <c r="FE11" s="39" t="s">
        <v>164</v>
      </c>
      <c r="FF11" s="39"/>
      <c r="FG11" s="39"/>
      <c r="FH11" s="39"/>
      <c r="FI11" s="39"/>
      <c r="FJ11" s="39"/>
      <c r="FK11" s="39"/>
      <c r="FL11" s="39"/>
      <c r="FM11" s="39"/>
      <c r="FN11" s="39"/>
      <c r="FO11" s="39"/>
      <c r="FP11" s="1" t="s">
        <v>171</v>
      </c>
    </row>
    <row r="12" spans="1:172" ht="45" customHeight="1" x14ac:dyDescent="0.25">
      <c r="A12" s="18" t="s">
        <v>172</v>
      </c>
      <c r="B12" s="18" t="s">
        <v>195</v>
      </c>
      <c r="C12" s="18" t="s">
        <v>196</v>
      </c>
      <c r="D12" s="1" t="s">
        <v>170</v>
      </c>
      <c r="E12" s="23">
        <v>44520</v>
      </c>
      <c r="F12" s="23">
        <v>44519</v>
      </c>
      <c r="G12" s="23">
        <v>44519</v>
      </c>
      <c r="H12" s="27" t="str">
        <f>IF(OR(I12="?",J12="?",K12="?",L12="?",M12="?",N12="?",O12="?",P12="?",Q12="?",R12="?",S12="?",U12="?",V12="?",X12="?",Y12="?"),"?",IF(NOT(AND(I12="",J12="",K12="",L12="",M12="",N12="",O12="",P12="",Q12="",R12="",S12="",U12="",V12="",X12="",Y12="")),"X",""))</f>
        <v>X</v>
      </c>
      <c r="I12" s="39" t="s">
        <v>164</v>
      </c>
      <c r="J12" s="39" t="s">
        <v>164</v>
      </c>
      <c r="K12" s="39" t="s">
        <v>164</v>
      </c>
      <c r="L12" s="39" t="s">
        <v>164</v>
      </c>
      <c r="M12" s="39" t="s">
        <v>164</v>
      </c>
      <c r="N12" s="39" t="s">
        <v>164</v>
      </c>
      <c r="O12" s="39" t="s">
        <v>164</v>
      </c>
      <c r="P12" s="39" t="s">
        <v>164</v>
      </c>
      <c r="Q12" s="39" t="s">
        <v>164</v>
      </c>
      <c r="R12" s="39" t="s">
        <v>164</v>
      </c>
      <c r="S12" s="39" t="s">
        <v>164</v>
      </c>
      <c r="T12" s="39" t="str">
        <f>IF(OR(I12="X",J12="X",K12="X",L12="X",M12="X",N12="X",O12="X",P12="X",Q12="X",R12="X",S12="X"),"X","?")</f>
        <v>X</v>
      </c>
      <c r="U12" s="39" t="s">
        <v>164</v>
      </c>
      <c r="V12" s="39" t="s">
        <v>164</v>
      </c>
      <c r="W12" s="39" t="str">
        <f>IF(OR(U12="X",V12="X"),"X","?")</f>
        <v>X</v>
      </c>
      <c r="X12" s="39" t="s">
        <v>164</v>
      </c>
      <c r="Y12" s="39"/>
      <c r="Z12" s="39" t="str">
        <f>IF(OR(X12="X",Y12="X"),"X","?")</f>
        <v>X</v>
      </c>
      <c r="AA12" s="39"/>
      <c r="AB12" s="39"/>
      <c r="AC12" s="39">
        <v>1.5</v>
      </c>
      <c r="AD12" s="39"/>
      <c r="AE12" s="39"/>
      <c r="AF12" s="39"/>
      <c r="AG12" s="39" t="s">
        <v>164</v>
      </c>
      <c r="AH12" s="39" t="s">
        <v>164</v>
      </c>
      <c r="AI12" s="39" t="s">
        <v>164</v>
      </c>
      <c r="AJ12" s="39"/>
      <c r="AK12" s="39"/>
      <c r="AL12" s="39"/>
      <c r="AM12" s="39"/>
      <c r="AN12" s="39"/>
      <c r="AO12" s="39"/>
      <c r="AP12" s="39"/>
      <c r="AQ12" s="39"/>
      <c r="AR12" s="39"/>
      <c r="AS12" s="39"/>
      <c r="AT12" s="39"/>
      <c r="AU12" s="39"/>
      <c r="AV12" s="39"/>
      <c r="AW12" s="39"/>
      <c r="AX12" s="39"/>
      <c r="AY12" s="39"/>
      <c r="AZ12" s="39"/>
      <c r="BA12" s="39"/>
      <c r="BB12" s="39"/>
      <c r="BC12" s="39"/>
      <c r="BD12" s="39" t="s">
        <v>164</v>
      </c>
      <c r="BE12" s="39"/>
      <c r="BF12" s="39"/>
      <c r="BG12" s="39"/>
      <c r="BH12" s="39"/>
      <c r="BI12" s="39"/>
      <c r="BJ12" s="39"/>
      <c r="BK12" s="39"/>
      <c r="BL12" s="39"/>
      <c r="BM12" s="39"/>
      <c r="BN12" s="39"/>
      <c r="BO12" s="39"/>
      <c r="BP12" s="39"/>
      <c r="BQ12" s="39"/>
      <c r="BR12" s="39"/>
      <c r="BS12" s="39"/>
      <c r="BT12" s="39" t="s">
        <v>164</v>
      </c>
      <c r="BU12" s="39"/>
      <c r="BV12" s="39"/>
      <c r="BW12" s="39"/>
      <c r="BX12" s="39"/>
      <c r="BY12" s="39" t="s">
        <v>164</v>
      </c>
      <c r="BZ12" s="39">
        <f>IF(BT12="X",0.25,0)+IF(BU12="X",0.5,0)+IF(BV12="X",0.3,0)+IF(BW12="X",0.1,0)+IF(BX12="X",0.5,0)+IF(BY12="X",0.5,0)</f>
        <v>0.75</v>
      </c>
      <c r="CA12" s="39"/>
      <c r="CB12" s="39"/>
      <c r="CC12" s="39"/>
      <c r="CD12" s="39"/>
      <c r="CE12" s="39"/>
      <c r="CF12" s="39"/>
      <c r="CG12" s="39"/>
      <c r="CH12" s="39"/>
      <c r="CI12" s="39"/>
      <c r="CJ12" s="39"/>
      <c r="CK12" s="39"/>
      <c r="CL12" s="39"/>
      <c r="CM12" s="39"/>
      <c r="CN12" s="39"/>
      <c r="CO12" s="39" t="s">
        <v>165</v>
      </c>
      <c r="CP12" s="39" t="s">
        <v>165</v>
      </c>
      <c r="CQ12" s="39" t="s">
        <v>165</v>
      </c>
      <c r="CR12" s="39" t="s">
        <v>165</v>
      </c>
      <c r="CS12" s="39" t="s">
        <v>165</v>
      </c>
      <c r="CT12" s="39" t="s">
        <v>165</v>
      </c>
      <c r="CU12" s="39" t="s">
        <v>165</v>
      </c>
      <c r="CV12" s="39" t="s">
        <v>165</v>
      </c>
      <c r="CW12" s="39" t="s">
        <v>165</v>
      </c>
      <c r="CX12" s="39" t="s">
        <v>165</v>
      </c>
      <c r="CY12" s="33" t="s">
        <v>164</v>
      </c>
      <c r="CZ12" s="33" t="s">
        <v>165</v>
      </c>
      <c r="DA12" s="33" t="str">
        <f>IF(EE12="X","X","")</f>
        <v>X</v>
      </c>
      <c r="DB12" s="39" t="s">
        <v>164</v>
      </c>
      <c r="DC12" s="39" t="s">
        <v>164</v>
      </c>
      <c r="DD12" s="39"/>
      <c r="DE12" s="39"/>
      <c r="DF12" s="39"/>
      <c r="DG12" s="39">
        <v>7.5</v>
      </c>
      <c r="DH12" s="39">
        <f>COUNTA(DI12:DQ12)</f>
        <v>2</v>
      </c>
      <c r="DI12" s="39"/>
      <c r="DJ12" s="39"/>
      <c r="DK12" s="39"/>
      <c r="DL12" s="39"/>
      <c r="DM12" s="39" t="s">
        <v>164</v>
      </c>
      <c r="DN12" s="39" t="s">
        <v>164</v>
      </c>
      <c r="DO12" s="39"/>
      <c r="DP12" s="39"/>
      <c r="DQ12" s="39"/>
      <c r="DR12" s="39"/>
      <c r="DS12" s="39"/>
      <c r="DT12" s="39" t="s">
        <v>165</v>
      </c>
      <c r="DU12" s="39"/>
      <c r="DV12" s="39" t="s">
        <v>165</v>
      </c>
      <c r="DW12" s="39" t="s">
        <v>164</v>
      </c>
      <c r="DX12" s="39" t="s">
        <v>164</v>
      </c>
      <c r="DY12" s="39"/>
      <c r="DZ12" s="39"/>
      <c r="EA12" s="39"/>
      <c r="EB12" s="39"/>
      <c r="EC12" s="39"/>
      <c r="ED12" s="39" t="s">
        <v>164</v>
      </c>
      <c r="EE12" s="39" t="s">
        <v>164</v>
      </c>
      <c r="EF12" s="39" t="s">
        <v>164</v>
      </c>
      <c r="EG12" s="39" t="s">
        <v>164</v>
      </c>
      <c r="EH12" s="39" t="s">
        <v>164</v>
      </c>
      <c r="EI12" s="39" t="s">
        <v>164</v>
      </c>
      <c r="EJ12" s="39"/>
      <c r="EK12" s="39"/>
      <c r="EL12" s="39"/>
      <c r="EM12" s="39"/>
      <c r="EN12" s="39" t="s">
        <v>164</v>
      </c>
      <c r="EO12" s="39" t="s">
        <v>164</v>
      </c>
      <c r="EP12" s="39" t="s">
        <v>164</v>
      </c>
      <c r="EQ12" s="39"/>
      <c r="ER12" s="39"/>
      <c r="ES12" s="39"/>
      <c r="ET12" s="39"/>
      <c r="EU12" s="39"/>
      <c r="EV12" s="39" t="s">
        <v>164</v>
      </c>
      <c r="EW12" s="39"/>
      <c r="EX12" s="39"/>
      <c r="EY12" s="39"/>
      <c r="EZ12" s="39"/>
      <c r="FA12" s="39">
        <v>0.75</v>
      </c>
      <c r="FB12" s="39" t="s">
        <v>164</v>
      </c>
      <c r="FC12" s="39" t="s">
        <v>164</v>
      </c>
      <c r="FD12" s="39"/>
      <c r="FE12" s="39"/>
      <c r="FF12" s="39"/>
      <c r="FG12" s="39"/>
      <c r="FH12" s="39"/>
      <c r="FI12" s="39"/>
      <c r="FJ12" s="39"/>
      <c r="FK12" s="39"/>
      <c r="FL12" s="39"/>
      <c r="FM12" s="39"/>
      <c r="FN12" s="39"/>
      <c r="FO12" s="39"/>
      <c r="FP12" s="1" t="s">
        <v>197</v>
      </c>
    </row>
    <row r="13" spans="1:172" ht="60" hidden="1" customHeight="1" x14ac:dyDescent="0.25">
      <c r="A13" s="18" t="s">
        <v>167</v>
      </c>
      <c r="B13" s="18" t="s">
        <v>198</v>
      </c>
      <c r="C13" s="18" t="s">
        <v>199</v>
      </c>
      <c r="D13" s="1" t="s">
        <v>170</v>
      </c>
      <c r="E13" s="23">
        <v>44520</v>
      </c>
      <c r="F13" s="23">
        <v>44519</v>
      </c>
      <c r="G13" s="23">
        <v>44519</v>
      </c>
      <c r="H13" s="27" t="str">
        <f>IF(OR(I13="?",J13="?",K13="?",L13="?",M13="?",N13="?",O13="?",P13="?",Q13="?",R13="?",S13="?",U13="?",V13="?",X13="?",Y13="?"),"?",IF(NOT(AND(I13="",J13="",K13="",L13="",M13="",N13="",O13="",P13="",Q13="",R13="",S13="",U13="",V13="",X13="",Y13="")),"X",""))</f>
        <v/>
      </c>
      <c r="I13" s="39"/>
      <c r="J13" s="39"/>
      <c r="K13" s="39"/>
      <c r="L13" s="39"/>
      <c r="M13" s="39"/>
      <c r="N13" s="39"/>
      <c r="O13" s="39"/>
      <c r="P13" s="39"/>
      <c r="Q13" s="39"/>
      <c r="R13" s="39"/>
      <c r="S13" s="39"/>
      <c r="T13" s="39"/>
      <c r="U13" s="39"/>
      <c r="V13" s="39"/>
      <c r="W13" s="39"/>
      <c r="X13" s="39"/>
      <c r="Y13" s="39"/>
      <c r="Z13" s="39"/>
      <c r="AA13" s="39"/>
      <c r="AB13" s="39"/>
      <c r="AC13" s="39">
        <f>ROUND(19/12,2)</f>
        <v>1.58</v>
      </c>
      <c r="AD13" s="39"/>
      <c r="AE13" s="39"/>
      <c r="AF13" s="39"/>
      <c r="AG13" s="39" t="s">
        <v>164</v>
      </c>
      <c r="AH13" s="39" t="s">
        <v>164</v>
      </c>
      <c r="AI13" s="39" t="s">
        <v>164</v>
      </c>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t="s">
        <v>164</v>
      </c>
      <c r="BK13" s="39" t="s">
        <v>164</v>
      </c>
      <c r="BL13" s="39"/>
      <c r="BM13" s="39"/>
      <c r="BN13" s="39"/>
      <c r="BO13" s="39"/>
      <c r="BP13" s="39"/>
      <c r="BQ13" s="39"/>
      <c r="BR13" s="39"/>
      <c r="BS13" s="39"/>
      <c r="BT13" s="39" t="s">
        <v>164</v>
      </c>
      <c r="BU13" s="39" t="s">
        <v>164</v>
      </c>
      <c r="BV13" s="39"/>
      <c r="BW13" s="39"/>
      <c r="BX13" s="39"/>
      <c r="BY13" s="39" t="s">
        <v>164</v>
      </c>
      <c r="BZ13" s="39">
        <f>IF(BT13="X",0.25,0)+IF(BU13="X",0.5,0)+IF(BV13="X",0.3,0)+IF(BW13="X",0.1,0)+IF(BX13="X",0.5,0)+IF(BY13="X",0.5,0)</f>
        <v>1.25</v>
      </c>
      <c r="CA13" s="39"/>
      <c r="CB13" s="39"/>
      <c r="CC13" s="39"/>
      <c r="CD13" s="39"/>
      <c r="CE13" s="39"/>
      <c r="CF13" s="39"/>
      <c r="CG13" s="39"/>
      <c r="CH13" s="39"/>
      <c r="CI13" s="39"/>
      <c r="CJ13" s="39"/>
      <c r="CK13" s="39"/>
      <c r="CL13" s="39"/>
      <c r="CM13" s="39"/>
      <c r="CN13" s="39"/>
      <c r="CO13" s="39" t="s">
        <v>165</v>
      </c>
      <c r="CP13" s="39" t="s">
        <v>165</v>
      </c>
      <c r="CQ13" s="39" t="s">
        <v>165</v>
      </c>
      <c r="CR13" s="39" t="s">
        <v>165</v>
      </c>
      <c r="CS13" s="39" t="s">
        <v>165</v>
      </c>
      <c r="CT13" s="39" t="s">
        <v>165</v>
      </c>
      <c r="CU13" s="39" t="s">
        <v>165</v>
      </c>
      <c r="CV13" s="39" t="s">
        <v>165</v>
      </c>
      <c r="CW13" s="39" t="s">
        <v>165</v>
      </c>
      <c r="CX13" s="39" t="s">
        <v>165</v>
      </c>
      <c r="CY13" s="33" t="s">
        <v>164</v>
      </c>
      <c r="CZ13" s="33" t="s">
        <v>165</v>
      </c>
      <c r="DA13" s="33" t="str">
        <f>IF(EE13="X","X","")</f>
        <v>X</v>
      </c>
      <c r="DB13" s="39" t="s">
        <v>164</v>
      </c>
      <c r="DC13" s="39" t="s">
        <v>164</v>
      </c>
      <c r="DD13" s="39"/>
      <c r="DE13" s="39"/>
      <c r="DF13" s="39"/>
      <c r="DG13" s="39"/>
      <c r="DH13" s="39">
        <f>COUNTA(DI13:DQ13)</f>
        <v>3</v>
      </c>
      <c r="DI13" s="39"/>
      <c r="DJ13" s="39"/>
      <c r="DK13" s="39"/>
      <c r="DL13" s="39" t="s">
        <v>164</v>
      </c>
      <c r="DM13" s="39" t="s">
        <v>164</v>
      </c>
      <c r="DN13" s="39" t="s">
        <v>164</v>
      </c>
      <c r="DO13" s="39"/>
      <c r="DP13" s="39"/>
      <c r="DQ13" s="39"/>
      <c r="DR13" s="39"/>
      <c r="DS13" s="39"/>
      <c r="DT13" s="39" t="s">
        <v>165</v>
      </c>
      <c r="DU13" s="39"/>
      <c r="DV13" s="39"/>
      <c r="DW13" s="39" t="s">
        <v>164</v>
      </c>
      <c r="DX13" s="39"/>
      <c r="DY13" s="39"/>
      <c r="DZ13" s="39"/>
      <c r="EA13" s="39"/>
      <c r="EB13" s="39"/>
      <c r="EC13" s="39"/>
      <c r="ED13" s="39"/>
      <c r="EE13" s="39" t="s">
        <v>164</v>
      </c>
      <c r="EF13" s="39" t="s">
        <v>164</v>
      </c>
      <c r="EG13" s="39" t="s">
        <v>164</v>
      </c>
      <c r="EH13" s="39" t="s">
        <v>164</v>
      </c>
      <c r="EI13" s="39" t="s">
        <v>164</v>
      </c>
      <c r="EJ13" s="39" t="s">
        <v>164</v>
      </c>
      <c r="EK13" s="39"/>
      <c r="EL13" s="39"/>
      <c r="EM13" s="39"/>
      <c r="EN13" s="39" t="s">
        <v>164</v>
      </c>
      <c r="EO13" s="39" t="s">
        <v>164</v>
      </c>
      <c r="EP13" s="39"/>
      <c r="EQ13" s="39"/>
      <c r="ER13" s="39"/>
      <c r="ES13" s="39"/>
      <c r="ET13" s="39"/>
      <c r="EU13" s="39"/>
      <c r="EV13" s="39" t="s">
        <v>164</v>
      </c>
      <c r="EW13" s="39" t="s">
        <v>164</v>
      </c>
      <c r="EX13" s="39"/>
      <c r="EY13" s="39"/>
      <c r="EZ13" s="39"/>
      <c r="FA13" s="39">
        <v>0.67</v>
      </c>
      <c r="FB13" s="39" t="s">
        <v>164</v>
      </c>
      <c r="FC13" s="39" t="s">
        <v>164</v>
      </c>
      <c r="FD13" s="39"/>
      <c r="FE13" s="39"/>
      <c r="FF13" s="39"/>
      <c r="FG13" s="39"/>
      <c r="FH13" s="39"/>
      <c r="FI13" s="39"/>
      <c r="FJ13" s="39"/>
      <c r="FK13" s="39"/>
      <c r="FL13" s="39"/>
      <c r="FM13" s="39"/>
      <c r="FN13" s="39"/>
      <c r="FO13" s="39"/>
      <c r="FP13" s="1" t="s">
        <v>197</v>
      </c>
    </row>
    <row r="14" spans="1:172" ht="45" customHeight="1" x14ac:dyDescent="0.25">
      <c r="A14" s="18" t="s">
        <v>172</v>
      </c>
      <c r="B14" s="18" t="s">
        <v>200</v>
      </c>
      <c r="C14" s="18" t="s">
        <v>201</v>
      </c>
      <c r="D14" s="1" t="s">
        <v>170</v>
      </c>
      <c r="E14" s="23">
        <v>44520</v>
      </c>
      <c r="F14" s="23">
        <v>44519</v>
      </c>
      <c r="G14" s="23">
        <v>44519</v>
      </c>
      <c r="H14" s="27" t="str">
        <f>IF(OR(I14="?",J14="?",K14="?",L14="?",M14="?",N14="?",O14="?",P14="?",Q14="?",R14="?",S14="?",U14="?",V14="?",X14="?",Y14="?"),"?",IF(NOT(AND(I14="",J14="",K14="",L14="",M14="",N14="",O14="",P14="",Q14="",R14="",S14="",U14="",V14="",X14="",Y14="")),"X",""))</f>
        <v>X</v>
      </c>
      <c r="I14" s="39"/>
      <c r="J14" s="39"/>
      <c r="K14" s="39"/>
      <c r="L14" s="39"/>
      <c r="M14" s="39" t="s">
        <v>164</v>
      </c>
      <c r="N14" s="39"/>
      <c r="O14" s="39"/>
      <c r="P14" s="39"/>
      <c r="Q14" s="39"/>
      <c r="R14" s="39"/>
      <c r="S14" s="39"/>
      <c r="T14" s="39" t="str">
        <f>IF(OR(I14="X",J14="X",K14="X",L14="X",M14="X",N14="X",O14="X",P14="X",Q14="X",R14="X",S14="X"),"X","?")</f>
        <v>X</v>
      </c>
      <c r="U14" s="39"/>
      <c r="V14" s="39"/>
      <c r="W14" s="39" t="s">
        <v>164</v>
      </c>
      <c r="X14" s="39"/>
      <c r="Y14" s="39"/>
      <c r="Z14" s="39" t="s">
        <v>164</v>
      </c>
      <c r="AA14" s="39"/>
      <c r="AB14" s="39"/>
      <c r="AC14" s="39">
        <v>1.5</v>
      </c>
      <c r="AD14" s="39"/>
      <c r="AE14" s="39"/>
      <c r="AF14" s="39"/>
      <c r="AG14" s="39" t="s">
        <v>164</v>
      </c>
      <c r="AH14" s="39" t="s">
        <v>164</v>
      </c>
      <c r="AI14" s="39" t="s">
        <v>164</v>
      </c>
      <c r="AJ14" s="39"/>
      <c r="AK14" s="39"/>
      <c r="AL14" s="39"/>
      <c r="AM14" s="39"/>
      <c r="AN14" s="39"/>
      <c r="AO14" s="39"/>
      <c r="AP14" s="39"/>
      <c r="AQ14" s="39"/>
      <c r="AR14" s="39"/>
      <c r="AS14" s="39"/>
      <c r="AT14" s="39"/>
      <c r="AU14" s="39"/>
      <c r="AV14" s="39"/>
      <c r="AW14" s="39"/>
      <c r="AX14" s="39"/>
      <c r="AY14" s="39"/>
      <c r="AZ14" s="39"/>
      <c r="BA14" s="39"/>
      <c r="BB14" s="39"/>
      <c r="BC14" s="39"/>
      <c r="BD14" s="39" t="s">
        <v>164</v>
      </c>
      <c r="BE14" s="39"/>
      <c r="BF14" s="39"/>
      <c r="BG14" s="39"/>
      <c r="BH14" s="39"/>
      <c r="BI14" s="39"/>
      <c r="BJ14" s="39"/>
      <c r="BK14" s="39" t="s">
        <v>164</v>
      </c>
      <c r="BL14" s="39"/>
      <c r="BM14" s="39"/>
      <c r="BN14" s="39"/>
      <c r="BO14" s="39"/>
      <c r="BP14" s="39"/>
      <c r="BQ14" s="39"/>
      <c r="BR14" s="39"/>
      <c r="BS14" s="39"/>
      <c r="BT14" s="39" t="s">
        <v>164</v>
      </c>
      <c r="BU14" s="39"/>
      <c r="BV14" s="39"/>
      <c r="BW14" s="39"/>
      <c r="BX14" s="39"/>
      <c r="BY14" s="39" t="s">
        <v>164</v>
      </c>
      <c r="BZ14" s="39">
        <f>IF(BT14="X",0.25,0)+IF(BU14="X",0.5,0)+IF(BV14="X",0.3,0)+IF(BW14="X",0.1,0)+IF(BX14="X",0.5,0)+IF(BY14="X",0.5,0)</f>
        <v>0.75</v>
      </c>
      <c r="CA14" s="39"/>
      <c r="CB14" s="39"/>
      <c r="CC14" s="39"/>
      <c r="CD14" s="39"/>
      <c r="CE14" s="39"/>
      <c r="CF14" s="39"/>
      <c r="CG14" s="39"/>
      <c r="CH14" s="39"/>
      <c r="CI14" s="39"/>
      <c r="CJ14" s="39"/>
      <c r="CK14" s="39"/>
      <c r="CL14" s="39"/>
      <c r="CM14" s="39"/>
      <c r="CN14" s="39"/>
      <c r="CO14" s="39" t="s">
        <v>165</v>
      </c>
      <c r="CP14" s="39" t="s">
        <v>165</v>
      </c>
      <c r="CQ14" s="39" t="s">
        <v>165</v>
      </c>
      <c r="CR14" s="39" t="s">
        <v>165</v>
      </c>
      <c r="CS14" s="39" t="s">
        <v>165</v>
      </c>
      <c r="CT14" s="39" t="s">
        <v>165</v>
      </c>
      <c r="CU14" s="39" t="s">
        <v>165</v>
      </c>
      <c r="CV14" s="39" t="s">
        <v>165</v>
      </c>
      <c r="CW14" s="39" t="s">
        <v>165</v>
      </c>
      <c r="CX14" s="39" t="s">
        <v>165</v>
      </c>
      <c r="CY14" s="33" t="s">
        <v>164</v>
      </c>
      <c r="CZ14" s="33" t="s">
        <v>165</v>
      </c>
      <c r="DA14" s="33" t="str">
        <f>IF(EE14="X","X","")</f>
        <v>X</v>
      </c>
      <c r="DB14" s="39" t="s">
        <v>164</v>
      </c>
      <c r="DC14" s="39" t="s">
        <v>164</v>
      </c>
      <c r="DD14" s="39"/>
      <c r="DE14" s="39"/>
      <c r="DF14" s="39"/>
      <c r="DG14" s="39">
        <v>7.5</v>
      </c>
      <c r="DH14" s="39">
        <f>COUNTA(DI14:DQ14)</f>
        <v>2</v>
      </c>
      <c r="DI14" s="39"/>
      <c r="DJ14" s="39"/>
      <c r="DK14" s="39"/>
      <c r="DL14" s="39"/>
      <c r="DM14" s="39" t="s">
        <v>164</v>
      </c>
      <c r="DN14" s="39" t="s">
        <v>164</v>
      </c>
      <c r="DO14" s="39"/>
      <c r="DP14" s="39"/>
      <c r="DQ14" s="39"/>
      <c r="DR14" s="39"/>
      <c r="DS14" s="39"/>
      <c r="DT14" s="39" t="s">
        <v>165</v>
      </c>
      <c r="DU14" s="39" t="s">
        <v>164</v>
      </c>
      <c r="DV14" s="39" t="s">
        <v>164</v>
      </c>
      <c r="DW14" s="39" t="s">
        <v>164</v>
      </c>
      <c r="DX14" s="39"/>
      <c r="DY14" s="39"/>
      <c r="DZ14" s="39"/>
      <c r="EA14" s="39"/>
      <c r="EB14" s="39"/>
      <c r="EC14" s="39"/>
      <c r="ED14" s="39" t="s">
        <v>164</v>
      </c>
      <c r="EE14" s="39" t="s">
        <v>164</v>
      </c>
      <c r="EF14" s="39" t="s">
        <v>164</v>
      </c>
      <c r="EG14" s="39" t="s">
        <v>164</v>
      </c>
      <c r="EH14" s="39" t="s">
        <v>164</v>
      </c>
      <c r="EI14" s="39"/>
      <c r="EJ14" s="39"/>
      <c r="EK14" s="39"/>
      <c r="EL14" s="39"/>
      <c r="EM14" s="39"/>
      <c r="EN14" s="39" t="s">
        <v>164</v>
      </c>
      <c r="EO14" s="39" t="s">
        <v>164</v>
      </c>
      <c r="EP14" s="39"/>
      <c r="EQ14" s="39"/>
      <c r="ER14" s="39"/>
      <c r="ES14" s="39"/>
      <c r="ET14" s="39"/>
      <c r="EU14" s="39"/>
      <c r="EV14" s="39" t="s">
        <v>164</v>
      </c>
      <c r="EW14" s="39" t="s">
        <v>164</v>
      </c>
      <c r="EX14" s="39"/>
      <c r="EY14" s="39"/>
      <c r="EZ14" s="39"/>
      <c r="FA14" s="39">
        <v>0.5</v>
      </c>
      <c r="FB14" s="39" t="s">
        <v>164</v>
      </c>
      <c r="FC14" s="39"/>
      <c r="FD14" s="39"/>
      <c r="FE14" s="39"/>
      <c r="FF14" s="39"/>
      <c r="FG14" s="39"/>
      <c r="FH14" s="39"/>
      <c r="FI14" s="39"/>
      <c r="FJ14" s="39"/>
      <c r="FK14" s="39"/>
      <c r="FL14" s="39"/>
      <c r="FM14" s="39"/>
      <c r="FN14" s="39"/>
      <c r="FO14" s="39"/>
      <c r="FP14" s="1" t="s">
        <v>197</v>
      </c>
    </row>
    <row r="15" spans="1:172" ht="45" customHeight="1" x14ac:dyDescent="0.25">
      <c r="A15" s="18" t="s">
        <v>172</v>
      </c>
      <c r="B15" s="18" t="s">
        <v>202</v>
      </c>
      <c r="C15" s="18" t="s">
        <v>203</v>
      </c>
      <c r="D15" s="1" t="s">
        <v>170</v>
      </c>
      <c r="E15" s="23">
        <v>44520</v>
      </c>
      <c r="F15" s="23">
        <v>44519</v>
      </c>
      <c r="G15" s="23">
        <v>44519</v>
      </c>
      <c r="H15" s="27" t="str">
        <f>IF(OR(I15="?",J15="?",K15="?",L15="?",M15="?",N15="?",O15="?",P15="?",Q15="?",R15="?",S15="?",U15="?",V15="?",X15="?",Y15="?"),"?",IF(NOT(AND(I15="",J15="",K15="",L15="",M15="",N15="",O15="",P15="",Q15="",R15="",S15="",U15="",V15="",X15="",Y15="")),"X",""))</f>
        <v>X</v>
      </c>
      <c r="I15" s="39" t="s">
        <v>164</v>
      </c>
      <c r="J15" s="39" t="s">
        <v>164</v>
      </c>
      <c r="K15" s="39" t="s">
        <v>164</v>
      </c>
      <c r="L15" s="39" t="s">
        <v>164</v>
      </c>
      <c r="M15" s="39" t="s">
        <v>164</v>
      </c>
      <c r="N15" s="39" t="s">
        <v>164</v>
      </c>
      <c r="O15" s="39" t="s">
        <v>164</v>
      </c>
      <c r="P15" s="39" t="s">
        <v>164</v>
      </c>
      <c r="Q15" s="39" t="s">
        <v>164</v>
      </c>
      <c r="R15" s="39" t="s">
        <v>164</v>
      </c>
      <c r="S15" s="39" t="s">
        <v>164</v>
      </c>
      <c r="T15" s="39" t="str">
        <f>IF(OR(I15="X",J15="X",K15="X",L15="X",M15="X",N15="X",O15="X",P15="X",Q15="X",R15="X",S15="X"),"X","?")</f>
        <v>X</v>
      </c>
      <c r="U15" s="39" t="s">
        <v>164</v>
      </c>
      <c r="V15" s="39" t="s">
        <v>164</v>
      </c>
      <c r="W15" s="39" t="str">
        <f>IF(OR(U15="X",V15="X"),"X","?")</f>
        <v>X</v>
      </c>
      <c r="X15" s="39" t="s">
        <v>164</v>
      </c>
      <c r="Y15" s="39" t="s">
        <v>164</v>
      </c>
      <c r="Z15" s="39" t="str">
        <f>IF(OR(X15="X",Y15="X"),"X","?")</f>
        <v>X</v>
      </c>
      <c r="AA15" s="39"/>
      <c r="AB15" s="39"/>
      <c r="AC15" s="39">
        <f>ROUND(8/12,2)</f>
        <v>0.67</v>
      </c>
      <c r="AD15" s="39"/>
      <c r="AE15" s="39" t="s">
        <v>164</v>
      </c>
      <c r="AF15" s="39" t="s">
        <v>164</v>
      </c>
      <c r="AG15" s="39"/>
      <c r="AH15" s="39"/>
      <c r="AI15" s="39"/>
      <c r="AJ15" s="39"/>
      <c r="AK15" s="39"/>
      <c r="AL15" s="39"/>
      <c r="AM15" s="39"/>
      <c r="AN15" s="39"/>
      <c r="AO15" s="39"/>
      <c r="AP15" s="39"/>
      <c r="AQ15" s="39"/>
      <c r="AR15" s="39"/>
      <c r="AS15" s="39"/>
      <c r="AT15" s="39"/>
      <c r="AU15" s="39"/>
      <c r="AV15" s="39"/>
      <c r="AW15" s="39"/>
      <c r="AX15" s="39"/>
      <c r="AY15" s="39"/>
      <c r="AZ15" s="39"/>
      <c r="BA15" s="39" t="s">
        <v>164</v>
      </c>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t="s">
        <v>164</v>
      </c>
      <c r="BZ15" s="39">
        <f>IF(BT15="X",0.25,0)+IF(BU15="X",0.5,0)+IF(BV15="X",0.3,0)+IF(BW15="X",0.1,0)+IF(BX15="X",0.5,0)+IF(BY15="X",0.5,0)</f>
        <v>0.5</v>
      </c>
      <c r="CA15" s="39"/>
      <c r="CB15" s="39"/>
      <c r="CC15" s="39"/>
      <c r="CD15" s="39"/>
      <c r="CE15" s="39"/>
      <c r="CF15" s="39"/>
      <c r="CG15" s="39"/>
      <c r="CH15" s="39"/>
      <c r="CI15" s="39"/>
      <c r="CJ15" s="39"/>
      <c r="CK15" s="39"/>
      <c r="CL15" s="39"/>
      <c r="CM15" s="39"/>
      <c r="CN15" s="39"/>
      <c r="CO15" s="39" t="s">
        <v>165</v>
      </c>
      <c r="CP15" s="39" t="s">
        <v>165</v>
      </c>
      <c r="CQ15" s="39" t="s">
        <v>165</v>
      </c>
      <c r="CR15" s="39" t="s">
        <v>165</v>
      </c>
      <c r="CS15" s="39" t="s">
        <v>165</v>
      </c>
      <c r="CT15" s="39" t="s">
        <v>165</v>
      </c>
      <c r="CU15" s="39" t="s">
        <v>165</v>
      </c>
      <c r="CV15" s="39" t="s">
        <v>165</v>
      </c>
      <c r="CW15" s="39" t="s">
        <v>165</v>
      </c>
      <c r="CX15" s="39" t="s">
        <v>165</v>
      </c>
      <c r="CY15" s="33" t="s">
        <v>164</v>
      </c>
      <c r="CZ15" s="33" t="s">
        <v>165</v>
      </c>
      <c r="DA15" s="33" t="str">
        <f>IF(EE15="X","X","")</f>
        <v>X</v>
      </c>
      <c r="DB15" s="39"/>
      <c r="DC15" s="39" t="s">
        <v>164</v>
      </c>
      <c r="DD15" s="39"/>
      <c r="DE15" s="39"/>
      <c r="DF15" s="39"/>
      <c r="DG15" s="39">
        <v>6.5</v>
      </c>
      <c r="DH15" s="39">
        <f>COUNTA(DI15:DQ15)</f>
        <v>2</v>
      </c>
      <c r="DI15" s="39"/>
      <c r="DJ15" s="39"/>
      <c r="DK15" s="39"/>
      <c r="DL15" s="39" t="s">
        <v>164</v>
      </c>
      <c r="DM15" s="39" t="s">
        <v>164</v>
      </c>
      <c r="DN15" s="39"/>
      <c r="DO15" s="39"/>
      <c r="DP15" s="39"/>
      <c r="DQ15" s="39"/>
      <c r="DR15" s="39"/>
      <c r="DS15" s="39"/>
      <c r="DT15" s="39" t="s">
        <v>165</v>
      </c>
      <c r="DU15" s="39"/>
      <c r="DV15" s="39" t="s">
        <v>164</v>
      </c>
      <c r="DW15" s="39" t="s">
        <v>164</v>
      </c>
      <c r="DX15" s="39" t="s">
        <v>164</v>
      </c>
      <c r="DY15" s="39"/>
      <c r="DZ15" s="39"/>
      <c r="EA15" s="39"/>
      <c r="EB15" s="39"/>
      <c r="EC15" s="39"/>
      <c r="ED15" s="39" t="s">
        <v>164</v>
      </c>
      <c r="EE15" s="39" t="s">
        <v>164</v>
      </c>
      <c r="EF15" s="39" t="s">
        <v>164</v>
      </c>
      <c r="EG15" s="39" t="s">
        <v>164</v>
      </c>
      <c r="EH15" s="39" t="s">
        <v>164</v>
      </c>
      <c r="EI15" s="39"/>
      <c r="EJ15" s="39"/>
      <c r="EK15" s="39"/>
      <c r="EL15" s="39"/>
      <c r="EM15" s="39"/>
      <c r="EN15" s="39"/>
      <c r="EO15" s="39" t="s">
        <v>164</v>
      </c>
      <c r="EP15" s="39" t="s">
        <v>164</v>
      </c>
      <c r="EQ15" s="39"/>
      <c r="ER15" s="39"/>
      <c r="ES15" s="39"/>
      <c r="ET15" s="39"/>
      <c r="EU15" s="39"/>
      <c r="EV15" s="39"/>
      <c r="EW15" s="39" t="s">
        <v>164</v>
      </c>
      <c r="EX15" s="39" t="s">
        <v>164</v>
      </c>
      <c r="EY15" s="39"/>
      <c r="EZ15" s="39"/>
      <c r="FA15" s="39">
        <v>0.5</v>
      </c>
      <c r="FB15" s="39" t="s">
        <v>164</v>
      </c>
      <c r="FC15" s="39"/>
      <c r="FD15" s="39"/>
      <c r="FE15" s="39"/>
      <c r="FF15" s="39"/>
      <c r="FG15" s="39"/>
      <c r="FH15" s="39"/>
      <c r="FI15" s="39"/>
      <c r="FJ15" s="39"/>
      <c r="FK15" s="39"/>
      <c r="FL15" s="39"/>
      <c r="FM15" s="39"/>
      <c r="FN15" s="39"/>
      <c r="FO15" s="39"/>
      <c r="FP15" s="1" t="s">
        <v>197</v>
      </c>
    </row>
    <row r="16" spans="1:172" ht="45" customHeight="1" x14ac:dyDescent="0.25">
      <c r="A16" s="18" t="s">
        <v>204</v>
      </c>
      <c r="B16" s="18" t="s">
        <v>205</v>
      </c>
      <c r="C16" s="20" t="s">
        <v>206</v>
      </c>
      <c r="D16" s="16" t="s">
        <v>162</v>
      </c>
      <c r="E16" s="23">
        <v>44612</v>
      </c>
      <c r="F16" s="23">
        <v>44612</v>
      </c>
      <c r="G16" s="23">
        <v>44612</v>
      </c>
      <c r="H16" s="27" t="str">
        <f>IF(OR(I16="?",J16="?",K16="?",L16="?",M16="?",N16="?",O16="?",P16="?",Q16="?",R16="?",S16="?",U16="?",V16="?",X16="?",Y16="?"),"?",IF(NOT(AND(I16="",J16="",K16="",L16="",M16="",N16="",O16="",P16="",Q16="",R16="",S16="",U16="",V16="",X16="",Y16="")),"X",""))</f>
        <v>X</v>
      </c>
      <c r="I16" s="39" t="s">
        <v>164</v>
      </c>
      <c r="J16" s="39"/>
      <c r="K16" s="39" t="s">
        <v>164</v>
      </c>
      <c r="L16" s="39"/>
      <c r="M16" s="39" t="s">
        <v>164</v>
      </c>
      <c r="N16" s="39" t="s">
        <v>164</v>
      </c>
      <c r="O16" s="39" t="s">
        <v>164</v>
      </c>
      <c r="P16" s="39"/>
      <c r="Q16" s="39"/>
      <c r="R16" s="39"/>
      <c r="S16" s="39"/>
      <c r="T16" s="39" t="str">
        <f>IF(OR(I16="X",J16="X",K16="X",L16="X",M16="X",N16="X",O16="X",P16="X",Q16="X",R16="X",S16="X"),"X","?")</f>
        <v>X</v>
      </c>
      <c r="U16" s="39" t="s">
        <v>164</v>
      </c>
      <c r="V16" s="39"/>
      <c r="W16" s="39" t="str">
        <f>IF(OR(U16="X",V16="X"),"X","?")</f>
        <v>X</v>
      </c>
      <c r="X16" s="39" t="s">
        <v>164</v>
      </c>
      <c r="Y16" s="39" t="s">
        <v>164</v>
      </c>
      <c r="Z16" s="39" t="str">
        <f>IF(OR(X16="X",Y16="X"),"X","?")</f>
        <v>X</v>
      </c>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t="s">
        <v>207</v>
      </c>
      <c r="BP16" t="s">
        <v>208</v>
      </c>
      <c r="BQ16" t="s">
        <v>209</v>
      </c>
      <c r="BR16" s="39"/>
      <c r="BS16" t="s">
        <v>207</v>
      </c>
      <c r="BT16" s="39"/>
      <c r="BU16" s="39" t="s">
        <v>165</v>
      </c>
      <c r="BV16" s="39" t="s">
        <v>164</v>
      </c>
      <c r="BW16" s="39" t="s">
        <v>164</v>
      </c>
      <c r="BX16" s="39" t="s">
        <v>165</v>
      </c>
      <c r="BY16" s="39"/>
      <c r="BZ16" s="39">
        <f>IF(BT16="X",0.25,0)+IF(BU16="X",0.5,0)+IF(BV16="X",0.3,0)+IF(BW16="X",0.1,0)+IF(BX16="X",0.5,0)+IF(BY16="X",0.5,0)</f>
        <v>0.4</v>
      </c>
      <c r="CA16" s="39"/>
      <c r="CB16" s="39"/>
      <c r="CC16" t="s">
        <v>207</v>
      </c>
      <c r="CD16" s="39"/>
      <c r="CE16" s="39"/>
      <c r="CF16" s="39"/>
      <c r="CG16" s="39"/>
      <c r="CH16" s="39"/>
      <c r="CI16" t="s">
        <v>209</v>
      </c>
      <c r="CJ16" s="39"/>
      <c r="CK16" s="39"/>
      <c r="CL16" s="39"/>
      <c r="CM16" s="39"/>
      <c r="CN16" s="39"/>
      <c r="CO16" s="39" t="s">
        <v>165</v>
      </c>
      <c r="CP16" s="39"/>
      <c r="CQ16" s="39" t="s">
        <v>165</v>
      </c>
      <c r="CR16" s="39" t="s">
        <v>165</v>
      </c>
      <c r="CS16" s="39" t="s">
        <v>165</v>
      </c>
      <c r="CT16" s="39" t="s">
        <v>165</v>
      </c>
      <c r="CU16" s="39" t="s">
        <v>165</v>
      </c>
      <c r="CV16" s="39" t="s">
        <v>164</v>
      </c>
      <c r="CW16" s="39" t="s">
        <v>165</v>
      </c>
      <c r="CX16" s="39" t="s">
        <v>165</v>
      </c>
      <c r="CY16" s="33" t="s">
        <v>165</v>
      </c>
      <c r="CZ16" s="33" t="s">
        <v>165</v>
      </c>
      <c r="DA16" s="33" t="str">
        <f>IF(EE16="X","X","")</f>
        <v/>
      </c>
      <c r="DB16" s="39"/>
      <c r="DC16" s="39"/>
      <c r="DD16" s="39"/>
      <c r="DE16" s="39"/>
      <c r="DF16" s="39"/>
      <c r="DG16" s="39"/>
      <c r="DH16" s="39"/>
      <c r="DI16" s="39"/>
      <c r="DJ16" s="39"/>
      <c r="DK16" s="39"/>
      <c r="DL16" s="39"/>
      <c r="DM16" s="39"/>
      <c r="DN16" s="39"/>
      <c r="DO16" s="39"/>
      <c r="DP16" s="39"/>
      <c r="DQ16" s="39"/>
      <c r="DR16" s="27">
        <v>44618</v>
      </c>
      <c r="DS16" s="39" t="s">
        <v>210</v>
      </c>
      <c r="DT16" s="39"/>
      <c r="DU16" s="39"/>
      <c r="DV16" s="39"/>
      <c r="DW16" s="39" t="s">
        <v>164</v>
      </c>
      <c r="DX16" s="39" t="s">
        <v>164</v>
      </c>
      <c r="DY16" s="39" t="s">
        <v>164</v>
      </c>
      <c r="DZ16" s="39"/>
      <c r="EA16" s="39"/>
      <c r="EB16" s="39"/>
      <c r="EC16" s="39"/>
      <c r="ED16" s="39"/>
      <c r="EE16" s="39"/>
      <c r="EF16" s="39"/>
      <c r="EG16" s="39"/>
      <c r="EH16" s="39"/>
      <c r="EI16" s="39"/>
      <c r="EJ16" s="39"/>
      <c r="EK16" s="39"/>
      <c r="EL16" s="39"/>
      <c r="EM16" t="s">
        <v>211</v>
      </c>
      <c r="EN16" s="39" t="s">
        <v>164</v>
      </c>
      <c r="EO16" s="39"/>
      <c r="EP16" s="39"/>
      <c r="EQ16" s="39" t="s">
        <v>164</v>
      </c>
      <c r="ER16" s="39"/>
      <c r="ES16" s="39"/>
      <c r="ET16" s="39"/>
      <c r="EU16" s="39" t="s">
        <v>212</v>
      </c>
      <c r="EV16" s="39" t="s">
        <v>164</v>
      </c>
      <c r="EW16" s="39" t="s">
        <v>164</v>
      </c>
      <c r="EX16" s="39"/>
      <c r="EY16" s="39"/>
      <c r="EZ16" s="39"/>
      <c r="FA16" s="39"/>
      <c r="FB16" s="39"/>
      <c r="FC16" s="39"/>
      <c r="FD16" s="39"/>
      <c r="FE16" s="39"/>
      <c r="FF16" s="39"/>
      <c r="FG16" s="39"/>
      <c r="FH16" s="39"/>
      <c r="FI16" s="39"/>
      <c r="FJ16" s="39"/>
      <c r="FK16" s="39"/>
      <c r="FL16" s="39"/>
      <c r="FM16" s="39"/>
      <c r="FN16" s="39"/>
      <c r="FO16" s="39"/>
      <c r="FP16" s="1"/>
    </row>
    <row r="17" spans="1:172" ht="45" customHeight="1" x14ac:dyDescent="0.25">
      <c r="A17" s="18" t="s">
        <v>204</v>
      </c>
      <c r="B17" s="18" t="s">
        <v>213</v>
      </c>
      <c r="C17" s="20" t="s">
        <v>214</v>
      </c>
      <c r="D17" s="16" t="s">
        <v>162</v>
      </c>
      <c r="E17" s="23">
        <v>44611</v>
      </c>
      <c r="F17" s="23">
        <v>44611</v>
      </c>
      <c r="G17" s="23">
        <v>44611</v>
      </c>
      <c r="H17" s="27" t="str">
        <f>IF(OR(I17="?",J17="?",K17="?",L17="?",M17="?",N17="?",O17="?",P17="?",Q17="?",R17="?",S17="?",U17="?",V17="?",X17="?",Y17="?"),"?",IF(NOT(AND(I17="",J17="",K17="",L17="",M17="",N17="",O17="",P17="",Q17="",R17="",S17="",U17="",V17="",X17="",Y17="")),"X",""))</f>
        <v>X</v>
      </c>
      <c r="I17" s="39" t="s">
        <v>164</v>
      </c>
      <c r="J17" s="39"/>
      <c r="K17" s="39" t="s">
        <v>164</v>
      </c>
      <c r="L17" s="39" t="s">
        <v>164</v>
      </c>
      <c r="M17" s="39" t="s">
        <v>164</v>
      </c>
      <c r="N17" s="39"/>
      <c r="O17" s="39" t="s">
        <v>164</v>
      </c>
      <c r="P17" s="39"/>
      <c r="Q17" s="39"/>
      <c r="R17" s="39"/>
      <c r="S17" s="39" t="s">
        <v>164</v>
      </c>
      <c r="T17" s="39" t="str">
        <f>IF(OR(I17="X",J17="X",K17="X",L17="X",M17="X",N17="X",O17="X",P17="X",Q17="X",R17="X",S17="X"),"X","?")</f>
        <v>X</v>
      </c>
      <c r="U17" s="39" t="s">
        <v>164</v>
      </c>
      <c r="V17" s="39"/>
      <c r="W17" s="39" t="str">
        <f>IF(OR(U17="X",V17="X"),"X","?")</f>
        <v>X</v>
      </c>
      <c r="X17" s="39"/>
      <c r="Y17" s="39" t="s">
        <v>164</v>
      </c>
      <c r="Z17" s="39" t="str">
        <f>IF(OR(X17="X",Y17="X"),"X","?")</f>
        <v>X</v>
      </c>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t="s">
        <v>215</v>
      </c>
      <c r="BO17" s="39"/>
      <c r="BP17" s="39"/>
      <c r="BQ17" t="s">
        <v>216</v>
      </c>
      <c r="BR17" s="39"/>
      <c r="BS17" t="s">
        <v>215</v>
      </c>
      <c r="BT17" s="39"/>
      <c r="BU17" s="39" t="s">
        <v>165</v>
      </c>
      <c r="BV17" s="39" t="s">
        <v>165</v>
      </c>
      <c r="BW17" s="39" t="s">
        <v>164</v>
      </c>
      <c r="BX17" s="39" t="s">
        <v>165</v>
      </c>
      <c r="BY17" s="39"/>
      <c r="BZ17" s="39">
        <f>IF(BT17="X",0.25,0)+IF(BU17="X",0.5,0)+IF(BV17="X",0.3,0)+IF(BW17="X",0.1,0)+IF(BX17="X",0.5,0)+IF(BY17="X",0.5,0)</f>
        <v>0.1</v>
      </c>
      <c r="CA17" s="39"/>
      <c r="CB17" s="39"/>
      <c r="CC17" t="s">
        <v>215</v>
      </c>
      <c r="CD17" s="39"/>
      <c r="CE17" s="39"/>
      <c r="CF17" s="39"/>
      <c r="CG17" s="39"/>
      <c r="CH17" s="39"/>
      <c r="CI17" s="39"/>
      <c r="CJ17" s="39"/>
      <c r="CK17" s="39"/>
      <c r="CL17" s="39"/>
      <c r="CM17" s="39"/>
      <c r="CN17" s="39"/>
      <c r="CO17" s="39" t="s">
        <v>165</v>
      </c>
      <c r="CP17" s="39"/>
      <c r="CQ17" s="39" t="s">
        <v>165</v>
      </c>
      <c r="CR17" s="39" t="s">
        <v>165</v>
      </c>
      <c r="CS17" s="39" t="s">
        <v>165</v>
      </c>
      <c r="CT17" s="39" t="s">
        <v>165</v>
      </c>
      <c r="CU17" s="39" t="s">
        <v>165</v>
      </c>
      <c r="CV17" s="39" t="s">
        <v>165</v>
      </c>
      <c r="CW17" s="39" t="s">
        <v>165</v>
      </c>
      <c r="CX17" s="39" t="s">
        <v>165</v>
      </c>
      <c r="CY17" s="33" t="s">
        <v>165</v>
      </c>
      <c r="CZ17" s="33" t="s">
        <v>165</v>
      </c>
      <c r="DA17" s="33" t="str">
        <f>IF(EE17="X","X","")</f>
        <v/>
      </c>
      <c r="DB17" s="39"/>
      <c r="DC17" s="39"/>
      <c r="DD17" s="39"/>
      <c r="DE17" s="39"/>
      <c r="DF17" s="39"/>
      <c r="DG17" s="39"/>
      <c r="DH17" s="39"/>
      <c r="DI17" s="39"/>
      <c r="DJ17" s="39"/>
      <c r="DK17" s="39"/>
      <c r="DL17" s="39"/>
      <c r="DM17" s="39"/>
      <c r="DN17" s="39"/>
      <c r="DO17" s="39"/>
      <c r="DP17" s="39"/>
      <c r="DQ17" s="39"/>
      <c r="DR17" s="39"/>
      <c r="DS17" s="39"/>
      <c r="DT17" s="39" t="s">
        <v>165</v>
      </c>
      <c r="DU17" s="39"/>
      <c r="DV17" s="39"/>
      <c r="DW17" s="39"/>
      <c r="DX17" s="39"/>
      <c r="DY17" s="39"/>
      <c r="DZ17" s="39"/>
      <c r="EA17" s="39"/>
      <c r="EB17" s="39"/>
      <c r="EC17" s="39"/>
      <c r="ED17" s="39"/>
      <c r="EE17" s="39"/>
      <c r="EF17" s="39"/>
      <c r="EG17" s="39"/>
      <c r="EH17" s="39"/>
      <c r="EI17" s="39"/>
      <c r="EJ17" s="39"/>
      <c r="EK17" s="39"/>
      <c r="EL17" s="39"/>
      <c r="EM17" s="39"/>
      <c r="EN17" s="39"/>
      <c r="EO17" s="39"/>
      <c r="EP17" s="39"/>
      <c r="EQ17" s="39"/>
      <c r="ER17" s="39"/>
      <c r="ES17" s="39"/>
      <c r="ET17" s="39"/>
      <c r="EU17" s="39"/>
      <c r="EV17" s="39"/>
      <c r="EW17" s="39"/>
      <c r="EX17" s="39"/>
      <c r="EY17" s="39"/>
      <c r="EZ17" s="39"/>
      <c r="FA17" s="39"/>
      <c r="FB17" s="39"/>
      <c r="FC17" s="39"/>
      <c r="FD17" s="39"/>
      <c r="FE17" s="39"/>
      <c r="FF17" s="39"/>
      <c r="FG17" s="39"/>
      <c r="FH17" s="39"/>
      <c r="FI17" s="39"/>
      <c r="FJ17" s="39"/>
      <c r="FK17" s="39"/>
      <c r="FL17" s="39"/>
      <c r="FM17" s="39"/>
      <c r="FN17" s="39"/>
      <c r="FO17" s="39"/>
      <c r="FP17" s="1"/>
    </row>
    <row r="18" spans="1:172" ht="45" hidden="1" customHeight="1" x14ac:dyDescent="0.25">
      <c r="A18" s="18" t="s">
        <v>204</v>
      </c>
      <c r="B18" s="18" t="s">
        <v>217</v>
      </c>
      <c r="C18" s="20" t="s">
        <v>218</v>
      </c>
      <c r="D18" s="16" t="s">
        <v>162</v>
      </c>
      <c r="E18" s="23">
        <v>44612</v>
      </c>
      <c r="F18" s="23">
        <v>44612</v>
      </c>
      <c r="G18" s="23">
        <v>44612</v>
      </c>
      <c r="H18" s="27" t="str">
        <f>IF(OR(I18="?",J18="?",K18="?",L18="?",M18="?",N18="?",O18="?",P18="?",Q18="?",R18="?",S18="?",U18="?",V18="?",X18="?",Y18="?"),"?",IF(NOT(AND(I18="",J18="",K18="",L18="",M18="",N18="",O18="",P18="",Q18="",R18="",S18="",U18="",V18="",X18="",Y18="")),"X",""))</f>
        <v/>
      </c>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t="s">
        <v>219</v>
      </c>
      <c r="BO18" s="39"/>
      <c r="BP18" s="39"/>
      <c r="BQ18" t="s">
        <v>219</v>
      </c>
      <c r="BR18" s="39"/>
      <c r="BS18" t="s">
        <v>219</v>
      </c>
      <c r="BT18" s="39" t="s">
        <v>164</v>
      </c>
      <c r="BU18" s="39" t="s">
        <v>165</v>
      </c>
      <c r="BV18" s="39" t="s">
        <v>165</v>
      </c>
      <c r="BW18" s="39" t="s">
        <v>164</v>
      </c>
      <c r="BX18" s="39" t="s">
        <v>165</v>
      </c>
      <c r="BY18" s="39" t="s">
        <v>164</v>
      </c>
      <c r="BZ18" s="39">
        <f>IF(BT18="X",0.25,0)+IF(BU18="X",0.5,0)+IF(BV18="X",0.3,0)+IF(BW18="X",0.1,0)+IF(BX18="X",0.5,0)+IF(BY18="X",0.5,0)</f>
        <v>0.85</v>
      </c>
      <c r="CA18" s="39"/>
      <c r="CB18" s="39"/>
      <c r="CC18" t="s">
        <v>219</v>
      </c>
      <c r="CD18" s="39"/>
      <c r="CE18" s="39"/>
      <c r="CF18" s="39"/>
      <c r="CG18" s="39"/>
      <c r="CH18" s="39"/>
      <c r="CI18" t="s">
        <v>220</v>
      </c>
      <c r="CJ18" s="39"/>
      <c r="CK18" s="39"/>
      <c r="CL18" s="39"/>
      <c r="CM18" s="39"/>
      <c r="CN18" s="39"/>
      <c r="CO18" s="39" t="s">
        <v>165</v>
      </c>
      <c r="CP18" s="39" t="s">
        <v>164</v>
      </c>
      <c r="CQ18" s="39" t="s">
        <v>165</v>
      </c>
      <c r="CR18" s="39" t="s">
        <v>165</v>
      </c>
      <c r="CS18" s="39" t="s">
        <v>165</v>
      </c>
      <c r="CT18" s="39" t="s">
        <v>165</v>
      </c>
      <c r="CU18" s="39" t="s">
        <v>165</v>
      </c>
      <c r="CV18" s="39"/>
      <c r="CW18" s="39" t="s">
        <v>165</v>
      </c>
      <c r="CX18" s="39" t="s">
        <v>165</v>
      </c>
      <c r="CY18" s="33" t="s">
        <v>165</v>
      </c>
      <c r="CZ18" s="33" t="s">
        <v>165</v>
      </c>
      <c r="DA18" s="33" t="str">
        <f>IF(EE18="X","X","")</f>
        <v/>
      </c>
      <c r="DB18" s="39"/>
      <c r="DC18" s="39"/>
      <c r="DD18" s="39"/>
      <c r="DE18" s="39"/>
      <c r="DF18" s="39"/>
      <c r="DG18" s="39"/>
      <c r="DH18" s="39"/>
      <c r="DI18" s="39"/>
      <c r="DJ18" s="39"/>
      <c r="DK18" s="39"/>
      <c r="DL18" s="39"/>
      <c r="DM18" s="39"/>
      <c r="DN18" s="39"/>
      <c r="DO18" s="39"/>
      <c r="DP18" s="39"/>
      <c r="DQ18" s="39"/>
      <c r="DR18" s="39"/>
      <c r="DS18" s="39"/>
      <c r="DT18" s="39" t="s">
        <v>165</v>
      </c>
      <c r="DU18" s="39"/>
      <c r="DV18" s="39"/>
      <c r="DW18" s="39"/>
      <c r="DX18" s="39"/>
      <c r="DY18" s="39"/>
      <c r="DZ18" s="39"/>
      <c r="EA18" s="39"/>
      <c r="EB18" s="39"/>
      <c r="EC18" s="39"/>
      <c r="ED18" s="39"/>
      <c r="EE18" s="39"/>
      <c r="EF18" s="39"/>
      <c r="EG18" s="39"/>
      <c r="EH18" s="39"/>
      <c r="EI18" s="39"/>
      <c r="EJ18" s="39"/>
      <c r="EK18" s="39"/>
      <c r="EL18" s="39"/>
      <c r="EM18" s="39"/>
      <c r="EN18" s="39"/>
      <c r="EO18" s="39"/>
      <c r="EP18" s="39"/>
      <c r="EQ18" s="39"/>
      <c r="ER18" s="39"/>
      <c r="ES18" s="39"/>
      <c r="ET18" s="39"/>
      <c r="EU18" s="39"/>
      <c r="EV18" s="39"/>
      <c r="EW18" s="39"/>
      <c r="EX18" s="39"/>
      <c r="EY18" s="39"/>
      <c r="EZ18" s="39"/>
      <c r="FA18" s="39"/>
      <c r="FB18" s="39"/>
      <c r="FC18" s="39"/>
      <c r="FD18" s="39"/>
      <c r="FE18" s="39"/>
      <c r="FF18" s="39"/>
      <c r="FG18" s="39"/>
      <c r="FH18" s="39"/>
      <c r="FI18" s="39"/>
      <c r="FJ18" s="39"/>
      <c r="FK18" s="39"/>
      <c r="FL18" s="39"/>
      <c r="FM18" s="39"/>
      <c r="FN18" s="39"/>
      <c r="FO18" s="39"/>
      <c r="FP18" s="1"/>
    </row>
    <row r="19" spans="1:172" ht="45" customHeight="1" x14ac:dyDescent="0.25">
      <c r="A19" s="18" t="s">
        <v>221</v>
      </c>
      <c r="B19" s="18" t="s">
        <v>222</v>
      </c>
      <c r="C19" s="20" t="s">
        <v>223</v>
      </c>
      <c r="D19" s="16" t="s">
        <v>162</v>
      </c>
      <c r="E19" s="23">
        <v>44611</v>
      </c>
      <c r="F19" s="23">
        <v>44611</v>
      </c>
      <c r="G19" s="23">
        <v>44611</v>
      </c>
      <c r="H19" s="27" t="str">
        <f>IF(OR(I19="?",J19="?",K19="?",L19="?",M19="?",N19="?",O19="?",P19="?",Q19="?",R19="?",S19="?",U19="?",V19="?",X19="?",Y19="?"),"?",IF(NOT(AND(I19="",J19="",K19="",L19="",M19="",N19="",O19="",P19="",Q19="",R19="",S19="",U19="",V19="",X19="",Y19="")),"X",""))</f>
        <v>X</v>
      </c>
      <c r="I19" s="39" t="s">
        <v>164</v>
      </c>
      <c r="J19" s="39" t="s">
        <v>164</v>
      </c>
      <c r="K19" s="39" t="s">
        <v>164</v>
      </c>
      <c r="L19" s="39" t="s">
        <v>164</v>
      </c>
      <c r="M19" s="39" t="s">
        <v>164</v>
      </c>
      <c r="N19" s="39" t="s">
        <v>164</v>
      </c>
      <c r="O19" s="39" t="s">
        <v>164</v>
      </c>
      <c r="P19" s="39"/>
      <c r="Q19" s="39"/>
      <c r="R19" s="39"/>
      <c r="S19" s="39"/>
      <c r="T19" s="39" t="str">
        <f>IF(OR(I19="X",J19="X",K19="X",L19="X",M19="X",N19="X",O19="X",P19="X",Q19="X",R19="X",S19="X"),"X","?")</f>
        <v>X</v>
      </c>
      <c r="U19" s="39" t="s">
        <v>163</v>
      </c>
      <c r="V19" s="39" t="s">
        <v>163</v>
      </c>
      <c r="W19" s="39" t="s">
        <v>164</v>
      </c>
      <c r="X19" s="39" t="s">
        <v>164</v>
      </c>
      <c r="Y19" s="39" t="s">
        <v>164</v>
      </c>
      <c r="Z19" s="39" t="str">
        <f>IF(OR(X19="X",Y19="X"),"X","?")</f>
        <v>X</v>
      </c>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t="s">
        <v>165</v>
      </c>
      <c r="BU19" s="39" t="s">
        <v>165</v>
      </c>
      <c r="BV19" s="39" t="s">
        <v>165</v>
      </c>
      <c r="BW19" s="39" t="s">
        <v>165</v>
      </c>
      <c r="BX19" s="39" t="s">
        <v>165</v>
      </c>
      <c r="BY19" s="39" t="s">
        <v>165</v>
      </c>
      <c r="BZ19" s="39">
        <f>IF(BT19="X",0.25,0)+IF(BU19="X",0.5,0)+IF(BV19="X",0.3,0)+IF(BW19="X",0.1,0)+IF(BX19="X",0.5,0)+IF(BY19="X",0.5,0)</f>
        <v>0</v>
      </c>
      <c r="CA19" s="39"/>
      <c r="CB19" s="39"/>
      <c r="CC19" s="39" t="s">
        <v>224</v>
      </c>
      <c r="CD19" s="39" t="s">
        <v>224</v>
      </c>
      <c r="CE19" s="39" t="s">
        <v>224</v>
      </c>
      <c r="CF19" s="39"/>
      <c r="CG19" s="39"/>
      <c r="CH19" s="39"/>
      <c r="CI19" s="39"/>
      <c r="CJ19" s="39"/>
      <c r="CK19" s="39"/>
      <c r="CL19" s="39"/>
      <c r="CM19" s="39"/>
      <c r="CN19" s="39"/>
      <c r="CO19" s="39" t="s">
        <v>165</v>
      </c>
      <c r="CP19" s="39" t="s">
        <v>164</v>
      </c>
      <c r="CQ19" s="39"/>
      <c r="CR19" s="39"/>
      <c r="CS19" s="39" t="s">
        <v>165</v>
      </c>
      <c r="CT19" s="39" t="s">
        <v>165</v>
      </c>
      <c r="CU19" s="39" t="s">
        <v>165</v>
      </c>
      <c r="CV19" s="39" t="s">
        <v>165</v>
      </c>
      <c r="CW19" s="39" t="s">
        <v>165</v>
      </c>
      <c r="CX19" s="39" t="s">
        <v>165</v>
      </c>
      <c r="CY19" s="33" t="s">
        <v>165</v>
      </c>
      <c r="CZ19" s="33" t="s">
        <v>165</v>
      </c>
      <c r="DA19" s="33" t="str">
        <f>IF(EE19="X","X","")</f>
        <v/>
      </c>
      <c r="DB19" s="39"/>
      <c r="DC19" s="39"/>
      <c r="DD19" s="39"/>
      <c r="DE19" s="39"/>
      <c r="DF19" s="39"/>
      <c r="DG19" s="39"/>
      <c r="DH19" s="39"/>
      <c r="DI19" s="39"/>
      <c r="DJ19" s="39"/>
      <c r="DK19" s="39"/>
      <c r="DL19" s="39"/>
      <c r="DM19" s="39"/>
      <c r="DN19" s="39"/>
      <c r="DO19" s="39"/>
      <c r="DP19" s="39"/>
      <c r="DQ19" s="39"/>
      <c r="DR19" s="39"/>
      <c r="DS19" t="s">
        <v>225</v>
      </c>
      <c r="DT19" s="39" t="s">
        <v>165</v>
      </c>
      <c r="DU19" s="39" t="s">
        <v>164</v>
      </c>
      <c r="DV19" s="39" t="s">
        <v>164</v>
      </c>
      <c r="DW19" s="39" t="s">
        <v>164</v>
      </c>
      <c r="DX19" s="39"/>
      <c r="DY19" s="39"/>
      <c r="DZ19" s="39"/>
      <c r="EA19" s="39"/>
      <c r="EB19" s="39"/>
      <c r="EC19" s="39"/>
      <c r="ED19" s="39"/>
      <c r="EE19" s="39"/>
      <c r="EF19" s="39"/>
      <c r="EG19" s="39"/>
      <c r="EH19" s="39"/>
      <c r="EI19" s="39"/>
      <c r="EJ19" s="39"/>
      <c r="EK19" s="39"/>
      <c r="EL19" s="39"/>
      <c r="EM19" t="s">
        <v>226</v>
      </c>
      <c r="EN19" s="39" t="s">
        <v>164</v>
      </c>
      <c r="EO19" s="39"/>
      <c r="EP19" s="39"/>
      <c r="EQ19" s="39" t="s">
        <v>164</v>
      </c>
      <c r="ER19" s="39"/>
      <c r="ES19" s="39"/>
      <c r="ET19" s="39"/>
      <c r="EU19" s="39"/>
      <c r="EV19" s="39"/>
      <c r="EW19" s="39"/>
      <c r="EX19" s="39"/>
      <c r="EY19" s="39"/>
      <c r="EZ19" s="39"/>
      <c r="FA19" s="39"/>
      <c r="FB19" s="39"/>
      <c r="FC19" s="39"/>
      <c r="FD19" s="39"/>
      <c r="FE19" s="39"/>
      <c r="FF19" s="39"/>
      <c r="FG19" s="39"/>
      <c r="FH19" s="39"/>
      <c r="FI19" s="39"/>
      <c r="FJ19" s="39"/>
      <c r="FK19" s="39"/>
      <c r="FL19" s="39"/>
      <c r="FM19" s="39"/>
      <c r="FN19" s="39"/>
      <c r="FO19" s="39"/>
      <c r="FP19" s="1"/>
    </row>
    <row r="20" spans="1:172" ht="45" customHeight="1" x14ac:dyDescent="0.25">
      <c r="A20" s="18" t="s">
        <v>204</v>
      </c>
      <c r="B20" s="18" t="s">
        <v>227</v>
      </c>
      <c r="C20" s="20" t="s">
        <v>228</v>
      </c>
      <c r="D20" s="16" t="s">
        <v>162</v>
      </c>
      <c r="E20" s="23">
        <v>44612</v>
      </c>
      <c r="F20" s="23">
        <v>44612</v>
      </c>
      <c r="G20" s="23">
        <v>44612</v>
      </c>
      <c r="H20" s="27" t="str">
        <f>IF(OR(I20="?",J20="?",K20="?",L20="?",M20="?",N20="?",O20="?",P20="?",Q20="?",R20="?",S20="?",U20="?",V20="?",X20="?",Y20="?"),"?",IF(NOT(AND(I20="",J20="",K20="",L20="",M20="",N20="",O20="",P20="",Q20="",R20="",S20="",U20="",V20="",X20="",Y20="")),"X",""))</f>
        <v>X</v>
      </c>
      <c r="I20" s="39" t="s">
        <v>164</v>
      </c>
      <c r="J20" s="39"/>
      <c r="K20" s="39" t="s">
        <v>164</v>
      </c>
      <c r="L20" s="39"/>
      <c r="M20" s="39" t="s">
        <v>164</v>
      </c>
      <c r="N20" s="39" t="s">
        <v>164</v>
      </c>
      <c r="O20" s="39" t="s">
        <v>164</v>
      </c>
      <c r="P20" s="39"/>
      <c r="Q20" s="39"/>
      <c r="R20" s="39" t="s">
        <v>164</v>
      </c>
      <c r="S20" s="39"/>
      <c r="T20" s="39" t="str">
        <f>IF(OR(I20="X",J20="X",K20="X",L20="X",M20="X",N20="X",O20="X",P20="X",Q20="X",R20="X",S20="X"),"X","?")</f>
        <v>X</v>
      </c>
      <c r="U20" s="39" t="s">
        <v>164</v>
      </c>
      <c r="V20" s="39" t="s">
        <v>164</v>
      </c>
      <c r="W20" s="39" t="s">
        <v>164</v>
      </c>
      <c r="X20" s="39" t="s">
        <v>164</v>
      </c>
      <c r="Y20" s="39" t="s">
        <v>164</v>
      </c>
      <c r="Z20" s="39" t="str">
        <f>IF(OR(X20="X",Y20="X"),"X","?")</f>
        <v>X</v>
      </c>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t="s">
        <v>229</v>
      </c>
      <c r="BP20" t="s">
        <v>230</v>
      </c>
      <c r="BQ20" t="s">
        <v>231</v>
      </c>
      <c r="BR20" s="39"/>
      <c r="BS20" t="s">
        <v>231</v>
      </c>
      <c r="BT20" s="39"/>
      <c r="BU20" s="39" t="s">
        <v>165</v>
      </c>
      <c r="BV20" s="39" t="s">
        <v>164</v>
      </c>
      <c r="BW20" s="39" t="s">
        <v>164</v>
      </c>
      <c r="BX20" s="39" t="s">
        <v>165</v>
      </c>
      <c r="BY20" s="39" t="s">
        <v>164</v>
      </c>
      <c r="BZ20" s="39">
        <f>IF(BT20="X",0.25,0)+IF(BU20="X",0.5,0)+IF(BV20="X",0.3,0)+IF(BW20="X",0.1,0)+IF(BX20="X",0.5,0)+IF(BY20="X",0.5,0)</f>
        <v>0.9</v>
      </c>
      <c r="CA20" s="39"/>
      <c r="CB20" s="39"/>
      <c r="CC20" t="s">
        <v>231</v>
      </c>
      <c r="CD20" s="39"/>
      <c r="CE20" s="39"/>
      <c r="CF20" t="s">
        <v>232</v>
      </c>
      <c r="CG20" s="39"/>
      <c r="CH20" s="39"/>
      <c r="CI20" t="s">
        <v>229</v>
      </c>
      <c r="CJ20" s="39"/>
      <c r="CK20" s="39"/>
      <c r="CL20" s="39"/>
      <c r="CM20" s="39"/>
      <c r="CN20" s="39"/>
      <c r="CO20" s="39" t="s">
        <v>165</v>
      </c>
      <c r="CP20" s="39" t="s">
        <v>164</v>
      </c>
      <c r="CQ20" s="39" t="s">
        <v>165</v>
      </c>
      <c r="CR20" s="39" t="s">
        <v>165</v>
      </c>
      <c r="CS20" s="39" t="s">
        <v>164</v>
      </c>
      <c r="CT20" s="39" t="s">
        <v>165</v>
      </c>
      <c r="CU20" s="39" t="s">
        <v>165</v>
      </c>
      <c r="CV20" s="39"/>
      <c r="CW20" s="39" t="s">
        <v>165</v>
      </c>
      <c r="CX20" s="39" t="s">
        <v>165</v>
      </c>
      <c r="CY20" s="33" t="s">
        <v>165</v>
      </c>
      <c r="CZ20" s="33" t="s">
        <v>165</v>
      </c>
      <c r="DA20" s="33" t="str">
        <f>IF(EE20="X","X","")</f>
        <v/>
      </c>
      <c r="DB20" s="39"/>
      <c r="DC20" s="39"/>
      <c r="DD20" s="39"/>
      <c r="DE20" s="39"/>
      <c r="DF20" s="39"/>
      <c r="DG20" s="39"/>
      <c r="DH20" s="39"/>
      <c r="DI20" s="39"/>
      <c r="DJ20" s="39"/>
      <c r="DK20" s="39"/>
      <c r="DL20" s="39"/>
      <c r="DM20" s="39"/>
      <c r="DN20" s="39"/>
      <c r="DO20" s="39"/>
      <c r="DP20" s="39"/>
      <c r="DQ20" s="39"/>
      <c r="DR20" s="39"/>
      <c r="DS20" s="39"/>
      <c r="DT20" s="39" t="s">
        <v>165</v>
      </c>
      <c r="DU20" s="39"/>
      <c r="DV20" s="39"/>
      <c r="DW20" s="39"/>
      <c r="DX20" s="39"/>
      <c r="DY20" s="39"/>
      <c r="DZ20" s="39"/>
      <c r="EA20" s="39"/>
      <c r="EB20" s="39"/>
      <c r="EC20" s="39"/>
      <c r="ED20" s="39"/>
      <c r="EE20" s="39"/>
      <c r="EF20" s="39"/>
      <c r="EG20" s="39"/>
      <c r="EH20" s="39"/>
      <c r="EI20" s="39"/>
      <c r="EJ20" s="39"/>
      <c r="EK20" s="39"/>
      <c r="EL20" s="39"/>
      <c r="EM20" s="39"/>
      <c r="EN20" s="39"/>
      <c r="EO20" s="39"/>
      <c r="EP20" s="39"/>
      <c r="EQ20" s="39"/>
      <c r="ER20" s="39"/>
      <c r="ES20" s="39"/>
      <c r="ET20" s="39"/>
      <c r="EU20" s="39"/>
      <c r="EV20" s="39"/>
      <c r="EW20" s="39"/>
      <c r="EX20" s="39"/>
      <c r="EY20" s="39"/>
      <c r="EZ20" s="39"/>
      <c r="FA20" s="39"/>
      <c r="FB20" s="39"/>
      <c r="FC20" s="39"/>
      <c r="FD20" s="39"/>
      <c r="FE20" s="39"/>
      <c r="FF20" s="39"/>
      <c r="FG20" s="39"/>
      <c r="FH20" s="39"/>
      <c r="FI20" s="39"/>
      <c r="FJ20" s="39"/>
      <c r="FK20" s="39"/>
      <c r="FL20" s="39"/>
      <c r="FM20" s="39"/>
      <c r="FN20" s="39"/>
      <c r="FO20" s="39"/>
      <c r="FP20" s="1"/>
    </row>
    <row r="21" spans="1:172" ht="45" customHeight="1" x14ac:dyDescent="0.25">
      <c r="A21" s="18" t="s">
        <v>204</v>
      </c>
      <c r="B21" s="18" t="s">
        <v>233</v>
      </c>
      <c r="C21" s="20" t="s">
        <v>234</v>
      </c>
      <c r="D21" s="16" t="s">
        <v>162</v>
      </c>
      <c r="E21" s="23">
        <v>44612</v>
      </c>
      <c r="F21" s="23">
        <v>44612</v>
      </c>
      <c r="G21" s="23">
        <v>44612</v>
      </c>
      <c r="H21" s="27" t="str">
        <f>IF(OR(I21="?",J21="?",K21="?",L21="?",M21="?",N21="?",O21="?",P21="?",Q21="?",R21="?",S21="?",U21="?",V21="?",X21="?",Y21="?"),"?",IF(NOT(AND(I21="",J21="",K21="",L21="",M21="",N21="",O21="",P21="",Q21="",R21="",S21="",U21="",V21="",X21="",Y21="")),"X",""))</f>
        <v>X</v>
      </c>
      <c r="I21" s="39" t="s">
        <v>164</v>
      </c>
      <c r="J21" s="39"/>
      <c r="K21" s="39"/>
      <c r="L21" s="39"/>
      <c r="M21" s="39"/>
      <c r="N21" s="39"/>
      <c r="O21" s="39"/>
      <c r="P21" s="39"/>
      <c r="Q21" s="39"/>
      <c r="R21" s="39"/>
      <c r="S21" s="39"/>
      <c r="T21" s="39" t="str">
        <f>IF(OR(I21="X",J21="X",K21="X",L21="X",M21="X",N21="X",O21="X",P21="X",Q21="X",R21="X",S21="X"),"X","?")</f>
        <v>X</v>
      </c>
      <c r="U21" s="39"/>
      <c r="V21" s="39"/>
      <c r="W21" s="39" t="s">
        <v>164</v>
      </c>
      <c r="X21" s="39" t="s">
        <v>163</v>
      </c>
      <c r="Y21" s="39" t="s">
        <v>163</v>
      </c>
      <c r="Z21" s="39" t="s">
        <v>164</v>
      </c>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t="s">
        <v>235</v>
      </c>
      <c r="BO21" s="39"/>
      <c r="BP21" s="39"/>
      <c r="BQ21" t="s">
        <v>235</v>
      </c>
      <c r="BR21" s="39"/>
      <c r="BS21" t="s">
        <v>235</v>
      </c>
      <c r="BT21" s="39" t="s">
        <v>164</v>
      </c>
      <c r="BU21" s="39" t="s">
        <v>165</v>
      </c>
      <c r="BV21" s="39" t="s">
        <v>165</v>
      </c>
      <c r="BW21" s="39" t="s">
        <v>164</v>
      </c>
      <c r="BX21" s="39" t="s">
        <v>165</v>
      </c>
      <c r="BY21" s="39" t="s">
        <v>164</v>
      </c>
      <c r="BZ21" s="39">
        <f>IF(BT21="X",0.25,0)+IF(BU21="X",0.5,0)+IF(BV21="X",0.3,0)+IF(BW21="X",0.1,0)+IF(BX21="X",0.5,0)+IF(BY21="X",0.5,0)</f>
        <v>0.85</v>
      </c>
      <c r="CA21" s="39"/>
      <c r="CB21" s="39"/>
      <c r="CC21" t="s">
        <v>235</v>
      </c>
      <c r="CD21" s="39"/>
      <c r="CE21" s="39"/>
      <c r="CF21" s="39"/>
      <c r="CG21" s="39"/>
      <c r="CH21" s="39"/>
      <c r="CI21" t="s">
        <v>236</v>
      </c>
      <c r="CJ21" s="39"/>
      <c r="CK21" s="39"/>
      <c r="CL21" s="39"/>
      <c r="CM21" s="39"/>
      <c r="CN21" s="39"/>
      <c r="CO21" s="39" t="s">
        <v>165</v>
      </c>
      <c r="CP21" s="39" t="s">
        <v>164</v>
      </c>
      <c r="CQ21" s="39" t="s">
        <v>165</v>
      </c>
      <c r="CR21" s="39" t="s">
        <v>165</v>
      </c>
      <c r="CS21" s="39" t="s">
        <v>165</v>
      </c>
      <c r="CT21" s="39" t="s">
        <v>165</v>
      </c>
      <c r="CU21" s="39" t="s">
        <v>165</v>
      </c>
      <c r="CV21" s="39"/>
      <c r="CW21" s="39" t="s">
        <v>165</v>
      </c>
      <c r="CX21" s="39" t="s">
        <v>165</v>
      </c>
      <c r="CY21" s="33" t="s">
        <v>165</v>
      </c>
      <c r="CZ21" s="33" t="s">
        <v>165</v>
      </c>
      <c r="DA21" s="33" t="str">
        <f>IF(EE21="X","X","")</f>
        <v/>
      </c>
      <c r="DB21" s="39"/>
      <c r="DC21" s="39"/>
      <c r="DD21" s="39"/>
      <c r="DE21" s="39"/>
      <c r="DF21" s="39"/>
      <c r="DG21" s="39"/>
      <c r="DH21" s="39"/>
      <c r="DI21" s="39"/>
      <c r="DJ21" s="39"/>
      <c r="DK21" s="39"/>
      <c r="DL21" s="39"/>
      <c r="DM21" s="39"/>
      <c r="DN21" s="39"/>
      <c r="DO21" s="39"/>
      <c r="DP21" s="39"/>
      <c r="DQ21" s="39"/>
      <c r="DR21" s="39"/>
      <c r="DS21" s="39"/>
      <c r="DT21" s="39" t="s">
        <v>165</v>
      </c>
      <c r="DU21" s="39"/>
      <c r="DV21" s="39"/>
      <c r="DW21" s="39"/>
      <c r="DX21" s="39"/>
      <c r="DY21" s="39"/>
      <c r="DZ21" s="39"/>
      <c r="EA21" s="39"/>
      <c r="EB21" s="39"/>
      <c r="EC21" s="39"/>
      <c r="ED21" s="39"/>
      <c r="EE21" s="39"/>
      <c r="EF21" s="39"/>
      <c r="EG21" s="39"/>
      <c r="EH21" s="39"/>
      <c r="EI21" s="39"/>
      <c r="EJ21" s="39"/>
      <c r="EK21" s="39"/>
      <c r="EL21" s="39"/>
      <c r="EM21" s="39"/>
      <c r="EN21" s="39"/>
      <c r="EO21" s="39"/>
      <c r="EP21" s="39"/>
      <c r="EQ21" s="39"/>
      <c r="ER21" s="39"/>
      <c r="ES21" s="39"/>
      <c r="ET21" s="39"/>
      <c r="EU21" s="39"/>
      <c r="EV21" s="39"/>
      <c r="EW21" s="39"/>
      <c r="EX21" s="39"/>
      <c r="EY21" s="39"/>
      <c r="EZ21" s="39"/>
      <c r="FA21" s="39"/>
      <c r="FB21" s="39"/>
      <c r="FC21" s="39"/>
      <c r="FD21" s="39"/>
      <c r="FE21" s="39"/>
      <c r="FF21" s="39"/>
      <c r="FG21" s="39"/>
      <c r="FH21" s="39"/>
      <c r="FI21" s="39"/>
      <c r="FJ21" s="39"/>
      <c r="FK21" s="39"/>
      <c r="FL21" s="39"/>
      <c r="FM21" s="39"/>
      <c r="FN21" s="39"/>
      <c r="FO21" s="39"/>
      <c r="FP21" s="1"/>
    </row>
    <row r="22" spans="1:172" ht="45" customHeight="1" x14ac:dyDescent="0.25">
      <c r="A22" s="18" t="s">
        <v>221</v>
      </c>
      <c r="B22" s="18" t="s">
        <v>237</v>
      </c>
      <c r="C22" s="20" t="s">
        <v>238</v>
      </c>
      <c r="D22" s="16" t="s">
        <v>162</v>
      </c>
      <c r="E22" s="23">
        <v>44610</v>
      </c>
      <c r="F22" s="23">
        <v>44610</v>
      </c>
      <c r="G22" s="23">
        <v>44610</v>
      </c>
      <c r="H22" s="27" t="str">
        <f>IF(OR(I22="?",J22="?",K22="?",L22="?",M22="?",N22="?",O22="?",P22="?",Q22="?",R22="?",S22="?",U22="?",V22="?",X22="?",Y22="?"),"?",IF(NOT(AND(I22="",J22="",K22="",L22="",M22="",N22="",O22="",P22="",Q22="",R22="",S22="",U22="",V22="",X22="",Y22="")),"X",""))</f>
        <v>X</v>
      </c>
      <c r="I22" s="39" t="s">
        <v>163</v>
      </c>
      <c r="J22" s="39" t="s">
        <v>163</v>
      </c>
      <c r="K22" s="39" t="s">
        <v>163</v>
      </c>
      <c r="L22" s="39" t="s">
        <v>163</v>
      </c>
      <c r="M22" s="39" t="s">
        <v>163</v>
      </c>
      <c r="N22" s="39" t="s">
        <v>163</v>
      </c>
      <c r="O22" s="39" t="s">
        <v>163</v>
      </c>
      <c r="P22" s="39" t="s">
        <v>163</v>
      </c>
      <c r="Q22" s="39" t="s">
        <v>163</v>
      </c>
      <c r="R22" s="39" t="s">
        <v>163</v>
      </c>
      <c r="S22" s="39" t="s">
        <v>163</v>
      </c>
      <c r="T22" s="39" t="s">
        <v>164</v>
      </c>
      <c r="U22" s="39" t="s">
        <v>164</v>
      </c>
      <c r="V22" s="39"/>
      <c r="W22" s="39" t="str">
        <f>IF(OR(U22="X",V22="X"),"X","?")</f>
        <v>X</v>
      </c>
      <c r="X22" s="39" t="s">
        <v>163</v>
      </c>
      <c r="Y22" s="39" t="s">
        <v>163</v>
      </c>
      <c r="Z22" s="39" t="s">
        <v>164</v>
      </c>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t="s">
        <v>165</v>
      </c>
      <c r="BU22" s="39" t="s">
        <v>165</v>
      </c>
      <c r="BV22" s="39" t="s">
        <v>165</v>
      </c>
      <c r="BW22" s="39" t="s">
        <v>165</v>
      </c>
      <c r="BX22" s="39" t="s">
        <v>165</v>
      </c>
      <c r="BY22" s="39" t="s">
        <v>165</v>
      </c>
      <c r="BZ22" s="39">
        <f>IF(BT22="X",0.25,0)+IF(BU22="X",0.5,0)+IF(BV22="X",0.3,0)+IF(BW22="X",0.1,0)+IF(BX22="X",0.5,0)+IF(BY22="X",0.5,0)</f>
        <v>0</v>
      </c>
      <c r="CA22" s="39"/>
      <c r="CB22" s="39"/>
      <c r="CC22" s="39" t="s">
        <v>224</v>
      </c>
      <c r="CD22" s="39" t="s">
        <v>224</v>
      </c>
      <c r="CE22" s="39" t="s">
        <v>224</v>
      </c>
      <c r="CF22" s="39"/>
      <c r="CG22" s="39"/>
      <c r="CH22" s="39"/>
      <c r="CI22" s="39"/>
      <c r="CJ22" s="39"/>
      <c r="CK22" s="39"/>
      <c r="CL22" s="39"/>
      <c r="CM22" s="39"/>
      <c r="CN22" s="39"/>
      <c r="CO22" s="39" t="s">
        <v>165</v>
      </c>
      <c r="CP22" s="39" t="s">
        <v>164</v>
      </c>
      <c r="CQ22" s="39"/>
      <c r="CR22" s="39"/>
      <c r="CS22" s="39" t="s">
        <v>165</v>
      </c>
      <c r="CT22" s="39" t="s">
        <v>165</v>
      </c>
      <c r="CU22" s="39" t="s">
        <v>165</v>
      </c>
      <c r="CV22" s="39" t="s">
        <v>165</v>
      </c>
      <c r="CW22" s="39" t="s">
        <v>165</v>
      </c>
      <c r="CX22" s="39" t="s">
        <v>165</v>
      </c>
      <c r="CY22" s="33" t="s">
        <v>165</v>
      </c>
      <c r="CZ22" s="33" t="s">
        <v>165</v>
      </c>
      <c r="DA22" s="33" t="str">
        <f>IF(EE22="X","X","")</f>
        <v/>
      </c>
      <c r="DB22" s="39"/>
      <c r="DC22" s="39"/>
      <c r="DD22" s="39"/>
      <c r="DE22" s="39"/>
      <c r="DF22" s="39"/>
      <c r="DG22" s="39"/>
      <c r="DH22" s="39"/>
      <c r="DI22" s="39"/>
      <c r="DJ22" s="39"/>
      <c r="DK22" s="39"/>
      <c r="DL22" s="39"/>
      <c r="DM22" s="39"/>
      <c r="DN22" s="39"/>
      <c r="DO22" s="39"/>
      <c r="DP22" s="39"/>
      <c r="DQ22" s="39"/>
      <c r="DR22" s="39"/>
      <c r="DS22" s="39"/>
      <c r="DT22" s="39" t="s">
        <v>165</v>
      </c>
      <c r="DU22" s="39"/>
      <c r="DV22" s="39"/>
      <c r="DW22" s="39"/>
      <c r="DX22" s="39"/>
      <c r="DY22" s="39"/>
      <c r="DZ22" s="39"/>
      <c r="EA22" s="39"/>
      <c r="EB22" s="39"/>
      <c r="EC22" s="39"/>
      <c r="ED22" s="39"/>
      <c r="EE22" s="39"/>
      <c r="EF22" s="39"/>
      <c r="EG22" s="39"/>
      <c r="EH22" s="39"/>
      <c r="EI22" s="39"/>
      <c r="EJ22" s="39"/>
      <c r="EK22" s="39"/>
      <c r="EL22" s="39"/>
      <c r="EM22" s="39"/>
      <c r="EN22" s="39"/>
      <c r="EO22" s="39"/>
      <c r="EP22" s="39"/>
      <c r="EQ22" s="39"/>
      <c r="ER22" s="39"/>
      <c r="ES22" s="39"/>
      <c r="ET22" s="39"/>
      <c r="EU22" s="39"/>
      <c r="EV22" s="39"/>
      <c r="EW22" s="39"/>
      <c r="EX22" s="39"/>
      <c r="EY22" s="39"/>
      <c r="EZ22" s="39"/>
      <c r="FA22" s="39"/>
      <c r="FB22" s="39"/>
      <c r="FC22" s="39"/>
      <c r="FD22" s="39"/>
      <c r="FE22" s="39"/>
      <c r="FF22" s="39"/>
      <c r="FG22" s="39"/>
      <c r="FH22" s="39"/>
      <c r="FI22" s="39"/>
      <c r="FJ22" s="39"/>
      <c r="FK22" s="39"/>
      <c r="FL22" s="39"/>
      <c r="FM22" s="39"/>
      <c r="FN22" s="39"/>
      <c r="FO22" s="39"/>
      <c r="FP22" s="1"/>
    </row>
    <row r="23" spans="1:172" ht="30" x14ac:dyDescent="0.25">
      <c r="A23" s="18" t="s">
        <v>239</v>
      </c>
      <c r="B23" s="18" t="s">
        <v>240</v>
      </c>
      <c r="C23" s="1" t="s">
        <v>241</v>
      </c>
      <c r="D23" s="1" t="s">
        <v>170</v>
      </c>
      <c r="E23" s="23">
        <v>44520</v>
      </c>
      <c r="F23" s="23">
        <v>44519</v>
      </c>
      <c r="G23" s="23">
        <v>44519</v>
      </c>
      <c r="H23" s="27" t="str">
        <f>IF(OR(I23="?",J23="?",K23="?",L23="?",M23="?",N23="?",O23="?",P23="?",Q23="?",R23="?",S23="?",U23="?",V23="?",X23="?",Y23="?"),"?",IF(NOT(AND(I23="",J23="",K23="",L23="",M23="",N23="",O23="",P23="",Q23="",R23="",S23="",U23="",V23="",X23="",Y23="")),"X",""))</f>
        <v>X</v>
      </c>
      <c r="I23" s="39" t="s">
        <v>164</v>
      </c>
      <c r="J23" s="39" t="s">
        <v>164</v>
      </c>
      <c r="K23" s="39" t="s">
        <v>164</v>
      </c>
      <c r="L23" s="39" t="s">
        <v>164</v>
      </c>
      <c r="M23" s="39" t="s">
        <v>164</v>
      </c>
      <c r="N23" s="39" t="s">
        <v>164</v>
      </c>
      <c r="O23" s="39" t="s">
        <v>164</v>
      </c>
      <c r="P23" s="39" t="s">
        <v>164</v>
      </c>
      <c r="Q23" s="39" t="s">
        <v>164</v>
      </c>
      <c r="R23" s="39" t="s">
        <v>164</v>
      </c>
      <c r="S23" s="39" t="s">
        <v>164</v>
      </c>
      <c r="T23" s="39" t="str">
        <f>IF(OR(I23="X",J23="X",K23="X",L23="X",M23="X",N23="X",O23="X",P23="X",Q23="X",R23="X",S23="X"),"X","?")</f>
        <v>X</v>
      </c>
      <c r="U23" s="39" t="s">
        <v>164</v>
      </c>
      <c r="V23" s="39" t="s">
        <v>164</v>
      </c>
      <c r="W23" s="39" t="str">
        <f>IF(OR(U23="X",V23="X"),"X","?")</f>
        <v>X</v>
      </c>
      <c r="X23" s="39" t="s">
        <v>164</v>
      </c>
      <c r="Y23" s="39" t="s">
        <v>164</v>
      </c>
      <c r="Z23" s="39" t="str">
        <f>IF(OR(X23="X",Y23="X"),"X","?")</f>
        <v>X</v>
      </c>
      <c r="AA23" s="39"/>
      <c r="AB23" s="39"/>
      <c r="AC23" s="39">
        <v>2.5</v>
      </c>
      <c r="AD23" s="39"/>
      <c r="AE23" s="39"/>
      <c r="AF23" s="39"/>
      <c r="AG23" s="39"/>
      <c r="AH23" s="39"/>
      <c r="AI23" s="39" t="s">
        <v>164</v>
      </c>
      <c r="AJ23" s="39" t="s">
        <v>164</v>
      </c>
      <c r="AK23" s="39" t="s">
        <v>164</v>
      </c>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t="s">
        <v>164</v>
      </c>
      <c r="BM23" s="39"/>
      <c r="BN23" t="s">
        <v>242</v>
      </c>
      <c r="BO23" t="s">
        <v>243</v>
      </c>
      <c r="BP23" t="s">
        <v>244</v>
      </c>
      <c r="BQ23" t="s">
        <v>245</v>
      </c>
      <c r="BR23" s="39"/>
      <c r="BS23" t="s">
        <v>246</v>
      </c>
      <c r="BT23" s="39" t="s">
        <v>164</v>
      </c>
      <c r="BU23" s="39" t="s">
        <v>164</v>
      </c>
      <c r="BV23" s="39" t="s">
        <v>164</v>
      </c>
      <c r="BW23" s="39"/>
      <c r="BX23" s="39"/>
      <c r="BY23" s="39" t="s">
        <v>247</v>
      </c>
      <c r="BZ23" s="39">
        <f>IF(BT23="X",0.25,0)+IF(BU23="X",0.5,0)+IF(BV23="X",0.3,0)+IF(BW23="X",0.1,0)+IF(BX23="X",0.5,0)+IF(BY23="X",0.5,0)</f>
        <v>1.05</v>
      </c>
      <c r="CA23" s="39"/>
      <c r="CB23" s="39"/>
      <c r="CC23" s="39" t="s">
        <v>248</v>
      </c>
      <c r="CD23" s="39" t="s">
        <v>249</v>
      </c>
      <c r="CE23" s="39" t="s">
        <v>249</v>
      </c>
      <c r="CF23" s="39"/>
      <c r="CG23" s="39"/>
      <c r="CH23" s="39"/>
      <c r="CI23" t="s">
        <v>250</v>
      </c>
      <c r="CJ23" s="39"/>
      <c r="CK23" s="39"/>
      <c r="CL23" s="39"/>
      <c r="CM23" s="39"/>
      <c r="CN23" s="39"/>
      <c r="CO23" s="39" t="s">
        <v>165</v>
      </c>
      <c r="CP23" s="39" t="s">
        <v>164</v>
      </c>
      <c r="CQ23" s="39"/>
      <c r="CR23" s="39"/>
      <c r="CS23" s="39" t="s">
        <v>165</v>
      </c>
      <c r="CT23" s="39" t="s">
        <v>165</v>
      </c>
      <c r="CU23" s="39" t="s">
        <v>165</v>
      </c>
      <c r="CV23" s="39"/>
      <c r="CW23" s="39" t="s">
        <v>165</v>
      </c>
      <c r="CX23" s="39" t="s">
        <v>165</v>
      </c>
      <c r="CY23" s="33" t="s">
        <v>165</v>
      </c>
      <c r="CZ23" s="33" t="s">
        <v>165</v>
      </c>
      <c r="DA23" s="33" t="str">
        <f>IF(EE23="X","X","")</f>
        <v>X</v>
      </c>
      <c r="DB23" s="39"/>
      <c r="DC23" s="39"/>
      <c r="DD23" s="39"/>
      <c r="DE23" s="39"/>
      <c r="DF23" s="39"/>
      <c r="DG23" s="39">
        <v>6.5</v>
      </c>
      <c r="DH23" s="39">
        <f>COUNTA(DI23:DQ23)</f>
        <v>2</v>
      </c>
      <c r="DI23" s="39"/>
      <c r="DJ23" s="39"/>
      <c r="DK23" s="39"/>
      <c r="DL23" s="39" t="s">
        <v>164</v>
      </c>
      <c r="DM23" s="39" t="s">
        <v>164</v>
      </c>
      <c r="DN23" s="39"/>
      <c r="DO23" s="39"/>
      <c r="DP23" s="39"/>
      <c r="DQ23" s="39"/>
      <c r="DR23" s="39"/>
      <c r="DS23" t="s">
        <v>251</v>
      </c>
      <c r="DT23" s="39" t="s">
        <v>164</v>
      </c>
      <c r="DU23" s="39" t="s">
        <v>164</v>
      </c>
      <c r="DV23" s="39" t="s">
        <v>164</v>
      </c>
      <c r="DW23" s="39" t="s">
        <v>164</v>
      </c>
      <c r="DX23" s="39"/>
      <c r="DY23" s="39"/>
      <c r="DZ23" s="39"/>
      <c r="EA23" s="39"/>
      <c r="EB23" s="39"/>
      <c r="EC23" s="39"/>
      <c r="ED23" s="39" t="s">
        <v>164</v>
      </c>
      <c r="EE23" s="39" t="s">
        <v>164</v>
      </c>
      <c r="EF23" s="39" t="s">
        <v>164</v>
      </c>
      <c r="EG23" s="39" t="s">
        <v>164</v>
      </c>
      <c r="EH23" s="39" t="s">
        <v>164</v>
      </c>
      <c r="EI23" s="39" t="s">
        <v>164</v>
      </c>
      <c r="EJ23" s="39"/>
      <c r="EK23" s="39"/>
      <c r="EL23" s="39"/>
      <c r="EM23" s="39"/>
      <c r="EN23" s="39" t="s">
        <v>164</v>
      </c>
      <c r="EO23" s="39" t="s">
        <v>164</v>
      </c>
      <c r="EP23" s="39"/>
      <c r="EQ23" s="39"/>
      <c r="ER23" s="39"/>
      <c r="ES23" s="39"/>
      <c r="ET23" s="39"/>
      <c r="EU23" s="39"/>
      <c r="EV23" s="39" t="s">
        <v>164</v>
      </c>
      <c r="EW23" s="39" t="s">
        <v>164</v>
      </c>
      <c r="EX23" s="39"/>
      <c r="EY23" s="39"/>
      <c r="EZ23" s="39"/>
      <c r="FA23" s="39">
        <v>2</v>
      </c>
      <c r="FB23" s="39"/>
      <c r="FC23" s="39"/>
      <c r="FD23" s="39"/>
      <c r="FE23" s="39" t="s">
        <v>164</v>
      </c>
      <c r="FF23" s="39"/>
      <c r="FG23" s="39"/>
      <c r="FH23" s="39"/>
      <c r="FI23" s="39"/>
      <c r="FJ23" s="39"/>
      <c r="FK23" s="39"/>
      <c r="FL23" s="39"/>
      <c r="FM23" s="39"/>
      <c r="FN23" s="39"/>
      <c r="FO23" s="39"/>
      <c r="FP23" s="1" t="s">
        <v>252</v>
      </c>
    </row>
    <row r="24" spans="1:172" ht="60" x14ac:dyDescent="0.25">
      <c r="A24" s="18" t="s">
        <v>221</v>
      </c>
      <c r="B24" s="18" t="s">
        <v>253</v>
      </c>
      <c r="C24" s="20" t="s">
        <v>254</v>
      </c>
      <c r="D24" s="16" t="s">
        <v>162</v>
      </c>
      <c r="E24" s="23">
        <v>44612</v>
      </c>
      <c r="F24" s="23">
        <v>44612</v>
      </c>
      <c r="G24" s="23">
        <v>44612</v>
      </c>
      <c r="H24" s="27" t="str">
        <f>IF(OR(I24="?",J24="?",K24="?",L24="?",M24="?",N24="?",O24="?",P24="?",Q24="?",R24="?",S24="?",U24="?",V24="?",X24="?",Y24="?"),"?",IF(NOT(AND(I24="",J24="",K24="",L24="",M24="",N24="",O24="",P24="",Q24="",R24="",S24="",U24="",V24="",X24="",Y24="")),"X",""))</f>
        <v>X</v>
      </c>
      <c r="I24" s="39" t="s">
        <v>164</v>
      </c>
      <c r="J24" s="39" t="s">
        <v>164</v>
      </c>
      <c r="K24" s="39"/>
      <c r="L24" s="39" t="s">
        <v>164</v>
      </c>
      <c r="M24" s="39" t="s">
        <v>164</v>
      </c>
      <c r="N24" s="39"/>
      <c r="O24" s="39" t="s">
        <v>164</v>
      </c>
      <c r="P24" s="39"/>
      <c r="Q24" s="39" t="s">
        <v>164</v>
      </c>
      <c r="R24" s="39" t="s">
        <v>164</v>
      </c>
      <c r="S24" s="39" t="s">
        <v>164</v>
      </c>
      <c r="T24" s="39" t="str">
        <f>IF(OR(I24="X",J24="X",K24="X",L24="X",M24="X",N24="X",O24="X",P24="X",Q24="X",R24="X",S24="X"),"X","?")</f>
        <v>X</v>
      </c>
      <c r="U24" s="39"/>
      <c r="V24" s="39"/>
      <c r="W24" s="39" t="s">
        <v>164</v>
      </c>
      <c r="X24" s="39" t="s">
        <v>164</v>
      </c>
      <c r="Y24" s="39"/>
      <c r="Z24" s="39" t="str">
        <f>IF(OR(X24="X",Y24="X"),"X","?")</f>
        <v>X</v>
      </c>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t="s">
        <v>255</v>
      </c>
      <c r="BP24" t="s">
        <v>256</v>
      </c>
      <c r="BQ24" t="s">
        <v>257</v>
      </c>
      <c r="BR24" s="39"/>
      <c r="BS24" t="s">
        <v>255</v>
      </c>
      <c r="BT24" s="39" t="s">
        <v>164</v>
      </c>
      <c r="BU24" s="39" t="s">
        <v>165</v>
      </c>
      <c r="BV24" s="39" t="s">
        <v>164</v>
      </c>
      <c r="BW24" s="39"/>
      <c r="BX24" s="39" t="s">
        <v>165</v>
      </c>
      <c r="BY24" s="39" t="s">
        <v>164</v>
      </c>
      <c r="BZ24" s="39">
        <f>IF(BT24="X",0.25,0)+IF(BU24="X",0.5,0)+IF(BV24="X",0.3,0)+IF(BW24="X",0.1,0)+IF(BX24="X",0.5,0)+IF(BY24="X",0.5,0)</f>
        <v>1.05</v>
      </c>
      <c r="CA24" s="39"/>
      <c r="CB24" s="39"/>
      <c r="CC24" t="s">
        <v>257</v>
      </c>
      <c r="CD24" s="39"/>
      <c r="CE24" s="39"/>
      <c r="CF24" s="39"/>
      <c r="CG24" s="39"/>
      <c r="CH24" s="39"/>
      <c r="CI24" t="s">
        <v>255</v>
      </c>
      <c r="CJ24" s="39"/>
      <c r="CK24" s="39"/>
      <c r="CL24" s="39"/>
      <c r="CM24" s="39"/>
      <c r="CN24" s="39"/>
      <c r="CO24" s="39" t="s">
        <v>165</v>
      </c>
      <c r="CP24" s="39"/>
      <c r="CQ24" s="39" t="s">
        <v>165</v>
      </c>
      <c r="CR24" s="39" t="s">
        <v>165</v>
      </c>
      <c r="CS24" s="39" t="s">
        <v>165</v>
      </c>
      <c r="CT24" s="39" t="s">
        <v>165</v>
      </c>
      <c r="CU24" s="39" t="s">
        <v>165</v>
      </c>
      <c r="CV24" s="39" t="s">
        <v>164</v>
      </c>
      <c r="CW24" s="39" t="s">
        <v>165</v>
      </c>
      <c r="CX24" s="39" t="s">
        <v>165</v>
      </c>
      <c r="CY24" s="33" t="s">
        <v>165</v>
      </c>
      <c r="CZ24" s="33" t="s">
        <v>165</v>
      </c>
      <c r="DA24" s="33" t="str">
        <f>IF(EE24="X","X","")</f>
        <v/>
      </c>
      <c r="DB24" s="39"/>
      <c r="DC24" s="39"/>
      <c r="DD24" s="39"/>
      <c r="DE24" s="39"/>
      <c r="DF24" s="39"/>
      <c r="DG24" s="39"/>
      <c r="DH24" s="39"/>
      <c r="DI24" s="39"/>
      <c r="DJ24" s="39"/>
      <c r="DK24" s="39"/>
      <c r="DL24" s="39"/>
      <c r="DM24" s="39"/>
      <c r="DN24" s="39"/>
      <c r="DO24" s="39"/>
      <c r="DP24" s="39"/>
      <c r="DQ24" s="39"/>
      <c r="DR24" s="39"/>
      <c r="DS24" s="39"/>
      <c r="DT24" s="39" t="s">
        <v>165</v>
      </c>
      <c r="DU24" s="39"/>
      <c r="DV24" s="39"/>
      <c r="DW24" s="39"/>
      <c r="DX24" s="39"/>
      <c r="DY24" s="39"/>
      <c r="DZ24" s="39"/>
      <c r="EA24" s="39"/>
      <c r="EB24" s="39"/>
      <c r="EC24" s="39"/>
      <c r="ED24" s="39"/>
      <c r="EE24" s="39"/>
      <c r="EF24" s="39"/>
      <c r="EG24" s="39"/>
      <c r="EH24" s="39"/>
      <c r="EI24" s="39"/>
      <c r="EJ24" s="39"/>
      <c r="EK24" s="39"/>
      <c r="EL24" s="39"/>
      <c r="EM24" s="39"/>
      <c r="EN24" s="39"/>
      <c r="EO24" s="39"/>
      <c r="EP24" s="39"/>
      <c r="EQ24" s="39"/>
      <c r="ER24" s="39"/>
      <c r="ES24" s="39"/>
      <c r="ET24" s="39"/>
      <c r="EU24" s="39"/>
      <c r="EV24" s="39"/>
      <c r="EW24" s="39"/>
      <c r="EX24" s="39"/>
      <c r="EY24" s="39"/>
      <c r="EZ24" s="39"/>
      <c r="FA24" s="39"/>
      <c r="FB24" s="39"/>
      <c r="FC24" s="39"/>
      <c r="FD24" s="39"/>
      <c r="FE24" s="39"/>
      <c r="FF24" s="39"/>
      <c r="FG24" s="39"/>
      <c r="FH24" s="39"/>
      <c r="FI24" s="39"/>
      <c r="FJ24" s="39"/>
      <c r="FK24" s="39"/>
      <c r="FL24" s="39"/>
      <c r="FM24" s="39"/>
      <c r="FN24" s="39"/>
      <c r="FO24" s="39"/>
      <c r="FP24" s="1"/>
    </row>
    <row r="25" spans="1:172" ht="45" hidden="1" x14ac:dyDescent="0.25">
      <c r="A25" s="18" t="s">
        <v>239</v>
      </c>
      <c r="B25" s="18" t="s">
        <v>258</v>
      </c>
      <c r="C25" s="20" t="s">
        <v>259</v>
      </c>
      <c r="D25" s="16" t="s">
        <v>162</v>
      </c>
      <c r="E25" s="23">
        <v>44610</v>
      </c>
      <c r="F25" s="23">
        <v>44610</v>
      </c>
      <c r="G25" s="23">
        <v>44610</v>
      </c>
      <c r="H25" s="27" t="str">
        <f>IF(OR(I25="?",J25="?",K25="?",L25="?",M25="?",N25="?",O25="?",P25="?",Q25="?",R25="?",S25="?",U25="?",V25="?",X25="?",Y25="?"),"?",IF(NOT(AND(I25="",J25="",K25="",L25="",M25="",N25="",O25="",P25="",Q25="",R25="",S25="",U25="",V25="",X25="",Y25="")),"X",""))</f>
        <v/>
      </c>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t="s">
        <v>260</v>
      </c>
      <c r="BP25" t="s">
        <v>261</v>
      </c>
      <c r="BQ25" t="s">
        <v>262</v>
      </c>
      <c r="BR25" s="39"/>
      <c r="BS25" t="s">
        <v>260</v>
      </c>
      <c r="BT25" s="39" t="s">
        <v>164</v>
      </c>
      <c r="BU25" s="39" t="s">
        <v>165</v>
      </c>
      <c r="BV25" s="39" t="s">
        <v>164</v>
      </c>
      <c r="BW25" s="39"/>
      <c r="BX25" s="39" t="s">
        <v>165</v>
      </c>
      <c r="BY25" s="39" t="s">
        <v>164</v>
      </c>
      <c r="BZ25" s="39">
        <f>IF(BT25="X",0.25,0)+IF(BU25="X",0.5,0)+IF(BV25="X",0.3,0)+IF(BW25="X",0.1,0)+IF(BX25="X",0.5,0)+IF(BY25="X",0.5,0)</f>
        <v>1.05</v>
      </c>
      <c r="CA25" s="39"/>
      <c r="CB25" s="39"/>
      <c r="CC25" s="39" t="s">
        <v>263</v>
      </c>
      <c r="CD25" s="39" t="s">
        <v>249</v>
      </c>
      <c r="CE25" s="39" t="s">
        <v>249</v>
      </c>
      <c r="CF25" s="39"/>
      <c r="CG25" s="39"/>
      <c r="CH25" s="39"/>
      <c r="CI25" t="s">
        <v>262</v>
      </c>
      <c r="CJ25" s="39"/>
      <c r="CK25" s="39"/>
      <c r="CL25" s="39"/>
      <c r="CM25" s="39"/>
      <c r="CN25" s="39"/>
      <c r="CO25" s="39" t="s">
        <v>165</v>
      </c>
      <c r="CP25" s="39" t="s">
        <v>164</v>
      </c>
      <c r="CQ25" s="39"/>
      <c r="CR25" s="39"/>
      <c r="CS25" s="39" t="s">
        <v>165</v>
      </c>
      <c r="CT25" s="39" t="s">
        <v>165</v>
      </c>
      <c r="CU25" s="39" t="s">
        <v>165</v>
      </c>
      <c r="CV25" s="39"/>
      <c r="CW25" s="39" t="s">
        <v>165</v>
      </c>
      <c r="CX25" s="39" t="s">
        <v>165</v>
      </c>
      <c r="CY25" s="33" t="s">
        <v>165</v>
      </c>
      <c r="CZ25" s="33" t="s">
        <v>165</v>
      </c>
      <c r="DA25" s="33" t="str">
        <f>IF(EE25="X","X","")</f>
        <v/>
      </c>
      <c r="DB25" s="39"/>
      <c r="DC25" s="39"/>
      <c r="DD25" s="39"/>
      <c r="DE25" s="39"/>
      <c r="DF25" s="39"/>
      <c r="DG25" s="39"/>
      <c r="DH25" s="39"/>
      <c r="DI25" s="39"/>
      <c r="DJ25" s="39"/>
      <c r="DK25" s="39"/>
      <c r="DL25" s="39"/>
      <c r="DM25" s="39"/>
      <c r="DN25" s="39"/>
      <c r="DO25" s="39"/>
      <c r="DP25" s="39"/>
      <c r="DQ25" s="39"/>
      <c r="DR25" s="39"/>
      <c r="DS25" s="39"/>
      <c r="DT25" s="39" t="s">
        <v>164</v>
      </c>
      <c r="DU25" s="39"/>
      <c r="DV25" s="39"/>
      <c r="DW25" s="39"/>
      <c r="DX25" s="39"/>
      <c r="DY25" s="39"/>
      <c r="DZ25" s="39"/>
      <c r="EA25" s="39"/>
      <c r="EB25" s="39"/>
      <c r="EC25" s="39"/>
      <c r="ED25" s="39"/>
      <c r="EE25" s="39"/>
      <c r="EF25" s="39"/>
      <c r="EG25" s="39"/>
      <c r="EH25" s="39"/>
      <c r="EI25" s="39"/>
      <c r="EJ25" s="39"/>
      <c r="EK25" s="39"/>
      <c r="EL25" s="39"/>
      <c r="EM25" s="39"/>
      <c r="EN25" s="39"/>
      <c r="EO25" s="39"/>
      <c r="EP25" s="39"/>
      <c r="EQ25" s="39"/>
      <c r="ER25" s="39"/>
      <c r="ES25" s="39"/>
      <c r="ET25" s="39"/>
      <c r="EU25" s="39"/>
      <c r="EV25" s="39"/>
      <c r="EW25" s="39"/>
      <c r="EX25" s="39"/>
      <c r="EY25" s="39"/>
      <c r="EZ25" s="39"/>
      <c r="FA25" s="39"/>
      <c r="FB25" s="39"/>
      <c r="FC25" s="39"/>
      <c r="FD25" s="39"/>
      <c r="FE25" s="39"/>
      <c r="FF25" s="39"/>
      <c r="FG25" s="39"/>
      <c r="FH25" s="39"/>
      <c r="FI25" s="39"/>
      <c r="FJ25" s="39"/>
      <c r="FK25" s="39"/>
      <c r="FL25" s="39"/>
      <c r="FM25" s="39"/>
      <c r="FN25" s="39"/>
      <c r="FO25" s="39"/>
      <c r="FP25" s="1"/>
    </row>
    <row r="26" spans="1:172" ht="45" hidden="1" customHeight="1" x14ac:dyDescent="0.25">
      <c r="A26" s="18" t="s">
        <v>172</v>
      </c>
      <c r="B26" s="18" t="s">
        <v>264</v>
      </c>
      <c r="C26" s="18" t="s">
        <v>265</v>
      </c>
      <c r="D26" s="1" t="s">
        <v>170</v>
      </c>
      <c r="E26" s="23">
        <v>44520</v>
      </c>
      <c r="F26" s="23">
        <v>44519</v>
      </c>
      <c r="G26" s="23">
        <v>44519</v>
      </c>
      <c r="H26" s="27" t="str">
        <f>IF(OR(I26="?",J26="?",K26="?",L26="?",M26="?",N26="?",O26="?",P26="?",Q26="?",R26="?",S26="?",U26="?",V26="?",X26="?",Y26="?"),"?",IF(NOT(AND(I26="",J26="",K26="",L26="",M26="",N26="",O26="",P26="",Q26="",R26="",S26="",U26="",V26="",X26="",Y26="")),"X",""))</f>
        <v/>
      </c>
      <c r="I26" s="39"/>
      <c r="J26" s="39"/>
      <c r="K26" s="39"/>
      <c r="L26" s="39"/>
      <c r="M26" s="39"/>
      <c r="N26" s="39"/>
      <c r="O26" s="39"/>
      <c r="P26" s="39"/>
      <c r="Q26" s="39"/>
      <c r="R26" s="39"/>
      <c r="S26" s="39"/>
      <c r="T26" s="39"/>
      <c r="U26" s="39"/>
      <c r="V26" s="39"/>
      <c r="W26" s="39"/>
      <c r="X26" s="39"/>
      <c r="Y26" s="39"/>
      <c r="Z26" s="39"/>
      <c r="AA26" s="39"/>
      <c r="AB26" s="39"/>
      <c r="AC26" s="39">
        <v>3.15</v>
      </c>
      <c r="AD26" s="39"/>
      <c r="AE26" s="39"/>
      <c r="AF26" s="39"/>
      <c r="AG26" s="39"/>
      <c r="AH26" s="39"/>
      <c r="AI26" s="39"/>
      <c r="AJ26" s="39"/>
      <c r="AK26" s="39" t="s">
        <v>164</v>
      </c>
      <c r="AL26" s="39" t="s">
        <v>164</v>
      </c>
      <c r="AM26" s="39"/>
      <c r="AN26" s="39"/>
      <c r="AO26" s="39"/>
      <c r="AP26" s="39"/>
      <c r="AQ26" s="39"/>
      <c r="AR26" s="39"/>
      <c r="AS26" s="39"/>
      <c r="AT26" s="39"/>
      <c r="AU26" s="39"/>
      <c r="AV26" s="39"/>
      <c r="AW26" s="39"/>
      <c r="AX26" s="39"/>
      <c r="AY26" s="39"/>
      <c r="AZ26" s="39"/>
      <c r="BA26" s="39"/>
      <c r="BB26" s="39"/>
      <c r="BC26" s="39"/>
      <c r="BD26" s="39"/>
      <c r="BE26" s="39"/>
      <c r="BF26" s="39"/>
      <c r="BG26" s="39"/>
      <c r="BH26" s="39"/>
      <c r="BI26" s="39"/>
      <c r="BJ26" s="39" t="s">
        <v>164</v>
      </c>
      <c r="BK26" s="39"/>
      <c r="BL26" s="39"/>
      <c r="BM26" s="39"/>
      <c r="BN26" s="39"/>
      <c r="BO26" s="39"/>
      <c r="BP26" s="39"/>
      <c r="BQ26" s="39"/>
      <c r="BR26" s="39"/>
      <c r="BS26" s="39"/>
      <c r="BT26" s="39" t="s">
        <v>164</v>
      </c>
      <c r="BU26" s="39" t="s">
        <v>164</v>
      </c>
      <c r="BV26" s="39"/>
      <c r="BW26" s="39"/>
      <c r="BX26" s="39"/>
      <c r="BY26" s="39" t="s">
        <v>164</v>
      </c>
      <c r="BZ26" s="39">
        <f>IF(BT26="X",0.25,0)+IF(BU26="X",0.5,0)+IF(BV26="X",0.3,0)+IF(BW26="X",0.1,0)+IF(BX26="X",0.5,0)+IF(BY26="X",0.5,0)</f>
        <v>1.25</v>
      </c>
      <c r="CA26" s="39"/>
      <c r="CB26" s="39"/>
      <c r="CC26" s="39"/>
      <c r="CD26" s="39"/>
      <c r="CE26" s="39"/>
      <c r="CF26" s="39"/>
      <c r="CG26" s="39"/>
      <c r="CH26" s="39"/>
      <c r="CI26" s="39"/>
      <c r="CJ26" s="39"/>
      <c r="CK26" s="39"/>
      <c r="CL26" s="39"/>
      <c r="CM26" s="39"/>
      <c r="CN26" s="39"/>
      <c r="CO26" s="39" t="s">
        <v>165</v>
      </c>
      <c r="CP26" s="39" t="s">
        <v>165</v>
      </c>
      <c r="CQ26" s="39" t="s">
        <v>165</v>
      </c>
      <c r="CR26" s="39" t="s">
        <v>165</v>
      </c>
      <c r="CS26" s="39" t="s">
        <v>165</v>
      </c>
      <c r="CT26" s="39" t="s">
        <v>165</v>
      </c>
      <c r="CU26" s="39" t="s">
        <v>165</v>
      </c>
      <c r="CV26" s="39" t="s">
        <v>165</v>
      </c>
      <c r="CW26" s="39" t="s">
        <v>165</v>
      </c>
      <c r="CX26" s="39" t="s">
        <v>165</v>
      </c>
      <c r="CY26" s="33" t="s">
        <v>164</v>
      </c>
      <c r="CZ26" s="33" t="s">
        <v>165</v>
      </c>
      <c r="DA26" s="33" t="str">
        <f>IF(EE26="X","X","")</f>
        <v/>
      </c>
      <c r="DB26" s="39" t="s">
        <v>164</v>
      </c>
      <c r="DC26" s="39"/>
      <c r="DD26" s="39"/>
      <c r="DE26" s="39"/>
      <c r="DF26" s="39"/>
      <c r="DG26" s="39">
        <v>4.8</v>
      </c>
      <c r="DH26" s="39">
        <f>COUNTA(DI26:DQ26)</f>
        <v>2</v>
      </c>
      <c r="DI26" s="39"/>
      <c r="DJ26" s="39" t="s">
        <v>164</v>
      </c>
      <c r="DK26" s="39" t="s">
        <v>164</v>
      </c>
      <c r="DL26" s="39"/>
      <c r="DM26" s="39"/>
      <c r="DN26" s="39"/>
      <c r="DO26" s="39"/>
      <c r="DP26" s="39"/>
      <c r="DQ26" s="39"/>
      <c r="DR26" s="39"/>
      <c r="DS26" s="39"/>
      <c r="DT26" s="39" t="s">
        <v>165</v>
      </c>
      <c r="DU26" s="39"/>
      <c r="DV26" s="39"/>
      <c r="DW26" s="39" t="s">
        <v>164</v>
      </c>
      <c r="DX26" s="39" t="s">
        <v>164</v>
      </c>
      <c r="DY26" s="39"/>
      <c r="DZ26" s="39"/>
      <c r="EA26" s="39"/>
      <c r="EB26" s="39"/>
      <c r="EC26" s="39"/>
      <c r="ED26" s="39"/>
      <c r="EE26" s="39"/>
      <c r="EF26" s="39" t="s">
        <v>164</v>
      </c>
      <c r="EG26" s="39" t="s">
        <v>164</v>
      </c>
      <c r="EH26" s="39" t="s">
        <v>164</v>
      </c>
      <c r="EI26" s="39" t="s">
        <v>164</v>
      </c>
      <c r="EJ26" s="39" t="s">
        <v>164</v>
      </c>
      <c r="EK26" s="39"/>
      <c r="EL26" s="39"/>
      <c r="EM26" s="39"/>
      <c r="EN26" s="39" t="s">
        <v>164</v>
      </c>
      <c r="EO26" s="39" t="s">
        <v>164</v>
      </c>
      <c r="EP26" s="39" t="s">
        <v>164</v>
      </c>
      <c r="EQ26" s="39" t="s">
        <v>164</v>
      </c>
      <c r="ER26" s="39"/>
      <c r="ES26" s="39" t="s">
        <v>164</v>
      </c>
      <c r="ET26" s="39"/>
      <c r="EU26" s="39"/>
      <c r="EV26" s="39" t="s">
        <v>164</v>
      </c>
      <c r="EW26" s="39" t="s">
        <v>164</v>
      </c>
      <c r="EX26" s="39"/>
      <c r="EY26" s="39"/>
      <c r="EZ26" s="39"/>
      <c r="FA26" s="39">
        <v>2.8</v>
      </c>
      <c r="FB26" s="39"/>
      <c r="FC26" s="39"/>
      <c r="FD26" s="39"/>
      <c r="FE26" s="39" t="s">
        <v>164</v>
      </c>
      <c r="FF26" s="39" t="s">
        <v>164</v>
      </c>
      <c r="FG26" s="39"/>
      <c r="FH26" s="39"/>
      <c r="FI26" s="39"/>
      <c r="FJ26" s="39"/>
      <c r="FK26" s="39"/>
      <c r="FL26" s="39"/>
      <c r="FM26" s="39"/>
      <c r="FN26" s="39"/>
      <c r="FO26" s="39"/>
      <c r="FP26" s="1" t="s">
        <v>171</v>
      </c>
    </row>
    <row r="27" spans="1:172" ht="45" hidden="1" customHeight="1" x14ac:dyDescent="0.25">
      <c r="A27" s="18" t="s">
        <v>172</v>
      </c>
      <c r="B27" s="18" t="s">
        <v>266</v>
      </c>
      <c r="C27" s="1" t="s">
        <v>267</v>
      </c>
      <c r="D27" s="1" t="s">
        <v>170</v>
      </c>
      <c r="E27" s="23">
        <v>44520</v>
      </c>
      <c r="F27" s="23">
        <v>44519</v>
      </c>
      <c r="G27" s="23">
        <v>44519</v>
      </c>
      <c r="H27" s="27" t="str">
        <f>IF(OR(I27="?",J27="?",K27="?",L27="?",M27="?",N27="?",O27="?",P27="?",Q27="?",R27="?",S27="?",U27="?",V27="?",X27="?",Y27="?"),"?",IF(NOT(AND(I27="",J27="",K27="",L27="",M27="",N27="",O27="",P27="",Q27="",R27="",S27="",U27="",V27="",X27="",Y27="")),"X",""))</f>
        <v/>
      </c>
      <c r="I27" s="39"/>
      <c r="J27" s="39"/>
      <c r="K27" s="39"/>
      <c r="L27" s="39"/>
      <c r="M27" s="39"/>
      <c r="N27" s="39"/>
      <c r="O27" s="39"/>
      <c r="P27" s="39"/>
      <c r="Q27" s="39"/>
      <c r="R27" s="39"/>
      <c r="S27" s="39"/>
      <c r="T27" s="39" t="s">
        <v>164</v>
      </c>
      <c r="U27" s="39"/>
      <c r="V27" s="39"/>
      <c r="W27" s="39"/>
      <c r="X27" s="39"/>
      <c r="Y27" s="39"/>
      <c r="Z27" s="39" t="s">
        <v>164</v>
      </c>
      <c r="AA27" s="39"/>
      <c r="AB27" s="39"/>
      <c r="AC27" s="39">
        <v>2.5</v>
      </c>
      <c r="AD27" s="39"/>
      <c r="AE27" s="39"/>
      <c r="AF27" s="39"/>
      <c r="AG27" s="39"/>
      <c r="AH27" s="39"/>
      <c r="AI27" s="39" t="s">
        <v>164</v>
      </c>
      <c r="AJ27" s="39" t="s">
        <v>164</v>
      </c>
      <c r="AK27" s="39" t="s">
        <v>164</v>
      </c>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t="s">
        <v>164</v>
      </c>
      <c r="BK27" s="39"/>
      <c r="BL27" s="39"/>
      <c r="BM27" s="39"/>
      <c r="BN27" s="39"/>
      <c r="BO27" s="39"/>
      <c r="BP27" s="39"/>
      <c r="BQ27" s="39"/>
      <c r="BR27" s="39"/>
      <c r="BS27" s="39"/>
      <c r="BT27" s="39" t="s">
        <v>164</v>
      </c>
      <c r="BU27" s="39"/>
      <c r="BV27" s="39"/>
      <c r="BW27" s="39"/>
      <c r="BX27" s="39"/>
      <c r="BY27" s="39"/>
      <c r="BZ27" s="39">
        <f>IF(BT27="X",0.25,0)+IF(BU27="X",0.5,0)+IF(BV27="X",0.3,0)+IF(BW27="X",0.1,0)+IF(BX27="X",0.5,0)+IF(BY27="X",0.5,0)</f>
        <v>0.25</v>
      </c>
      <c r="CA27" s="39"/>
      <c r="CB27" s="39"/>
      <c r="CC27" s="39"/>
      <c r="CD27" s="39"/>
      <c r="CE27" s="39"/>
      <c r="CF27" s="39"/>
      <c r="CG27" s="39"/>
      <c r="CH27" s="39"/>
      <c r="CI27" s="39"/>
      <c r="CJ27" s="39"/>
      <c r="CK27" s="39"/>
      <c r="CL27" s="39"/>
      <c r="CM27" s="39"/>
      <c r="CN27" s="39"/>
      <c r="CO27" s="39" t="s">
        <v>165</v>
      </c>
      <c r="CP27" s="39" t="s">
        <v>165</v>
      </c>
      <c r="CQ27" s="39" t="s">
        <v>165</v>
      </c>
      <c r="CR27" s="39" t="s">
        <v>165</v>
      </c>
      <c r="CS27" s="39" t="s">
        <v>165</v>
      </c>
      <c r="CT27" s="39" t="s">
        <v>165</v>
      </c>
      <c r="CU27" s="39" t="s">
        <v>165</v>
      </c>
      <c r="CV27" s="39" t="s">
        <v>165</v>
      </c>
      <c r="CW27" s="39" t="s">
        <v>165</v>
      </c>
      <c r="CX27" s="39" t="s">
        <v>165</v>
      </c>
      <c r="CY27" s="33" t="s">
        <v>164</v>
      </c>
      <c r="CZ27" s="33" t="s">
        <v>165</v>
      </c>
      <c r="DA27" s="33" t="str">
        <f>IF(EE27="X","X","")</f>
        <v/>
      </c>
      <c r="DB27" s="39" t="s">
        <v>164</v>
      </c>
      <c r="DC27" s="39"/>
      <c r="DD27" s="39"/>
      <c r="DE27" s="39"/>
      <c r="DF27" s="39"/>
      <c r="DG27" s="39">
        <v>5.5</v>
      </c>
      <c r="DH27" s="39">
        <f>COUNTA(DI27:DQ27)</f>
        <v>2</v>
      </c>
      <c r="DI27" s="39"/>
      <c r="DJ27" s="39"/>
      <c r="DK27" s="39" t="s">
        <v>164</v>
      </c>
      <c r="DL27" s="39" t="s">
        <v>164</v>
      </c>
      <c r="DM27" s="39"/>
      <c r="DN27" s="39"/>
      <c r="DO27" s="39"/>
      <c r="DP27" s="39"/>
      <c r="DQ27" s="39"/>
      <c r="DR27" s="39"/>
      <c r="DS27" s="39"/>
      <c r="DT27" s="39" t="s">
        <v>165</v>
      </c>
      <c r="DU27" s="39"/>
      <c r="DV27" s="39" t="s">
        <v>165</v>
      </c>
      <c r="DW27" s="39" t="s">
        <v>164</v>
      </c>
      <c r="DX27" s="39" t="s">
        <v>164</v>
      </c>
      <c r="DY27" s="39"/>
      <c r="DZ27" s="39"/>
      <c r="EA27" s="39"/>
      <c r="EB27" s="39"/>
      <c r="EC27" s="39"/>
      <c r="ED27" s="39"/>
      <c r="EE27" s="39"/>
      <c r="EF27" s="39" t="s">
        <v>164</v>
      </c>
      <c r="EG27" s="39" t="s">
        <v>164</v>
      </c>
      <c r="EH27" s="39" t="s">
        <v>164</v>
      </c>
      <c r="EI27" s="39" t="s">
        <v>164</v>
      </c>
      <c r="EJ27" s="39"/>
      <c r="EK27" s="39"/>
      <c r="EL27" s="39"/>
      <c r="EM27" s="39"/>
      <c r="EN27" s="39" t="s">
        <v>164</v>
      </c>
      <c r="EO27" s="39" t="s">
        <v>164</v>
      </c>
      <c r="EP27" s="39" t="s">
        <v>164</v>
      </c>
      <c r="EQ27" s="39"/>
      <c r="ER27" s="39"/>
      <c r="ES27" s="39"/>
      <c r="ET27" s="39"/>
      <c r="EU27" s="39"/>
      <c r="EV27" s="39" t="s">
        <v>164</v>
      </c>
      <c r="EW27" s="39" t="s">
        <v>164</v>
      </c>
      <c r="EX27" s="39"/>
      <c r="EY27" s="39"/>
      <c r="EZ27" s="39"/>
      <c r="FA27" s="39">
        <v>1.5</v>
      </c>
      <c r="FB27" s="39"/>
      <c r="FC27" s="39" t="s">
        <v>164</v>
      </c>
      <c r="FD27" s="39" t="s">
        <v>164</v>
      </c>
      <c r="FE27" s="39" t="s">
        <v>164</v>
      </c>
      <c r="FF27" s="39"/>
      <c r="FG27" s="39"/>
      <c r="FH27" s="39"/>
      <c r="FI27" s="39"/>
      <c r="FJ27" s="39"/>
      <c r="FK27" s="39"/>
      <c r="FL27" s="39"/>
      <c r="FM27" s="39"/>
      <c r="FN27" s="39"/>
      <c r="FO27" s="39"/>
      <c r="FP27" s="1" t="s">
        <v>178</v>
      </c>
    </row>
    <row r="28" spans="1:172" ht="45" customHeight="1" x14ac:dyDescent="0.25">
      <c r="A28" s="18" t="s">
        <v>172</v>
      </c>
      <c r="B28" s="18" t="s">
        <v>268</v>
      </c>
      <c r="C28" s="1" t="s">
        <v>269</v>
      </c>
      <c r="D28" s="1" t="s">
        <v>170</v>
      </c>
      <c r="E28" s="23">
        <v>44520</v>
      </c>
      <c r="F28" s="23">
        <v>44519</v>
      </c>
      <c r="G28" s="23">
        <v>44519</v>
      </c>
      <c r="H28" s="27" t="str">
        <f>IF(OR(I28="?",J28="?",K28="?",L28="?",M28="?",N28="?",O28="?",P28="?",Q28="?",R28="?",S28="?",U28="?",V28="?",X28="?",Y28="?"),"?",IF(NOT(AND(I28="",J28="",K28="",L28="",M28="",N28="",O28="",P28="",Q28="",R28="",S28="",U28="",V28="",X28="",Y28="")),"X",""))</f>
        <v>X</v>
      </c>
      <c r="I28" s="39" t="s">
        <v>164</v>
      </c>
      <c r="J28" s="39"/>
      <c r="K28" s="39"/>
      <c r="L28" s="39"/>
      <c r="M28" s="39"/>
      <c r="N28" s="39"/>
      <c r="O28" s="39"/>
      <c r="P28" s="39"/>
      <c r="Q28" s="39"/>
      <c r="R28" s="39"/>
      <c r="S28" s="39"/>
      <c r="T28" s="39" t="str">
        <f>IF(OR(I28="X",J28="X",K28="X",L28="X",M28="X",N28="X",O28="X",P28="X",Q28="X",R28="X",S28="X"),"X","?")</f>
        <v>X</v>
      </c>
      <c r="U28" s="39"/>
      <c r="V28" s="39" t="s">
        <v>164</v>
      </c>
      <c r="W28" s="39" t="str">
        <f>IF(OR(U28="X",V28="X"),"X","?")</f>
        <v>X</v>
      </c>
      <c r="X28" s="39"/>
      <c r="Y28" s="39"/>
      <c r="Z28" s="39" t="s">
        <v>164</v>
      </c>
      <c r="AA28" s="39"/>
      <c r="AB28" s="39"/>
      <c r="AC28" s="39">
        <v>2.125</v>
      </c>
      <c r="AD28" s="39"/>
      <c r="AE28" s="39"/>
      <c r="AF28" s="39"/>
      <c r="AG28" s="39" t="s">
        <v>164</v>
      </c>
      <c r="AH28" s="39" t="s">
        <v>164</v>
      </c>
      <c r="AI28" s="39" t="s">
        <v>164</v>
      </c>
      <c r="AJ28" s="39" t="s">
        <v>164</v>
      </c>
      <c r="AK28" s="39" t="s">
        <v>164</v>
      </c>
      <c r="AL28" s="39"/>
      <c r="AM28" s="39"/>
      <c r="AN28" s="39"/>
      <c r="AO28" s="39"/>
      <c r="AP28" s="39"/>
      <c r="AQ28" s="39"/>
      <c r="AR28" s="39"/>
      <c r="AS28" s="39"/>
      <c r="AT28" s="39"/>
      <c r="AU28" s="39"/>
      <c r="AV28" s="39"/>
      <c r="AW28" s="39"/>
      <c r="AX28" s="39"/>
      <c r="AY28" s="39"/>
      <c r="AZ28" s="39"/>
      <c r="BA28" s="39" t="s">
        <v>164</v>
      </c>
      <c r="BB28" s="39"/>
      <c r="BC28" s="39"/>
      <c r="BD28" s="39"/>
      <c r="BE28" s="39"/>
      <c r="BF28" s="39" t="s">
        <v>164</v>
      </c>
      <c r="BG28" s="39"/>
      <c r="BH28" s="39"/>
      <c r="BI28" s="39"/>
      <c r="BJ28" s="39"/>
      <c r="BK28" s="39"/>
      <c r="BL28" s="39"/>
      <c r="BM28" s="39"/>
      <c r="BN28" s="39"/>
      <c r="BO28" s="39"/>
      <c r="BP28" s="39"/>
      <c r="BQ28" s="39"/>
      <c r="BR28" s="39"/>
      <c r="BS28" s="39"/>
      <c r="BT28" s="39" t="s">
        <v>164</v>
      </c>
      <c r="BU28" s="39" t="s">
        <v>164</v>
      </c>
      <c r="BV28" s="39" t="s">
        <v>164</v>
      </c>
      <c r="BW28" s="39"/>
      <c r="BX28" s="39"/>
      <c r="BY28" s="39" t="s">
        <v>164</v>
      </c>
      <c r="BZ28" s="39">
        <f>IF(BT28="X",0.25,0)+IF(BU28="X",0.5,0)+IF(BV28="X",0.3,0)+IF(BW28="X",0.1,0)+IF(BX28="X",0.5,0)+IF(BY28="X",0.5,0)</f>
        <v>1.55</v>
      </c>
      <c r="CA28" s="39"/>
      <c r="CB28" s="39"/>
      <c r="CC28" s="39"/>
      <c r="CD28" s="39"/>
      <c r="CE28" s="39"/>
      <c r="CF28" s="39"/>
      <c r="CG28" s="39"/>
      <c r="CH28" s="39"/>
      <c r="CI28" s="39"/>
      <c r="CJ28" s="39"/>
      <c r="CK28" s="39"/>
      <c r="CL28" s="39"/>
      <c r="CM28" s="39"/>
      <c r="CN28" s="39"/>
      <c r="CO28" s="39" t="s">
        <v>165</v>
      </c>
      <c r="CP28" s="39" t="s">
        <v>165</v>
      </c>
      <c r="CQ28" s="39" t="s">
        <v>165</v>
      </c>
      <c r="CR28" s="39" t="s">
        <v>165</v>
      </c>
      <c r="CS28" s="39" t="s">
        <v>165</v>
      </c>
      <c r="CT28" s="39" t="s">
        <v>165</v>
      </c>
      <c r="CU28" s="39" t="s">
        <v>165</v>
      </c>
      <c r="CV28" s="39" t="s">
        <v>165</v>
      </c>
      <c r="CW28" s="39" t="s">
        <v>165</v>
      </c>
      <c r="CX28" s="39" t="s">
        <v>165</v>
      </c>
      <c r="CY28" s="33" t="s">
        <v>165</v>
      </c>
      <c r="CZ28" s="33" t="s">
        <v>165</v>
      </c>
      <c r="DA28" s="33" t="str">
        <f>IF(EE28="X","X","")</f>
        <v>X</v>
      </c>
      <c r="DB28" s="39"/>
      <c r="DC28" s="39"/>
      <c r="DD28" s="39"/>
      <c r="DE28" s="39"/>
      <c r="DF28" s="39"/>
      <c r="DG28" s="39">
        <v>8</v>
      </c>
      <c r="DH28" s="39">
        <f>COUNTA(DI28:DQ28)</f>
        <v>4</v>
      </c>
      <c r="DI28" s="39"/>
      <c r="DJ28" s="39"/>
      <c r="DK28" s="39"/>
      <c r="DL28" s="39" t="s">
        <v>164</v>
      </c>
      <c r="DM28" s="39" t="s">
        <v>164</v>
      </c>
      <c r="DN28" s="39" t="s">
        <v>164</v>
      </c>
      <c r="DO28" s="39" t="s">
        <v>164</v>
      </c>
      <c r="DP28" s="39"/>
      <c r="DQ28" s="39"/>
      <c r="DR28" s="39"/>
      <c r="DS28" s="39"/>
      <c r="DT28" s="39" t="s">
        <v>165</v>
      </c>
      <c r="DU28" s="39" t="s">
        <v>164</v>
      </c>
      <c r="DV28" s="39" t="s">
        <v>164</v>
      </c>
      <c r="DW28" s="39" t="s">
        <v>164</v>
      </c>
      <c r="DX28" s="39"/>
      <c r="DY28" s="39"/>
      <c r="DZ28" s="39"/>
      <c r="EA28" s="39"/>
      <c r="EB28" s="39"/>
      <c r="EC28" s="39"/>
      <c r="ED28" s="39" t="s">
        <v>164</v>
      </c>
      <c r="EE28" s="39" t="s">
        <v>164</v>
      </c>
      <c r="EF28" s="39" t="s">
        <v>164</v>
      </c>
      <c r="EG28" s="39" t="s">
        <v>164</v>
      </c>
      <c r="EH28" s="39" t="s">
        <v>164</v>
      </c>
      <c r="EI28" s="39" t="s">
        <v>164</v>
      </c>
      <c r="EJ28" s="39"/>
      <c r="EK28" s="39"/>
      <c r="EL28" s="39"/>
      <c r="EM28" s="39"/>
      <c r="EN28" s="39" t="s">
        <v>164</v>
      </c>
      <c r="EO28" s="39" t="s">
        <v>164</v>
      </c>
      <c r="EP28" s="39"/>
      <c r="EQ28" s="39" t="s">
        <v>164</v>
      </c>
      <c r="ER28" s="39"/>
      <c r="ES28" s="39"/>
      <c r="ET28" s="39"/>
      <c r="EU28" s="39"/>
      <c r="EV28" s="39" t="s">
        <v>164</v>
      </c>
      <c r="EW28" s="39" t="s">
        <v>164</v>
      </c>
      <c r="EX28" s="39"/>
      <c r="EY28" s="39"/>
      <c r="EZ28" s="39"/>
      <c r="FA28" s="39">
        <v>1.67</v>
      </c>
      <c r="FB28" s="39"/>
      <c r="FC28" s="39" t="s">
        <v>164</v>
      </c>
      <c r="FD28" s="39" t="s">
        <v>164</v>
      </c>
      <c r="FE28" s="39" t="s">
        <v>164</v>
      </c>
      <c r="FF28" s="39" t="s">
        <v>164</v>
      </c>
      <c r="FG28" s="39"/>
      <c r="FH28" s="39"/>
      <c r="FI28" s="39"/>
      <c r="FJ28" s="39"/>
      <c r="FK28" s="39"/>
      <c r="FL28" s="39"/>
      <c r="FM28" s="39"/>
      <c r="FN28" s="39"/>
      <c r="FO28" s="39"/>
      <c r="FP28" s="1" t="s">
        <v>175</v>
      </c>
    </row>
    <row r="29" spans="1:172" ht="45" customHeight="1" x14ac:dyDescent="0.25">
      <c r="A29" s="18" t="s">
        <v>239</v>
      </c>
      <c r="B29" s="18" t="s">
        <v>270</v>
      </c>
      <c r="C29" s="16" t="s">
        <v>271</v>
      </c>
      <c r="D29" s="16" t="s">
        <v>162</v>
      </c>
      <c r="E29" s="23">
        <v>44610</v>
      </c>
      <c r="F29" s="23">
        <v>44610</v>
      </c>
      <c r="G29" s="23">
        <v>44610</v>
      </c>
      <c r="H29" s="27" t="str">
        <f>IF(OR(I29="?",J29="?",K29="?",L29="?",M29="?",N29="?",O29="?",P29="?",Q29="?",R29="?",S29="?",U29="?",V29="?",X29="?",Y29="?"),"?",IF(NOT(AND(I29="",J29="",K29="",L29="",M29="",N29="",O29="",P29="",Q29="",R29="",S29="",U29="",V29="",X29="",Y29="")),"X",""))</f>
        <v>X</v>
      </c>
      <c r="I29" s="39"/>
      <c r="J29" s="39"/>
      <c r="K29" s="39" t="s">
        <v>164</v>
      </c>
      <c r="L29" s="39"/>
      <c r="M29" s="39" t="s">
        <v>164</v>
      </c>
      <c r="N29" s="39"/>
      <c r="O29" s="39"/>
      <c r="P29" s="39"/>
      <c r="Q29" s="39"/>
      <c r="R29" s="39"/>
      <c r="S29" s="39"/>
      <c r="T29" s="39" t="s">
        <v>164</v>
      </c>
      <c r="U29" s="39" t="s">
        <v>164</v>
      </c>
      <c r="V29" s="39" t="s">
        <v>164</v>
      </c>
      <c r="W29" s="39" t="s">
        <v>164</v>
      </c>
      <c r="X29" s="39"/>
      <c r="Y29" s="39"/>
      <c r="Z29" s="39" t="s">
        <v>164</v>
      </c>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t="s">
        <v>165</v>
      </c>
      <c r="BU29" s="39" t="s">
        <v>165</v>
      </c>
      <c r="BV29" s="39" t="s">
        <v>165</v>
      </c>
      <c r="BW29" s="39" t="s">
        <v>165</v>
      </c>
      <c r="BX29" s="39" t="s">
        <v>165</v>
      </c>
      <c r="BY29" s="39" t="s">
        <v>165</v>
      </c>
      <c r="BZ29" s="39">
        <f>IF(BT29="X",0.25,0)+IF(BU29="X",0.5,0)+IF(BV29="X",0.3,0)+IF(BW29="X",0.1,0)+IF(BX29="X",0.5,0)+IF(BY29="X",0.5,0)</f>
        <v>0</v>
      </c>
      <c r="CA29" s="39"/>
      <c r="CB29" s="39"/>
      <c r="CC29" s="39"/>
      <c r="CD29" s="39"/>
      <c r="CE29" s="39" t="s">
        <v>166</v>
      </c>
      <c r="CF29" s="39"/>
      <c r="CG29" s="39"/>
      <c r="CH29" s="39"/>
      <c r="CI29" s="39"/>
      <c r="CJ29" s="39"/>
      <c r="CK29" s="39"/>
      <c r="CL29" s="39"/>
      <c r="CM29" s="39"/>
      <c r="CN29" s="39"/>
      <c r="CO29" s="39" t="s">
        <v>165</v>
      </c>
      <c r="CP29" s="39" t="s">
        <v>165</v>
      </c>
      <c r="CQ29" s="39" t="s">
        <v>165</v>
      </c>
      <c r="CR29" s="39" t="s">
        <v>164</v>
      </c>
      <c r="CS29" s="39" t="s">
        <v>165</v>
      </c>
      <c r="CT29" s="39" t="s">
        <v>165</v>
      </c>
      <c r="CU29" s="39" t="s">
        <v>165</v>
      </c>
      <c r="CV29" s="39" t="s">
        <v>165</v>
      </c>
      <c r="CW29" s="39" t="s">
        <v>165</v>
      </c>
      <c r="CX29" s="39" t="s">
        <v>165</v>
      </c>
      <c r="CY29" s="33" t="s">
        <v>165</v>
      </c>
      <c r="CZ29" s="33" t="s">
        <v>165</v>
      </c>
      <c r="DA29" s="33" t="str">
        <f>IF(EE29="X","X","")</f>
        <v/>
      </c>
      <c r="DB29" s="39"/>
      <c r="DC29" s="39"/>
      <c r="DD29" s="39"/>
      <c r="DE29" s="39"/>
      <c r="DF29" s="39"/>
      <c r="DG29" s="39"/>
      <c r="DH29" s="39"/>
      <c r="DI29" s="39"/>
      <c r="DJ29" s="39"/>
      <c r="DK29" s="39"/>
      <c r="DL29" s="39"/>
      <c r="DM29" s="39"/>
      <c r="DN29" s="39"/>
      <c r="DO29" s="39"/>
      <c r="DP29" s="39"/>
      <c r="DQ29" s="39"/>
      <c r="DR29" s="39"/>
      <c r="DS29" s="39"/>
      <c r="DT29" s="39" t="s">
        <v>165</v>
      </c>
      <c r="DU29" s="39"/>
      <c r="DV29" s="39"/>
      <c r="DW29" s="39"/>
      <c r="DX29" s="39"/>
      <c r="DY29" s="39"/>
      <c r="DZ29" s="39"/>
      <c r="EA29" s="39"/>
      <c r="EB29" s="39"/>
      <c r="EC29" s="39"/>
      <c r="ED29" s="39"/>
      <c r="EE29" s="39"/>
      <c r="EF29" s="39"/>
      <c r="EG29" s="39"/>
      <c r="EH29" s="39"/>
      <c r="EI29" s="39"/>
      <c r="EJ29" s="39"/>
      <c r="EK29" s="39"/>
      <c r="EL29" s="39"/>
      <c r="EM29" s="39"/>
      <c r="EN29" s="39"/>
      <c r="EO29" s="39"/>
      <c r="EP29" s="39"/>
      <c r="EQ29" s="39"/>
      <c r="ER29" s="39"/>
      <c r="ES29" s="39"/>
      <c r="ET29" s="39"/>
      <c r="EU29" s="39"/>
      <c r="EV29" s="39"/>
      <c r="EW29" s="39"/>
      <c r="EX29" s="39"/>
      <c r="EY29" s="39"/>
      <c r="EZ29" s="39"/>
      <c r="FA29" s="39"/>
      <c r="FB29" s="39"/>
      <c r="FC29" s="39"/>
      <c r="FD29" s="39"/>
      <c r="FE29" s="39"/>
      <c r="FF29" s="39"/>
      <c r="FG29" s="39"/>
      <c r="FH29" s="39"/>
      <c r="FI29" s="39"/>
      <c r="FJ29" s="39"/>
      <c r="FK29" s="39"/>
      <c r="FL29" s="39"/>
      <c r="FM29" s="39"/>
      <c r="FN29" s="39"/>
      <c r="FO29" s="39"/>
      <c r="FP29" s="1"/>
    </row>
    <row r="30" spans="1:172" ht="30" customHeight="1" x14ac:dyDescent="0.25">
      <c r="A30" s="18" t="s">
        <v>272</v>
      </c>
      <c r="B30" s="18" t="s">
        <v>273</v>
      </c>
      <c r="C30" s="1" t="s">
        <v>274</v>
      </c>
      <c r="D30" s="1" t="s">
        <v>170</v>
      </c>
      <c r="E30" s="23">
        <v>44520</v>
      </c>
      <c r="F30" s="23">
        <v>44519</v>
      </c>
      <c r="G30" s="23">
        <v>44519</v>
      </c>
      <c r="H30" s="27" t="str">
        <f>IF(OR(I30="?",J30="?",K30="?",L30="?",M30="?",N30="?",O30="?",P30="?",Q30="?",R30="?",S30="?",U30="?",V30="?",X30="?",Y30="?"),"?",IF(NOT(AND(I30="",J30="",K30="",L30="",M30="",N30="",O30="",P30="",Q30="",R30="",S30="",U30="",V30="",X30="",Y30="")),"X",""))</f>
        <v>X</v>
      </c>
      <c r="I30" s="39" t="s">
        <v>164</v>
      </c>
      <c r="J30" s="39" t="s">
        <v>164</v>
      </c>
      <c r="K30" s="39" t="s">
        <v>164</v>
      </c>
      <c r="L30" s="39" t="s">
        <v>164</v>
      </c>
      <c r="M30" s="39" t="s">
        <v>164</v>
      </c>
      <c r="N30" s="39" t="s">
        <v>164</v>
      </c>
      <c r="O30" s="39" t="s">
        <v>164</v>
      </c>
      <c r="P30" s="39" t="s">
        <v>164</v>
      </c>
      <c r="Q30" s="39" t="s">
        <v>164</v>
      </c>
      <c r="R30" s="39" t="s">
        <v>164</v>
      </c>
      <c r="S30" s="39" t="s">
        <v>164</v>
      </c>
      <c r="T30" s="39" t="str">
        <f>IF(OR(I30="X",J30="X",K30="X",L30="X",M30="X",N30="X",O30="X",P30="X",Q30="X",R30="X",S30="X"),"X","?")</f>
        <v>X</v>
      </c>
      <c r="U30" s="39" t="s">
        <v>164</v>
      </c>
      <c r="V30" s="39" t="s">
        <v>164</v>
      </c>
      <c r="W30" s="39" t="str">
        <f>IF(OR(U30="X",V30="X"),"X","?")</f>
        <v>X</v>
      </c>
      <c r="X30" s="39" t="s">
        <v>164</v>
      </c>
      <c r="Y30" s="39" t="s">
        <v>164</v>
      </c>
      <c r="Z30" s="39" t="str">
        <f>IF(OR(X30="X",Y30="X"),"X","?")</f>
        <v>X</v>
      </c>
      <c r="AA30" s="39"/>
      <c r="AB30" s="39"/>
      <c r="AC30" s="39">
        <v>6.5</v>
      </c>
      <c r="AD30" s="39"/>
      <c r="AE30" s="39"/>
      <c r="AF30" s="39"/>
      <c r="AG30" s="39"/>
      <c r="AH30" s="39"/>
      <c r="AI30" s="39"/>
      <c r="AJ30" s="39"/>
      <c r="AK30" s="39"/>
      <c r="AL30" s="39"/>
      <c r="AM30" s="39" t="s">
        <v>164</v>
      </c>
      <c r="AN30" s="39" t="s">
        <v>164</v>
      </c>
      <c r="AO30" s="39" t="s">
        <v>164</v>
      </c>
      <c r="AP30" s="39" t="s">
        <v>164</v>
      </c>
      <c r="AQ30" s="39"/>
      <c r="AR30" s="39"/>
      <c r="AS30" s="39"/>
      <c r="AT30" s="39"/>
      <c r="AU30" s="39"/>
      <c r="AV30" s="39"/>
      <c r="AW30" s="39"/>
      <c r="AX30" s="39"/>
      <c r="AY30" s="39"/>
      <c r="AZ30" s="39"/>
      <c r="BA30" s="39"/>
      <c r="BB30" s="39"/>
      <c r="BC30" s="39"/>
      <c r="BD30" s="39"/>
      <c r="BE30" s="39"/>
      <c r="BF30" s="39"/>
      <c r="BG30" s="39" t="s">
        <v>164</v>
      </c>
      <c r="BH30" s="39"/>
      <c r="BI30" s="39"/>
      <c r="BJ30" s="39"/>
      <c r="BK30" s="39"/>
      <c r="BL30" s="39"/>
      <c r="BM30" s="39"/>
      <c r="BN30" s="39"/>
      <c r="BO30" s="39"/>
      <c r="BP30" s="39"/>
      <c r="BQ30" s="39"/>
      <c r="BR30" s="39"/>
      <c r="BS30" s="39"/>
      <c r="BT30" s="39"/>
      <c r="BU30" s="39"/>
      <c r="BV30" s="39" t="s">
        <v>164</v>
      </c>
      <c r="BW30" s="39" t="s">
        <v>164</v>
      </c>
      <c r="BX30" s="39"/>
      <c r="BY30" s="39" t="s">
        <v>164</v>
      </c>
      <c r="BZ30" s="39">
        <f>IF(BT30="X",0.25,0)+IF(BU30="X",0.5,0)+IF(BV30="X",0.3,0)+IF(BW30="X",0.1,0)+IF(BX30="X",0.5,0)+IF(BY30="X",0.5,0)</f>
        <v>0.9</v>
      </c>
      <c r="CA30" s="39"/>
      <c r="CB30" s="39"/>
      <c r="CC30" s="39"/>
      <c r="CD30" s="39"/>
      <c r="CE30" s="39"/>
      <c r="CF30" s="39"/>
      <c r="CG30" s="39"/>
      <c r="CH30" s="39"/>
      <c r="CI30" s="39"/>
      <c r="CJ30" s="39"/>
      <c r="CK30" s="39"/>
      <c r="CL30" s="39"/>
      <c r="CM30" s="39"/>
      <c r="CN30" s="39"/>
      <c r="CO30" s="39" t="s">
        <v>165</v>
      </c>
      <c r="CP30" s="39" t="s">
        <v>165</v>
      </c>
      <c r="CQ30" s="39" t="s">
        <v>165</v>
      </c>
      <c r="CR30" s="39" t="s">
        <v>165</v>
      </c>
      <c r="CS30" s="39" t="s">
        <v>165</v>
      </c>
      <c r="CT30" s="39" t="s">
        <v>165</v>
      </c>
      <c r="CU30" s="39" t="s">
        <v>165</v>
      </c>
      <c r="CV30" s="39" t="s">
        <v>165</v>
      </c>
      <c r="CW30" s="39" t="s">
        <v>165</v>
      </c>
      <c r="CX30" s="39" t="s">
        <v>165</v>
      </c>
      <c r="CY30" s="33" t="s">
        <v>165</v>
      </c>
      <c r="CZ30" s="33" t="s">
        <v>165</v>
      </c>
      <c r="DA30" s="33" t="str">
        <f>IF(EE30="X","X","")</f>
        <v>X</v>
      </c>
      <c r="DB30" s="39"/>
      <c r="DC30" s="39"/>
      <c r="DD30" s="39"/>
      <c r="DE30" s="39"/>
      <c r="DF30" s="39"/>
      <c r="DG30" s="39">
        <v>9</v>
      </c>
      <c r="DH30" s="39">
        <f>COUNTA(DI30:DQ30)</f>
        <v>3</v>
      </c>
      <c r="DI30" s="39"/>
      <c r="DJ30" s="39"/>
      <c r="DK30" s="39"/>
      <c r="DL30" s="39"/>
      <c r="DM30" s="39"/>
      <c r="DN30" s="39" t="s">
        <v>164</v>
      </c>
      <c r="DO30" s="39" t="s">
        <v>164</v>
      </c>
      <c r="DP30" s="39" t="s">
        <v>164</v>
      </c>
      <c r="DQ30" s="39"/>
      <c r="DR30" s="39"/>
      <c r="DS30" s="39"/>
      <c r="DT30" s="39" t="s">
        <v>165</v>
      </c>
      <c r="DU30" s="39" t="s">
        <v>164</v>
      </c>
      <c r="DV30" s="39" t="s">
        <v>164</v>
      </c>
      <c r="DW30" s="39" t="s">
        <v>164</v>
      </c>
      <c r="DX30" s="39" t="s">
        <v>164</v>
      </c>
      <c r="DY30" s="39"/>
      <c r="DZ30" s="39"/>
      <c r="EA30" s="39"/>
      <c r="EB30" s="39"/>
      <c r="EC30" s="39"/>
      <c r="ED30" s="39" t="s">
        <v>164</v>
      </c>
      <c r="EE30" s="39" t="s">
        <v>164</v>
      </c>
      <c r="EF30" s="39" t="s">
        <v>164</v>
      </c>
      <c r="EG30" s="39" t="s">
        <v>164</v>
      </c>
      <c r="EH30" s="39" t="s">
        <v>164</v>
      </c>
      <c r="EI30" s="39" t="s">
        <v>164</v>
      </c>
      <c r="EJ30" s="39"/>
      <c r="EK30" s="39"/>
      <c r="EL30" s="39"/>
      <c r="EM30" s="39"/>
      <c r="EN30" s="39" t="s">
        <v>164</v>
      </c>
      <c r="EO30" s="39" t="s">
        <v>164</v>
      </c>
      <c r="EP30" s="39" t="s">
        <v>164</v>
      </c>
      <c r="EQ30" s="39"/>
      <c r="ER30" s="39"/>
      <c r="ES30" s="39"/>
      <c r="ET30" s="39"/>
      <c r="EU30" s="39"/>
      <c r="EV30" s="39" t="s">
        <v>164</v>
      </c>
      <c r="EW30" s="39"/>
      <c r="EX30" s="39"/>
      <c r="EY30" s="39"/>
      <c r="EZ30" s="39"/>
      <c r="FA30" s="39">
        <v>2</v>
      </c>
      <c r="FB30" s="39"/>
      <c r="FC30" s="39"/>
      <c r="FD30" s="39"/>
      <c r="FE30" s="39" t="s">
        <v>164</v>
      </c>
      <c r="FF30" s="39"/>
      <c r="FG30" s="39"/>
      <c r="FH30" s="39"/>
      <c r="FI30" s="39"/>
      <c r="FJ30" s="39"/>
      <c r="FK30" s="39"/>
      <c r="FL30" s="39"/>
      <c r="FM30" s="39"/>
      <c r="FN30" s="39"/>
      <c r="FO30" s="39"/>
      <c r="FP30" s="1" t="s">
        <v>178</v>
      </c>
    </row>
    <row r="31" spans="1:172" ht="45" customHeight="1" x14ac:dyDescent="0.25">
      <c r="A31" s="18" t="s">
        <v>172</v>
      </c>
      <c r="B31" s="18" t="s">
        <v>275</v>
      </c>
      <c r="C31" s="1" t="s">
        <v>276</v>
      </c>
      <c r="D31" s="1" t="s">
        <v>170</v>
      </c>
      <c r="E31" s="23">
        <v>44520</v>
      </c>
      <c r="F31" s="23">
        <v>44519</v>
      </c>
      <c r="G31" s="23">
        <v>44519</v>
      </c>
      <c r="H31" s="27" t="str">
        <f>IF(OR(I31="?",J31="?",K31="?",L31="?",M31="?",N31="?",O31="?",P31="?",Q31="?",R31="?",S31="?",U31="?",V31="?",X31="?",Y31="?"),"?",IF(NOT(AND(I31="",J31="",K31="",L31="",M31="",N31="",O31="",P31="",Q31="",R31="",S31="",U31="",V31="",X31="",Y31="")),"X",""))</f>
        <v>X</v>
      </c>
      <c r="I31" s="39" t="s">
        <v>164</v>
      </c>
      <c r="J31" s="39" t="s">
        <v>164</v>
      </c>
      <c r="K31" s="39" t="s">
        <v>164</v>
      </c>
      <c r="L31" s="39" t="s">
        <v>164</v>
      </c>
      <c r="M31" s="39" t="s">
        <v>164</v>
      </c>
      <c r="N31" s="39" t="s">
        <v>164</v>
      </c>
      <c r="O31" s="39" t="s">
        <v>164</v>
      </c>
      <c r="P31" s="39" t="s">
        <v>164</v>
      </c>
      <c r="Q31" s="39" t="s">
        <v>164</v>
      </c>
      <c r="R31" s="39" t="s">
        <v>164</v>
      </c>
      <c r="S31" s="39" t="s">
        <v>164</v>
      </c>
      <c r="T31" s="39" t="str">
        <f>IF(OR(I31="X",J31="X",K31="X",L31="X",M31="X",N31="X",O31="X",P31="X",Q31="X",R31="X",S31="X"),"X","?")</f>
        <v>X</v>
      </c>
      <c r="U31" s="39" t="s">
        <v>164</v>
      </c>
      <c r="V31" s="39" t="s">
        <v>164</v>
      </c>
      <c r="W31" s="39" t="str">
        <f>IF(OR(U31="X",V31="X"),"X","?")</f>
        <v>X</v>
      </c>
      <c r="X31" s="39" t="s">
        <v>164</v>
      </c>
      <c r="Y31" s="39" t="s">
        <v>164</v>
      </c>
      <c r="Z31" s="39" t="str">
        <f>IF(OR(X31="X",Y31="X"),"X","?")</f>
        <v>X</v>
      </c>
      <c r="AA31" s="39"/>
      <c r="AB31" s="39"/>
      <c r="AC31" s="39">
        <v>1.5</v>
      </c>
      <c r="AD31" s="39"/>
      <c r="AE31" s="39"/>
      <c r="AF31" s="39"/>
      <c r="AG31" s="39" t="s">
        <v>164</v>
      </c>
      <c r="AH31" s="39" t="s">
        <v>164</v>
      </c>
      <c r="AI31" s="39" t="s">
        <v>164</v>
      </c>
      <c r="AJ31" s="39"/>
      <c r="AK31" s="39"/>
      <c r="AL31" s="39"/>
      <c r="AM31" s="39"/>
      <c r="AN31" s="39"/>
      <c r="AO31" s="39"/>
      <c r="AP31" s="39"/>
      <c r="AQ31" s="39"/>
      <c r="AR31" s="39"/>
      <c r="AS31" s="39"/>
      <c r="AT31" s="39"/>
      <c r="AU31" s="39"/>
      <c r="AV31" s="39"/>
      <c r="AW31" s="39"/>
      <c r="AX31" s="39"/>
      <c r="AY31" s="39"/>
      <c r="AZ31" s="39"/>
      <c r="BA31" s="39" t="s">
        <v>164</v>
      </c>
      <c r="BB31" s="39"/>
      <c r="BC31" s="39"/>
      <c r="BD31" s="39"/>
      <c r="BE31" s="39"/>
      <c r="BF31" s="39"/>
      <c r="BG31" s="39"/>
      <c r="BH31" s="39"/>
      <c r="BI31" s="39"/>
      <c r="BJ31" s="39"/>
      <c r="BK31" s="39"/>
      <c r="BL31" s="39"/>
      <c r="BM31" s="39"/>
      <c r="BN31" s="39"/>
      <c r="BO31" s="39"/>
      <c r="BP31" s="39"/>
      <c r="BQ31" s="39"/>
      <c r="BR31" s="39"/>
      <c r="BS31" s="39"/>
      <c r="BT31" s="39" t="s">
        <v>164</v>
      </c>
      <c r="BU31" s="39"/>
      <c r="BV31" s="39"/>
      <c r="BW31" s="39"/>
      <c r="BX31" s="39"/>
      <c r="BY31" s="39"/>
      <c r="BZ31" s="39">
        <f>IF(BT31="X",0.25,0)+IF(BU31="X",0.5,0)+IF(BV31="X",0.3,0)+IF(BW31="X",0.1,0)+IF(BX31="X",0.5,0)+IF(BY31="X",0.5,0)</f>
        <v>0.25</v>
      </c>
      <c r="CA31" s="39"/>
      <c r="CB31" s="39"/>
      <c r="CC31" s="39"/>
      <c r="CD31" s="39"/>
      <c r="CE31" s="39"/>
      <c r="CF31" s="39"/>
      <c r="CG31" s="39"/>
      <c r="CH31" s="39"/>
      <c r="CI31" s="39"/>
      <c r="CJ31" s="39"/>
      <c r="CK31" s="39"/>
      <c r="CL31" s="39"/>
      <c r="CM31" s="39"/>
      <c r="CN31" s="39"/>
      <c r="CO31" s="39" t="s">
        <v>165</v>
      </c>
      <c r="CP31" s="39" t="s">
        <v>165</v>
      </c>
      <c r="CQ31" s="39" t="s">
        <v>165</v>
      </c>
      <c r="CR31" s="39" t="s">
        <v>165</v>
      </c>
      <c r="CS31" s="39" t="s">
        <v>165</v>
      </c>
      <c r="CT31" s="39" t="s">
        <v>165</v>
      </c>
      <c r="CU31" s="39" t="s">
        <v>165</v>
      </c>
      <c r="CV31" s="39" t="s">
        <v>165</v>
      </c>
      <c r="CW31" s="39" t="s">
        <v>165</v>
      </c>
      <c r="CX31" s="39" t="s">
        <v>165</v>
      </c>
      <c r="CY31" s="33" t="s">
        <v>165</v>
      </c>
      <c r="CZ31" s="33" t="s">
        <v>165</v>
      </c>
      <c r="DA31" s="33" t="str">
        <f>IF(EE31="X","X","")</f>
        <v>X</v>
      </c>
      <c r="DB31" s="39"/>
      <c r="DC31" s="39"/>
      <c r="DD31" s="39"/>
      <c r="DE31" s="39"/>
      <c r="DF31" s="39"/>
      <c r="DG31" s="39">
        <v>6</v>
      </c>
      <c r="DH31" s="39">
        <f>COUNTA(DI31:DQ31)</f>
        <v>3</v>
      </c>
      <c r="DI31" s="39"/>
      <c r="DJ31" s="39"/>
      <c r="DK31" s="39" t="s">
        <v>164</v>
      </c>
      <c r="DL31" s="39" t="s">
        <v>164</v>
      </c>
      <c r="DM31" s="39" t="s">
        <v>164</v>
      </c>
      <c r="DN31" s="39"/>
      <c r="DO31" s="39"/>
      <c r="DP31" s="39"/>
      <c r="DQ31" s="39"/>
      <c r="DR31" s="39"/>
      <c r="DS31" s="39"/>
      <c r="DT31" s="39" t="s">
        <v>165</v>
      </c>
      <c r="DU31" s="39"/>
      <c r="DV31" s="39" t="s">
        <v>165</v>
      </c>
      <c r="DW31" s="39" t="s">
        <v>164</v>
      </c>
      <c r="DX31" s="39" t="s">
        <v>164</v>
      </c>
      <c r="DY31" s="39"/>
      <c r="DZ31" s="39"/>
      <c r="EA31" s="39"/>
      <c r="EB31" s="39"/>
      <c r="EC31" s="39"/>
      <c r="ED31" s="39" t="s">
        <v>164</v>
      </c>
      <c r="EE31" s="39" t="s">
        <v>164</v>
      </c>
      <c r="EF31" s="39" t="s">
        <v>164</v>
      </c>
      <c r="EG31" s="39" t="s">
        <v>164</v>
      </c>
      <c r="EH31" s="39"/>
      <c r="EI31" s="39"/>
      <c r="EJ31" s="39"/>
      <c r="EK31" s="39"/>
      <c r="EL31" s="39"/>
      <c r="EM31" s="39"/>
      <c r="EN31" s="39" t="s">
        <v>164</v>
      </c>
      <c r="EO31" s="39" t="s">
        <v>164</v>
      </c>
      <c r="EP31" s="39" t="s">
        <v>164</v>
      </c>
      <c r="EQ31" s="39"/>
      <c r="ER31" s="39"/>
      <c r="ES31" s="39"/>
      <c r="ET31" s="39"/>
      <c r="EU31" s="39"/>
      <c r="EV31" s="39" t="s">
        <v>164</v>
      </c>
      <c r="EW31" s="39" t="s">
        <v>164</v>
      </c>
      <c r="EX31" s="39"/>
      <c r="EY31" s="39"/>
      <c r="EZ31" s="39"/>
      <c r="FA31" s="39">
        <v>1</v>
      </c>
      <c r="FB31" s="39"/>
      <c r="FC31" s="39" t="s">
        <v>164</v>
      </c>
      <c r="FD31" s="39"/>
      <c r="FE31" s="39"/>
      <c r="FF31" s="39"/>
      <c r="FG31" s="39"/>
      <c r="FH31" s="39"/>
      <c r="FI31" s="39"/>
      <c r="FJ31" s="39"/>
      <c r="FK31" s="39"/>
      <c r="FL31" s="39"/>
      <c r="FM31" s="39"/>
      <c r="FN31" s="39"/>
      <c r="FO31" s="39"/>
      <c r="FP31" s="1" t="s">
        <v>175</v>
      </c>
    </row>
    <row r="32" spans="1:172" ht="60" customHeight="1" x14ac:dyDescent="0.25">
      <c r="A32" s="18" t="s">
        <v>172</v>
      </c>
      <c r="B32" s="18" t="s">
        <v>277</v>
      </c>
      <c r="C32" s="18" t="s">
        <v>278</v>
      </c>
      <c r="D32" s="1" t="s">
        <v>170</v>
      </c>
      <c r="E32" s="23">
        <v>44520</v>
      </c>
      <c r="F32" s="23">
        <v>44519</v>
      </c>
      <c r="G32" s="23">
        <v>44519</v>
      </c>
      <c r="H32" s="27" t="str">
        <f>IF(OR(I32="?",J32="?",K32="?",L32="?",M32="?",N32="?",O32="?",P32="?",Q32="?",R32="?",S32="?",U32="?",V32="?",X32="?",Y32="?"),"?",IF(NOT(AND(I32="",J32="",K32="",L32="",M32="",N32="",O32="",P32="",Q32="",R32="",S32="",U32="",V32="",X32="",Y32="")),"X",""))</f>
        <v>X</v>
      </c>
      <c r="I32" s="39" t="s">
        <v>164</v>
      </c>
      <c r="J32" s="39" t="s">
        <v>164</v>
      </c>
      <c r="K32" s="39" t="s">
        <v>164</v>
      </c>
      <c r="L32" s="39" t="s">
        <v>164</v>
      </c>
      <c r="M32" s="39" t="s">
        <v>164</v>
      </c>
      <c r="N32" s="39" t="s">
        <v>164</v>
      </c>
      <c r="O32" s="39" t="s">
        <v>164</v>
      </c>
      <c r="P32" s="39" t="s">
        <v>164</v>
      </c>
      <c r="Q32" s="39" t="s">
        <v>164</v>
      </c>
      <c r="R32" s="39" t="s">
        <v>164</v>
      </c>
      <c r="S32" s="39" t="s">
        <v>164</v>
      </c>
      <c r="T32" s="39" t="str">
        <f>IF(OR(I32="X",J32="X",K32="X",L32="X",M32="X",N32="X",O32="X",P32="X",Q32="X",R32="X",S32="X"),"X","?")</f>
        <v>X</v>
      </c>
      <c r="U32" s="39" t="s">
        <v>164</v>
      </c>
      <c r="V32" s="39" t="s">
        <v>164</v>
      </c>
      <c r="W32" s="39" t="str">
        <f>IF(OR(U32="X",V32="X"),"X","?")</f>
        <v>X</v>
      </c>
      <c r="X32" s="39" t="s">
        <v>164</v>
      </c>
      <c r="Y32" s="39" t="s">
        <v>164</v>
      </c>
      <c r="Z32" s="39" t="str">
        <f>IF(OR(X32="X",Y32="X"),"X","?")</f>
        <v>X</v>
      </c>
      <c r="AA32" s="39"/>
      <c r="AB32" s="39"/>
      <c r="AC32" s="39">
        <v>6.8330000000000002</v>
      </c>
      <c r="AD32" s="39"/>
      <c r="AE32" s="39"/>
      <c r="AF32" s="39"/>
      <c r="AG32" s="39"/>
      <c r="AH32" s="39"/>
      <c r="AI32" s="39"/>
      <c r="AJ32" s="39"/>
      <c r="AK32" s="39"/>
      <c r="AL32" s="39"/>
      <c r="AM32" s="39" t="s">
        <v>164</v>
      </c>
      <c r="AN32" s="39" t="s">
        <v>164</v>
      </c>
      <c r="AO32" s="39" t="s">
        <v>164</v>
      </c>
      <c r="AP32" s="39" t="s">
        <v>164</v>
      </c>
      <c r="AQ32" s="39" t="s">
        <v>164</v>
      </c>
      <c r="AR32" s="39"/>
      <c r="AS32" s="39"/>
      <c r="AT32" s="39"/>
      <c r="AU32" s="39"/>
      <c r="AV32" s="39"/>
      <c r="AW32" s="39"/>
      <c r="AX32" s="39"/>
      <c r="AY32" s="39"/>
      <c r="AZ32" s="39"/>
      <c r="BA32" s="39"/>
      <c r="BB32" s="39"/>
      <c r="BC32" s="39"/>
      <c r="BD32" s="39"/>
      <c r="BE32" s="39"/>
      <c r="BF32" s="39"/>
      <c r="BG32" s="39"/>
      <c r="BH32" s="39"/>
      <c r="BI32" s="39" t="s">
        <v>164</v>
      </c>
      <c r="BJ32" s="39"/>
      <c r="BK32" s="39"/>
      <c r="BL32" s="39"/>
      <c r="BM32" s="39"/>
      <c r="BN32" s="39"/>
      <c r="BO32" s="39"/>
      <c r="BP32" s="39"/>
      <c r="BQ32" s="39"/>
      <c r="BR32" s="39"/>
      <c r="BS32" s="39"/>
      <c r="BT32" s="39" t="s">
        <v>164</v>
      </c>
      <c r="BU32" s="39" t="s">
        <v>164</v>
      </c>
      <c r="BV32" s="39"/>
      <c r="BW32" s="39"/>
      <c r="BX32" s="39"/>
      <c r="BY32" s="39" t="s">
        <v>164</v>
      </c>
      <c r="BZ32" s="39">
        <f>IF(BT32="X",0.25,0)+IF(BU32="X",0.5,0)+IF(BV32="X",0.3,0)+IF(BW32="X",0.1,0)+IF(BX32="X",0.5,0)+IF(BY32="X",0.5,0)</f>
        <v>1.25</v>
      </c>
      <c r="CA32" s="39"/>
      <c r="CB32" s="39"/>
      <c r="CC32" s="39"/>
      <c r="CD32" s="39"/>
      <c r="CE32" s="39"/>
      <c r="CF32" s="39"/>
      <c r="CG32" s="39"/>
      <c r="CH32" s="39"/>
      <c r="CI32" s="39"/>
      <c r="CJ32" s="39"/>
      <c r="CK32" s="39"/>
      <c r="CL32" s="39"/>
      <c r="CM32" s="39"/>
      <c r="CN32" s="39"/>
      <c r="CO32" s="39" t="s">
        <v>165</v>
      </c>
      <c r="CP32" s="39" t="s">
        <v>165</v>
      </c>
      <c r="CQ32" s="39" t="s">
        <v>165</v>
      </c>
      <c r="CR32" s="39" t="s">
        <v>165</v>
      </c>
      <c r="CS32" s="39" t="s">
        <v>165</v>
      </c>
      <c r="CT32" s="39" t="s">
        <v>165</v>
      </c>
      <c r="CU32" s="39" t="s">
        <v>165</v>
      </c>
      <c r="CV32" s="39" t="s">
        <v>165</v>
      </c>
      <c r="CW32" s="39" t="s">
        <v>165</v>
      </c>
      <c r="CX32" s="39" t="s">
        <v>165</v>
      </c>
      <c r="CY32" s="33" t="s">
        <v>165</v>
      </c>
      <c r="CZ32" s="33" t="s">
        <v>165</v>
      </c>
      <c r="DA32" s="33" t="str">
        <f>IF(EE32="X","X","")</f>
        <v>X</v>
      </c>
      <c r="DB32" s="39"/>
      <c r="DC32" s="39"/>
      <c r="DD32" s="39"/>
      <c r="DE32" s="39"/>
      <c r="DF32" s="39"/>
      <c r="DG32" s="39">
        <v>6.3330000000000002</v>
      </c>
      <c r="DH32" s="39">
        <v>1.333</v>
      </c>
      <c r="DI32" s="39"/>
      <c r="DJ32" s="39"/>
      <c r="DK32" s="39"/>
      <c r="DL32" s="39" t="s">
        <v>164</v>
      </c>
      <c r="DM32" s="39" t="s">
        <v>164</v>
      </c>
      <c r="DN32" s="39"/>
      <c r="DO32" s="39"/>
      <c r="DP32" s="39"/>
      <c r="DQ32" s="39"/>
      <c r="DR32" s="39"/>
      <c r="DS32" s="39"/>
      <c r="DT32" s="39" t="s">
        <v>165</v>
      </c>
      <c r="DU32" s="39"/>
      <c r="DV32" s="39"/>
      <c r="DW32" s="39"/>
      <c r="DX32" s="39" t="s">
        <v>164</v>
      </c>
      <c r="DY32" s="39" t="s">
        <v>164</v>
      </c>
      <c r="DZ32" s="39"/>
      <c r="EA32" s="39"/>
      <c r="EB32" s="39"/>
      <c r="EC32" s="39"/>
      <c r="ED32" s="39"/>
      <c r="EE32" s="39" t="s">
        <v>164</v>
      </c>
      <c r="EF32" s="39" t="s">
        <v>164</v>
      </c>
      <c r="EG32" s="39" t="s">
        <v>164</v>
      </c>
      <c r="EH32" s="39" t="s">
        <v>164</v>
      </c>
      <c r="EI32" s="39"/>
      <c r="EJ32" s="39"/>
      <c r="EK32" s="39"/>
      <c r="EL32" s="39"/>
      <c r="EM32" s="39"/>
      <c r="EN32" s="39" t="s">
        <v>164</v>
      </c>
      <c r="EO32" s="39" t="s">
        <v>164</v>
      </c>
      <c r="EP32" s="39"/>
      <c r="EQ32" s="39"/>
      <c r="ER32" s="39"/>
      <c r="ES32" s="39"/>
      <c r="ET32" s="39"/>
      <c r="EU32" s="39"/>
      <c r="EV32" s="39" t="s">
        <v>164</v>
      </c>
      <c r="EW32" s="39" t="s">
        <v>164</v>
      </c>
      <c r="EX32" s="39"/>
      <c r="EY32" s="39"/>
      <c r="EZ32" s="39"/>
      <c r="FA32" s="39">
        <v>3.75</v>
      </c>
      <c r="FB32" s="39"/>
      <c r="FC32" s="39"/>
      <c r="FD32" s="39"/>
      <c r="FE32" s="39"/>
      <c r="FF32" s="39" t="s">
        <v>164</v>
      </c>
      <c r="FG32" s="39" t="s">
        <v>164</v>
      </c>
      <c r="FH32" s="39" t="s">
        <v>164</v>
      </c>
      <c r="FI32" s="39"/>
      <c r="FJ32" s="39"/>
      <c r="FK32" s="39"/>
      <c r="FL32" s="39"/>
      <c r="FM32" s="39"/>
      <c r="FN32" s="39"/>
      <c r="FO32" s="39"/>
      <c r="FP32" s="1" t="s">
        <v>252</v>
      </c>
    </row>
    <row r="33" spans="1:172" ht="45" customHeight="1" x14ac:dyDescent="0.25">
      <c r="A33" s="18" t="s">
        <v>172</v>
      </c>
      <c r="B33" s="18" t="s">
        <v>279</v>
      </c>
      <c r="C33" s="16" t="s">
        <v>280</v>
      </c>
      <c r="D33" s="16" t="s">
        <v>162</v>
      </c>
      <c r="E33" s="23">
        <v>44520</v>
      </c>
      <c r="F33" s="23">
        <v>44519</v>
      </c>
      <c r="G33" s="23">
        <v>44519</v>
      </c>
      <c r="H33" s="27" t="str">
        <f>IF(OR(I33="?",J33="?",K33="?",L33="?",M33="?",N33="?",O33="?",P33="?",Q33="?",R33="?",S33="?",U33="?",V33="?",X33="?",Y33="?"),"?",IF(NOT(AND(I33="",J33="",K33="",L33="",M33="",N33="",O33="",P33="",Q33="",R33="",S33="",U33="",V33="",X33="",Y33="")),"X",""))</f>
        <v>X</v>
      </c>
      <c r="I33" s="39" t="s">
        <v>164</v>
      </c>
      <c r="J33" s="39" t="s">
        <v>164</v>
      </c>
      <c r="K33" s="39" t="s">
        <v>164</v>
      </c>
      <c r="L33" s="39" t="s">
        <v>164</v>
      </c>
      <c r="M33" s="39" t="s">
        <v>164</v>
      </c>
      <c r="N33" s="39" t="s">
        <v>164</v>
      </c>
      <c r="O33" s="39" t="s">
        <v>164</v>
      </c>
      <c r="P33" s="39" t="s">
        <v>164</v>
      </c>
      <c r="Q33" s="39" t="s">
        <v>164</v>
      </c>
      <c r="R33" s="39" t="s">
        <v>164</v>
      </c>
      <c r="S33" s="39" t="s">
        <v>164</v>
      </c>
      <c r="T33" s="39" t="str">
        <f>IF(OR(I33="X",J33="X",K33="X",L33="X",M33="X",N33="X",O33="X",P33="X",Q33="X",R33="X",S33="X"),"X","?")</f>
        <v>X</v>
      </c>
      <c r="U33" s="39" t="s">
        <v>164</v>
      </c>
      <c r="V33" s="39" t="s">
        <v>164</v>
      </c>
      <c r="W33" s="39" t="str">
        <f>IF(OR(U33="X",V33="X"),"X","?")</f>
        <v>X</v>
      </c>
      <c r="X33" s="39" t="s">
        <v>164</v>
      </c>
      <c r="Y33" s="39" t="s">
        <v>164</v>
      </c>
      <c r="Z33" s="39" t="str">
        <f>IF(OR(X33="X",Y33="X"),"X","?")</f>
        <v>X</v>
      </c>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t="s">
        <v>165</v>
      </c>
      <c r="BU33" s="39" t="s">
        <v>165</v>
      </c>
      <c r="BV33" s="39" t="s">
        <v>165</v>
      </c>
      <c r="BW33" s="39" t="s">
        <v>165</v>
      </c>
      <c r="BX33" s="39" t="s">
        <v>165</v>
      </c>
      <c r="BY33" s="39" t="s">
        <v>165</v>
      </c>
      <c r="BZ33" s="39">
        <f>IF(BT33="X",0.25,0)+IF(BU33="X",0.5,0)+IF(BV33="X",0.3,0)+IF(BW33="X",0.1,0)+IF(BX33="X",0.5,0)+IF(BY33="X",0.5,0)</f>
        <v>0</v>
      </c>
      <c r="CA33" s="39"/>
      <c r="CB33" s="39"/>
      <c r="CC33" s="39"/>
      <c r="CD33" s="39"/>
      <c r="CE33" s="39"/>
      <c r="CF33" s="39"/>
      <c r="CG33" s="39"/>
      <c r="CH33" s="39"/>
      <c r="CI33" s="39"/>
      <c r="CJ33" s="39"/>
      <c r="CK33" s="39"/>
      <c r="CL33" s="39"/>
      <c r="CM33" s="39"/>
      <c r="CN33" s="39"/>
      <c r="CO33" s="39" t="s">
        <v>165</v>
      </c>
      <c r="CP33" s="39" t="s">
        <v>165</v>
      </c>
      <c r="CQ33" s="39" t="s">
        <v>165</v>
      </c>
      <c r="CR33" s="39" t="s">
        <v>165</v>
      </c>
      <c r="CS33" s="39" t="s">
        <v>165</v>
      </c>
      <c r="CT33" s="39" t="s">
        <v>165</v>
      </c>
      <c r="CU33" s="39" t="s">
        <v>165</v>
      </c>
      <c r="CV33" s="39" t="s">
        <v>165</v>
      </c>
      <c r="CW33" s="39" t="s">
        <v>165</v>
      </c>
      <c r="CX33" s="39" t="s">
        <v>165</v>
      </c>
      <c r="CY33" s="33" t="s">
        <v>165</v>
      </c>
      <c r="CZ33" s="33" t="s">
        <v>165</v>
      </c>
      <c r="DA33" s="33" t="str">
        <f>IF(EE33="X","X","")</f>
        <v/>
      </c>
      <c r="DB33" s="39"/>
      <c r="DC33" s="39"/>
      <c r="DD33" s="39"/>
      <c r="DE33" s="39"/>
      <c r="DF33" s="39"/>
      <c r="DG33" s="39"/>
      <c r="DH33" s="39"/>
      <c r="DI33" s="39"/>
      <c r="DJ33" s="39"/>
      <c r="DK33" s="39"/>
      <c r="DL33" s="39"/>
      <c r="DM33" s="39"/>
      <c r="DN33" s="39"/>
      <c r="DO33" s="39"/>
      <c r="DP33" s="39"/>
      <c r="DQ33" s="39"/>
      <c r="DR33" s="39"/>
      <c r="DS33" s="39"/>
      <c r="DT33" s="39" t="s">
        <v>165</v>
      </c>
      <c r="DU33" s="39"/>
      <c r="DV33" s="39"/>
      <c r="DW33" s="39"/>
      <c r="DX33" s="39"/>
      <c r="DY33" s="39"/>
      <c r="DZ33" s="39"/>
      <c r="EA33" s="39"/>
      <c r="EB33" s="39"/>
      <c r="EC33" s="39"/>
      <c r="ED33" s="39"/>
      <c r="EE33" s="39"/>
      <c r="EF33" s="39"/>
      <c r="EG33" s="39"/>
      <c r="EH33" s="39"/>
      <c r="EI33" s="39"/>
      <c r="EJ33" s="39"/>
      <c r="EK33" s="39"/>
      <c r="EL33" s="39"/>
      <c r="EM33" s="39"/>
      <c r="EN33" s="39"/>
      <c r="EO33" s="39"/>
      <c r="EP33" s="39"/>
      <c r="EQ33" s="39"/>
      <c r="ER33" s="39"/>
      <c r="ES33" s="39"/>
      <c r="ET33" s="39"/>
      <c r="EU33" s="39"/>
      <c r="EV33" s="39"/>
      <c r="EW33" s="39"/>
      <c r="EX33" s="39"/>
      <c r="EY33" s="39"/>
      <c r="EZ33" s="39"/>
      <c r="FA33" s="39"/>
      <c r="FB33" s="39"/>
      <c r="FC33" s="39"/>
      <c r="FD33" s="39"/>
      <c r="FE33" s="39"/>
      <c r="FF33" s="39"/>
      <c r="FG33" s="39"/>
      <c r="FH33" s="39"/>
      <c r="FI33" s="39"/>
      <c r="FJ33" s="39"/>
      <c r="FK33" s="39"/>
      <c r="FL33" s="39"/>
      <c r="FM33" s="39"/>
      <c r="FN33" s="39"/>
      <c r="FO33" s="39"/>
      <c r="FP33" s="1"/>
    </row>
    <row r="34" spans="1:172" ht="45" customHeight="1" x14ac:dyDescent="0.25">
      <c r="A34" s="18" t="s">
        <v>172</v>
      </c>
      <c r="B34" s="18" t="s">
        <v>281</v>
      </c>
      <c r="C34" s="20" t="s">
        <v>282</v>
      </c>
      <c r="D34" s="16" t="s">
        <v>162</v>
      </c>
      <c r="E34" s="23">
        <v>44520</v>
      </c>
      <c r="F34" s="23">
        <v>44519</v>
      </c>
      <c r="G34" s="23">
        <v>44519</v>
      </c>
      <c r="H34" s="27" t="str">
        <f>IF(OR(I34="?",J34="?",K34="?",L34="?",M34="?",N34="?",O34="?",P34="?",Q34="?",R34="?",S34="?",U34="?",V34="?",X34="?",Y34="?"),"?",IF(NOT(AND(I34="",J34="",K34="",L34="",M34="",N34="",O34="",P34="",Q34="",R34="",S34="",U34="",V34="",X34="",Y34="")),"X",""))</f>
        <v>X</v>
      </c>
      <c r="I34" s="39" t="s">
        <v>164</v>
      </c>
      <c r="J34" s="39"/>
      <c r="K34" s="39"/>
      <c r="L34" s="39" t="s">
        <v>164</v>
      </c>
      <c r="M34" s="39" t="s">
        <v>164</v>
      </c>
      <c r="N34" s="39" t="s">
        <v>164</v>
      </c>
      <c r="O34" s="39"/>
      <c r="P34" s="39" t="s">
        <v>164</v>
      </c>
      <c r="Q34" s="39"/>
      <c r="R34" s="39"/>
      <c r="S34" s="39" t="s">
        <v>164</v>
      </c>
      <c r="T34" s="39" t="str">
        <f>IF(OR(I34="X",J34="X",K34="X",L34="X",M34="X",N34="X",O34="X",P34="X",Q34="X",R34="X",S34="X"),"X","?")</f>
        <v>X</v>
      </c>
      <c r="U34" s="39"/>
      <c r="V34" s="39" t="s">
        <v>164</v>
      </c>
      <c r="W34" s="39" t="str">
        <f>IF(OR(U34="X",V34="X"),"X","?")</f>
        <v>X</v>
      </c>
      <c r="X34" s="39" t="s">
        <v>164</v>
      </c>
      <c r="Y34" s="39" t="s">
        <v>164</v>
      </c>
      <c r="Z34" s="39" t="str">
        <f>IF(OR(X34="X",Y34="X"),"X","?")</f>
        <v>X</v>
      </c>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t="s">
        <v>165</v>
      </c>
      <c r="BU34" s="39" t="s">
        <v>165</v>
      </c>
      <c r="BV34" s="39" t="s">
        <v>165</v>
      </c>
      <c r="BW34" s="39" t="s">
        <v>165</v>
      </c>
      <c r="BX34" s="39" t="s">
        <v>165</v>
      </c>
      <c r="BY34" s="39" t="s">
        <v>165</v>
      </c>
      <c r="BZ34" s="39">
        <f>IF(BT34="X",0.25,0)+IF(BU34="X",0.5,0)+IF(BV34="X",0.3,0)+IF(BW34="X",0.1,0)+IF(BX34="X",0.5,0)+IF(BY34="X",0.5,0)</f>
        <v>0</v>
      </c>
      <c r="CA34" s="39"/>
      <c r="CB34" s="39"/>
      <c r="CC34" s="39"/>
      <c r="CD34" s="39"/>
      <c r="CE34" s="39"/>
      <c r="CF34" s="39"/>
      <c r="CG34" s="39"/>
      <c r="CH34" s="39"/>
      <c r="CI34" s="39"/>
      <c r="CJ34" s="39"/>
      <c r="CK34" s="39"/>
      <c r="CL34" s="39"/>
      <c r="CM34" s="39"/>
      <c r="CN34" s="39"/>
      <c r="CO34" s="39" t="s">
        <v>165</v>
      </c>
      <c r="CP34" s="39" t="s">
        <v>165</v>
      </c>
      <c r="CQ34" s="39" t="s">
        <v>165</v>
      </c>
      <c r="CR34" s="39" t="s">
        <v>165</v>
      </c>
      <c r="CS34" s="39" t="s">
        <v>165</v>
      </c>
      <c r="CT34" s="39" t="s">
        <v>165</v>
      </c>
      <c r="CU34" s="39" t="s">
        <v>165</v>
      </c>
      <c r="CV34" s="39" t="s">
        <v>165</v>
      </c>
      <c r="CW34" s="39" t="s">
        <v>165</v>
      </c>
      <c r="CX34" s="39" t="s">
        <v>165</v>
      </c>
      <c r="CY34" s="33" t="s">
        <v>164</v>
      </c>
      <c r="CZ34" s="33" t="s">
        <v>165</v>
      </c>
      <c r="DA34" s="33" t="str">
        <f>IF(EE34="X","X","")</f>
        <v/>
      </c>
      <c r="DB34" s="39"/>
      <c r="DC34" s="39" t="s">
        <v>164</v>
      </c>
      <c r="DD34" s="39"/>
      <c r="DE34" s="39"/>
      <c r="DF34" s="39"/>
      <c r="DG34" s="39"/>
      <c r="DH34" s="39">
        <f>COUNTA(DI34:DQ34)</f>
        <v>0</v>
      </c>
      <c r="DI34" s="39"/>
      <c r="DJ34" s="39"/>
      <c r="DK34" s="39"/>
      <c r="DL34" s="39"/>
      <c r="DM34" s="39"/>
      <c r="DN34" s="39"/>
      <c r="DO34" s="39"/>
      <c r="DP34" s="39"/>
      <c r="DQ34" s="39"/>
      <c r="DR34" s="39"/>
      <c r="DS34" s="39"/>
      <c r="DT34" s="39" t="s">
        <v>165</v>
      </c>
      <c r="DU34" s="39"/>
      <c r="DV34" s="39"/>
      <c r="DW34" s="39"/>
      <c r="DX34" s="39"/>
      <c r="DY34" s="39"/>
      <c r="DZ34" s="39"/>
      <c r="EA34" s="39"/>
      <c r="EB34" s="39"/>
      <c r="EC34" s="39"/>
      <c r="ED34" s="39"/>
      <c r="EE34" s="39"/>
      <c r="EF34" s="39"/>
      <c r="EG34" s="39"/>
      <c r="EH34" s="39"/>
      <c r="EI34" s="39"/>
      <c r="EJ34" s="39"/>
      <c r="EK34" s="39"/>
      <c r="EL34" s="39"/>
      <c r="EM34" s="39"/>
      <c r="EN34" s="39"/>
      <c r="EO34" s="39"/>
      <c r="EP34" s="39"/>
      <c r="EQ34" s="39"/>
      <c r="ER34" s="39"/>
      <c r="ES34" s="39"/>
      <c r="ET34" s="39"/>
      <c r="EU34" s="39"/>
      <c r="EV34" s="39"/>
      <c r="EW34" s="39"/>
      <c r="EX34" s="39"/>
      <c r="EY34" s="39"/>
      <c r="EZ34" s="39"/>
      <c r="FA34" s="39"/>
      <c r="FB34" s="39"/>
      <c r="FC34" s="39"/>
      <c r="FD34" s="39"/>
      <c r="FE34" s="39"/>
      <c r="FF34" s="39"/>
      <c r="FG34" s="39"/>
      <c r="FH34" s="39"/>
      <c r="FI34" s="39"/>
      <c r="FJ34" s="39"/>
      <c r="FK34" s="39"/>
      <c r="FL34" s="39"/>
      <c r="FM34" s="39"/>
      <c r="FN34" s="39"/>
      <c r="FO34" s="39"/>
      <c r="FP34" s="1"/>
    </row>
    <row r="35" spans="1:172" ht="45" customHeight="1" x14ac:dyDescent="0.25">
      <c r="A35" s="18" t="s">
        <v>172</v>
      </c>
      <c r="B35" s="18" t="s">
        <v>283</v>
      </c>
      <c r="C35" s="20" t="s">
        <v>284</v>
      </c>
      <c r="D35" s="16" t="s">
        <v>162</v>
      </c>
      <c r="E35" s="23">
        <v>44520</v>
      </c>
      <c r="F35" s="23">
        <v>44519</v>
      </c>
      <c r="G35" s="23">
        <v>44519</v>
      </c>
      <c r="H35" s="27" t="str">
        <f>IF(OR(I35="?",J35="?",K35="?",L35="?",M35="?",N35="?",O35="?",P35="?",Q35="?",R35="?",S35="?",U35="?",V35="?",X35="?",Y35="?"),"?",IF(NOT(AND(I35="",J35="",K35="",L35="",M35="",N35="",O35="",P35="",Q35="",R35="",S35="",U35="",V35="",X35="",Y35="")),"X",""))</f>
        <v>X</v>
      </c>
      <c r="I35" s="39" t="s">
        <v>164</v>
      </c>
      <c r="J35" s="39" t="s">
        <v>164</v>
      </c>
      <c r="K35" s="39" t="s">
        <v>164</v>
      </c>
      <c r="L35" s="39" t="s">
        <v>164</v>
      </c>
      <c r="M35" s="39" t="s">
        <v>164</v>
      </c>
      <c r="N35" s="39" t="s">
        <v>164</v>
      </c>
      <c r="O35" s="39" t="s">
        <v>164</v>
      </c>
      <c r="P35" s="39" t="s">
        <v>164</v>
      </c>
      <c r="Q35" s="39" t="s">
        <v>164</v>
      </c>
      <c r="R35" s="39" t="s">
        <v>164</v>
      </c>
      <c r="S35" s="39" t="s">
        <v>164</v>
      </c>
      <c r="T35" s="39" t="str">
        <f>IF(OR(I35="X",J35="X",K35="X",L35="X",M35="X",N35="X",O35="X",P35="X",Q35="X",R35="X",S35="X"),"X","?")</f>
        <v>X</v>
      </c>
      <c r="U35" s="39" t="s">
        <v>164</v>
      </c>
      <c r="V35" s="39" t="s">
        <v>164</v>
      </c>
      <c r="W35" s="39" t="str">
        <f>IF(OR(U35="X",V35="X"),"X","?")</f>
        <v>X</v>
      </c>
      <c r="X35" s="39"/>
      <c r="Y35" s="39" t="s">
        <v>164</v>
      </c>
      <c r="Z35" s="39" t="str">
        <f>IF(OR(X35="X",Y35="X"),"X","?")</f>
        <v>X</v>
      </c>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t="s">
        <v>165</v>
      </c>
      <c r="BU35" s="39" t="s">
        <v>165</v>
      </c>
      <c r="BV35" s="39" t="s">
        <v>165</v>
      </c>
      <c r="BW35" s="39" t="s">
        <v>165</v>
      </c>
      <c r="BX35" s="39" t="s">
        <v>165</v>
      </c>
      <c r="BY35" s="39" t="s">
        <v>165</v>
      </c>
      <c r="BZ35" s="39">
        <f>IF(BT35="X",0.25,0)+IF(BU35="X",0.5,0)+IF(BV35="X",0.3,0)+IF(BW35="X",0.1,0)+IF(BX35="X",0.5,0)+IF(BY35="X",0.5,0)</f>
        <v>0</v>
      </c>
      <c r="CA35" s="39"/>
      <c r="CB35" s="39"/>
      <c r="CC35" s="39"/>
      <c r="CD35" s="39"/>
      <c r="CE35" s="39"/>
      <c r="CF35" s="39"/>
      <c r="CG35" s="39"/>
      <c r="CH35" s="39"/>
      <c r="CI35" s="39"/>
      <c r="CJ35" s="39"/>
      <c r="CK35" s="39"/>
      <c r="CL35" s="39"/>
      <c r="CM35" s="39"/>
      <c r="CN35" s="39"/>
      <c r="CO35" s="39" t="s">
        <v>165</v>
      </c>
      <c r="CP35" s="39" t="s">
        <v>165</v>
      </c>
      <c r="CQ35" s="39" t="s">
        <v>165</v>
      </c>
      <c r="CR35" s="39" t="s">
        <v>165</v>
      </c>
      <c r="CS35" s="39" t="s">
        <v>165</v>
      </c>
      <c r="CT35" s="39" t="s">
        <v>165</v>
      </c>
      <c r="CU35" s="39" t="s">
        <v>165</v>
      </c>
      <c r="CV35" s="39" t="s">
        <v>165</v>
      </c>
      <c r="CW35" s="39" t="s">
        <v>165</v>
      </c>
      <c r="CX35" s="39" t="s">
        <v>165</v>
      </c>
      <c r="CY35" s="33" t="s">
        <v>165</v>
      </c>
      <c r="CZ35" s="33" t="s">
        <v>165</v>
      </c>
      <c r="DA35" s="33" t="str">
        <f>IF(EE35="X","X","")</f>
        <v/>
      </c>
      <c r="DB35" s="39"/>
      <c r="DC35" s="39"/>
      <c r="DD35" s="39"/>
      <c r="DE35" s="39"/>
      <c r="DF35" s="39"/>
      <c r="DG35" s="39"/>
      <c r="DH35" s="39">
        <f>COUNTA(DI35:DQ35)</f>
        <v>0</v>
      </c>
      <c r="DI35" s="39"/>
      <c r="DJ35" s="39"/>
      <c r="DK35" s="39"/>
      <c r="DL35" s="39"/>
      <c r="DM35" s="39"/>
      <c r="DN35" s="39"/>
      <c r="DO35" s="39"/>
      <c r="DP35" s="39"/>
      <c r="DQ35" s="39"/>
      <c r="DR35" s="39"/>
      <c r="DS35" s="39"/>
      <c r="DT35" s="39" t="s">
        <v>165</v>
      </c>
      <c r="DU35" s="39"/>
      <c r="DV35" s="39"/>
      <c r="DW35" s="39"/>
      <c r="DX35" s="39"/>
      <c r="DY35" s="39"/>
      <c r="DZ35" s="39"/>
      <c r="EA35" s="39"/>
      <c r="EB35" s="39"/>
      <c r="EC35" s="39"/>
      <c r="ED35" s="39"/>
      <c r="EE35" s="39"/>
      <c r="EF35" s="39"/>
      <c r="EG35" s="39"/>
      <c r="EH35" s="39"/>
      <c r="EI35" s="39"/>
      <c r="EJ35" s="39"/>
      <c r="EK35" s="39"/>
      <c r="EL35" s="39"/>
      <c r="EM35" s="39"/>
      <c r="EN35" s="39"/>
      <c r="EO35" s="39"/>
      <c r="EP35" s="39"/>
      <c r="EQ35" s="39"/>
      <c r="ER35" s="39"/>
      <c r="ES35" s="39"/>
      <c r="ET35" s="39"/>
      <c r="EU35" s="39"/>
      <c r="EV35" s="39"/>
      <c r="EW35" s="39"/>
      <c r="EX35" s="39"/>
      <c r="EY35" s="39"/>
      <c r="EZ35" s="39"/>
      <c r="FA35" s="39"/>
      <c r="FB35" s="39"/>
      <c r="FC35" s="39"/>
      <c r="FD35" s="39"/>
      <c r="FE35" s="39"/>
      <c r="FF35" s="39"/>
      <c r="FG35" s="39"/>
      <c r="FH35" s="39"/>
      <c r="FI35" s="39"/>
      <c r="FJ35" s="39"/>
      <c r="FK35" s="39"/>
      <c r="FL35" s="39"/>
      <c r="FM35" s="39"/>
      <c r="FN35" s="39"/>
      <c r="FO35" s="39"/>
      <c r="FP35" s="1"/>
    </row>
    <row r="36" spans="1:172" ht="45" customHeight="1" x14ac:dyDescent="0.25">
      <c r="A36" s="18" t="s">
        <v>172</v>
      </c>
      <c r="B36" s="18" t="s">
        <v>285</v>
      </c>
      <c r="C36" s="1" t="s">
        <v>286</v>
      </c>
      <c r="D36" s="1" t="s">
        <v>170</v>
      </c>
      <c r="E36" s="23">
        <v>44520</v>
      </c>
      <c r="F36" s="23">
        <v>44519</v>
      </c>
      <c r="G36" s="23">
        <v>44519</v>
      </c>
      <c r="H36" s="27" t="str">
        <f>IF(OR(I36="?",J36="?",K36="?",L36="?",M36="?",N36="?",O36="?",P36="?",Q36="?",R36="?",S36="?",U36="?",V36="?",X36="?",Y36="?"),"?",IF(NOT(AND(I36="",J36="",K36="",L36="",M36="",N36="",O36="",P36="",Q36="",R36="",S36="",U36="",V36="",X36="",Y36="")),"X",""))</f>
        <v>X</v>
      </c>
      <c r="I36" s="39" t="s">
        <v>164</v>
      </c>
      <c r="J36" s="39" t="s">
        <v>164</v>
      </c>
      <c r="K36" s="39" t="s">
        <v>164</v>
      </c>
      <c r="L36" s="39" t="s">
        <v>164</v>
      </c>
      <c r="M36" s="39" t="s">
        <v>164</v>
      </c>
      <c r="N36" s="39" t="s">
        <v>164</v>
      </c>
      <c r="O36" s="39" t="s">
        <v>164</v>
      </c>
      <c r="P36" s="39" t="s">
        <v>164</v>
      </c>
      <c r="Q36" s="39" t="s">
        <v>164</v>
      </c>
      <c r="R36" s="39" t="s">
        <v>164</v>
      </c>
      <c r="S36" s="39" t="s">
        <v>164</v>
      </c>
      <c r="T36" s="39" t="str">
        <f>IF(OR(I36="X",J36="X",K36="X",L36="X",M36="X",N36="X",O36="X",P36="X",Q36="X",R36="X",S36="X"),"X","?")</f>
        <v>X</v>
      </c>
      <c r="U36" s="39" t="s">
        <v>164</v>
      </c>
      <c r="V36" s="39" t="s">
        <v>164</v>
      </c>
      <c r="W36" s="39" t="str">
        <f>IF(OR(U36="X",V36="X"),"X","?")</f>
        <v>X</v>
      </c>
      <c r="X36" s="39" t="s">
        <v>164</v>
      </c>
      <c r="Y36" s="39" t="s">
        <v>164</v>
      </c>
      <c r="Z36" s="39" t="str">
        <f>IF(OR(X36="X",Y36="X"),"X","?")</f>
        <v>X</v>
      </c>
      <c r="AA36" s="39"/>
      <c r="AB36" s="39"/>
      <c r="AC36" s="39">
        <v>2</v>
      </c>
      <c r="AD36" s="39"/>
      <c r="AE36" s="39"/>
      <c r="AF36" s="39"/>
      <c r="AG36" s="39" t="s">
        <v>164</v>
      </c>
      <c r="AH36" s="39" t="s">
        <v>164</v>
      </c>
      <c r="AI36" s="39" t="s">
        <v>164</v>
      </c>
      <c r="AJ36" s="39" t="s">
        <v>164</v>
      </c>
      <c r="AK36" s="39" t="s">
        <v>164</v>
      </c>
      <c r="AL36" s="39"/>
      <c r="AM36" s="39"/>
      <c r="AN36" s="39"/>
      <c r="AO36" s="39"/>
      <c r="AP36" s="39"/>
      <c r="AQ36" s="39"/>
      <c r="AR36" s="39"/>
      <c r="AS36" s="39"/>
      <c r="AT36" s="39"/>
      <c r="AU36" s="39"/>
      <c r="AV36" s="39"/>
      <c r="AW36" s="39"/>
      <c r="AX36" s="39"/>
      <c r="AY36" s="39"/>
      <c r="AZ36" s="39"/>
      <c r="BA36" s="39"/>
      <c r="BB36" s="39"/>
      <c r="BC36" s="39" t="s">
        <v>164</v>
      </c>
      <c r="BD36" s="39"/>
      <c r="BE36" s="39"/>
      <c r="BF36" s="39" t="s">
        <v>164</v>
      </c>
      <c r="BG36" s="39"/>
      <c r="BH36" s="39"/>
      <c r="BI36" s="39"/>
      <c r="BJ36" s="39"/>
      <c r="BK36" s="39"/>
      <c r="BL36" s="39"/>
      <c r="BM36" s="39"/>
      <c r="BN36" s="39"/>
      <c r="BO36" s="39"/>
      <c r="BP36" s="39"/>
      <c r="BQ36" s="39"/>
      <c r="BR36" s="39"/>
      <c r="BS36" s="39"/>
      <c r="BT36" s="39" t="s">
        <v>164</v>
      </c>
      <c r="BU36" s="39"/>
      <c r="BV36" s="39" t="s">
        <v>164</v>
      </c>
      <c r="BW36" s="39"/>
      <c r="BX36" s="39" t="s">
        <v>164</v>
      </c>
      <c r="BY36" s="39" t="s">
        <v>164</v>
      </c>
      <c r="BZ36" s="39">
        <f>IF(BT36="X",0.25,0)+IF(BU36="X",0.5,0)+IF(BV36="X",0.3,0)+IF(BW36="X",0.1,0)+IF(BX36="X",0.5,0)+IF(BY36="X",0.5,0)</f>
        <v>1.55</v>
      </c>
      <c r="CA36" s="39"/>
      <c r="CB36" s="39"/>
      <c r="CC36" s="39"/>
      <c r="CD36" s="39"/>
      <c r="CE36" s="39"/>
      <c r="CF36" s="39"/>
      <c r="CG36" s="39"/>
      <c r="CH36" s="39"/>
      <c r="CI36" s="39"/>
      <c r="CJ36" s="39"/>
      <c r="CK36" s="39"/>
      <c r="CL36" s="39"/>
      <c r="CM36" s="39"/>
      <c r="CN36" s="39"/>
      <c r="CO36" s="39" t="s">
        <v>165</v>
      </c>
      <c r="CP36" s="39" t="s">
        <v>165</v>
      </c>
      <c r="CQ36" s="39" t="s">
        <v>165</v>
      </c>
      <c r="CR36" s="39" t="s">
        <v>165</v>
      </c>
      <c r="CS36" s="39" t="s">
        <v>165</v>
      </c>
      <c r="CT36" s="39" t="s">
        <v>165</v>
      </c>
      <c r="CU36" s="39" t="s">
        <v>165</v>
      </c>
      <c r="CV36" s="39" t="s">
        <v>165</v>
      </c>
      <c r="CW36" s="39" t="s">
        <v>165</v>
      </c>
      <c r="CX36" s="39" t="s">
        <v>165</v>
      </c>
      <c r="CY36" s="33" t="s">
        <v>164</v>
      </c>
      <c r="CZ36" s="33"/>
      <c r="DA36" s="33" t="str">
        <f>IF(EE36="X","X","")</f>
        <v>X</v>
      </c>
      <c r="DB36" s="39" t="s">
        <v>164</v>
      </c>
      <c r="DC36" s="39" t="s">
        <v>164</v>
      </c>
      <c r="DD36" s="39"/>
      <c r="DE36" s="39"/>
      <c r="DF36" s="39"/>
      <c r="DG36" s="39">
        <v>5.5</v>
      </c>
      <c r="DH36" s="39">
        <f>COUNTA(DI36:DQ36)</f>
        <v>2</v>
      </c>
      <c r="DI36" s="39"/>
      <c r="DJ36" s="39"/>
      <c r="DK36" s="39" t="s">
        <v>164</v>
      </c>
      <c r="DL36" s="39" t="s">
        <v>164</v>
      </c>
      <c r="DM36" s="39"/>
      <c r="DN36" s="39"/>
      <c r="DO36" s="39"/>
      <c r="DP36" s="39"/>
      <c r="DQ36" s="39"/>
      <c r="DR36" s="39"/>
      <c r="DS36" s="39"/>
      <c r="DT36" s="39" t="s">
        <v>165</v>
      </c>
      <c r="DU36" s="39" t="s">
        <v>164</v>
      </c>
      <c r="DV36" s="39" t="s">
        <v>164</v>
      </c>
      <c r="DW36" s="39" t="s">
        <v>164</v>
      </c>
      <c r="DX36" s="39"/>
      <c r="DY36" s="39"/>
      <c r="DZ36" s="39"/>
      <c r="EA36" s="39"/>
      <c r="EB36" s="39"/>
      <c r="EC36" s="39"/>
      <c r="ED36" s="39" t="s">
        <v>164</v>
      </c>
      <c r="EE36" s="39" t="s">
        <v>164</v>
      </c>
      <c r="EF36" s="39" t="s">
        <v>164</v>
      </c>
      <c r="EG36" s="39" t="s">
        <v>164</v>
      </c>
      <c r="EH36" s="39" t="s">
        <v>164</v>
      </c>
      <c r="EI36" s="39" t="s">
        <v>164</v>
      </c>
      <c r="EJ36" s="39"/>
      <c r="EK36" s="39"/>
      <c r="EL36" s="39"/>
      <c r="EM36" s="39"/>
      <c r="EN36" s="39" t="s">
        <v>164</v>
      </c>
      <c r="EO36" s="39" t="s">
        <v>164</v>
      </c>
      <c r="EP36" s="39"/>
      <c r="EQ36" s="39"/>
      <c r="ER36" s="39"/>
      <c r="ES36" s="39"/>
      <c r="ET36" s="39"/>
      <c r="EU36" s="39"/>
      <c r="EV36" s="39" t="s">
        <v>164</v>
      </c>
      <c r="EW36" s="39" t="s">
        <v>164</v>
      </c>
      <c r="EX36" s="39" t="s">
        <v>164</v>
      </c>
      <c r="EY36" s="39"/>
      <c r="EZ36" s="39"/>
      <c r="FA36" s="39">
        <v>1</v>
      </c>
      <c r="FB36" s="39"/>
      <c r="FC36" s="39" t="s">
        <v>164</v>
      </c>
      <c r="FD36" s="39"/>
      <c r="FE36" s="39"/>
      <c r="FF36" s="39"/>
      <c r="FG36" s="39"/>
      <c r="FH36" s="39"/>
      <c r="FI36" s="39"/>
      <c r="FJ36" s="39"/>
      <c r="FK36" s="39"/>
      <c r="FL36" s="39"/>
      <c r="FM36" s="39"/>
      <c r="FN36" s="39"/>
      <c r="FO36" s="39"/>
      <c r="FP36" s="1" t="s">
        <v>178</v>
      </c>
    </row>
    <row r="37" spans="1:172" ht="45" hidden="1" customHeight="1" x14ac:dyDescent="0.25">
      <c r="A37" s="18" t="s">
        <v>172</v>
      </c>
      <c r="B37" s="18" t="s">
        <v>287</v>
      </c>
      <c r="C37" s="16" t="s">
        <v>288</v>
      </c>
      <c r="D37" s="16" t="s">
        <v>162</v>
      </c>
      <c r="E37" s="23">
        <v>44520</v>
      </c>
      <c r="F37" s="23">
        <v>44519</v>
      </c>
      <c r="G37" s="23">
        <v>44519</v>
      </c>
      <c r="H37" s="27" t="str">
        <f>IF(OR(I37="?",J37="?",K37="?",L37="?",M37="?",N37="?",O37="?",P37="?",Q37="?",R37="?",S37="?",U37="?",V37="?",X37="?",Y37="?"),"?",IF(NOT(AND(I37="",J37="",K37="",L37="",M37="",N37="",O37="",P37="",Q37="",R37="",S37="",U37="",V37="",X37="",Y37="")),"X",""))</f>
        <v/>
      </c>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t="s">
        <v>165</v>
      </c>
      <c r="BU37" s="39" t="s">
        <v>165</v>
      </c>
      <c r="BV37" s="39" t="s">
        <v>165</v>
      </c>
      <c r="BW37" s="39" t="s">
        <v>165</v>
      </c>
      <c r="BX37" s="39" t="s">
        <v>165</v>
      </c>
      <c r="BY37" s="39" t="s">
        <v>165</v>
      </c>
      <c r="BZ37" s="39">
        <f>IF(BT37="X",0.25,0)+IF(BU37="X",0.5,0)+IF(BV37="X",0.3,0)+IF(BW37="X",0.1,0)+IF(BX37="X",0.5,0)+IF(BY37="X",0.5,0)</f>
        <v>0</v>
      </c>
      <c r="CA37" s="39"/>
      <c r="CB37" s="39"/>
      <c r="CC37" s="39"/>
      <c r="CD37" s="39"/>
      <c r="CE37" s="39"/>
      <c r="CF37" s="39"/>
      <c r="CG37" s="39"/>
      <c r="CH37" s="39"/>
      <c r="CI37" s="39"/>
      <c r="CJ37" s="39"/>
      <c r="CK37" s="39"/>
      <c r="CL37" s="39"/>
      <c r="CM37" s="39"/>
      <c r="CN37" s="39"/>
      <c r="CO37" s="39" t="s">
        <v>165</v>
      </c>
      <c r="CP37" s="39" t="s">
        <v>165</v>
      </c>
      <c r="CQ37" s="39" t="s">
        <v>165</v>
      </c>
      <c r="CR37" s="39" t="s">
        <v>165</v>
      </c>
      <c r="CS37" s="39" t="s">
        <v>165</v>
      </c>
      <c r="CT37" s="39" t="s">
        <v>165</v>
      </c>
      <c r="CU37" s="39" t="s">
        <v>165</v>
      </c>
      <c r="CV37" s="39" t="s">
        <v>165</v>
      </c>
      <c r="CW37" s="39" t="s">
        <v>165</v>
      </c>
      <c r="CX37" s="39" t="s">
        <v>165</v>
      </c>
      <c r="CY37" s="33" t="s">
        <v>165</v>
      </c>
      <c r="CZ37" s="33" t="s">
        <v>165</v>
      </c>
      <c r="DA37" s="33" t="str">
        <f>IF(EE37="X","X","")</f>
        <v/>
      </c>
      <c r="DB37" s="39"/>
      <c r="DC37" s="39" t="s">
        <v>164</v>
      </c>
      <c r="DD37" s="39"/>
      <c r="DE37" s="39"/>
      <c r="DF37" s="39"/>
      <c r="DG37" s="39"/>
      <c r="DH37" s="39">
        <f>COUNTA(DI37:DQ37)</f>
        <v>0</v>
      </c>
      <c r="DI37" s="39"/>
      <c r="DJ37" s="39"/>
      <c r="DK37" s="39"/>
      <c r="DL37" s="39"/>
      <c r="DM37" s="39"/>
      <c r="DN37" s="39"/>
      <c r="DO37" s="39"/>
      <c r="DP37" s="39"/>
      <c r="DQ37" s="39"/>
      <c r="DR37" s="39"/>
      <c r="DS37" s="39"/>
      <c r="DT37" s="39" t="s">
        <v>165</v>
      </c>
      <c r="DU37" s="39"/>
      <c r="DV37" s="39"/>
      <c r="DW37" s="39"/>
      <c r="DX37" s="39"/>
      <c r="DY37" s="39"/>
      <c r="DZ37" s="39"/>
      <c r="EA37" s="39"/>
      <c r="EB37" s="39"/>
      <c r="EC37" s="39"/>
      <c r="ED37" s="39"/>
      <c r="EE37" s="39"/>
      <c r="EF37" s="39"/>
      <c r="EG37" s="39"/>
      <c r="EH37" s="39"/>
      <c r="EI37" s="39"/>
      <c r="EJ37" s="39"/>
      <c r="EK37" s="39"/>
      <c r="EL37" s="39"/>
      <c r="EM37" s="39"/>
      <c r="EN37" s="39"/>
      <c r="EO37" s="39"/>
      <c r="EP37" s="39"/>
      <c r="EQ37" s="39"/>
      <c r="ER37" s="39"/>
      <c r="ES37" s="39"/>
      <c r="ET37" s="39"/>
      <c r="EU37" s="39"/>
      <c r="EV37" s="39"/>
      <c r="EW37" s="39"/>
      <c r="EX37" s="39"/>
      <c r="EY37" s="39"/>
      <c r="EZ37" s="39"/>
      <c r="FA37" s="39"/>
      <c r="FB37" s="39"/>
      <c r="FC37" s="39"/>
      <c r="FD37" s="39"/>
      <c r="FE37" s="39"/>
      <c r="FF37" s="39"/>
      <c r="FG37" s="39"/>
      <c r="FH37" s="39"/>
      <c r="FI37" s="39"/>
      <c r="FJ37" s="39"/>
      <c r="FK37" s="39"/>
      <c r="FL37" s="39"/>
      <c r="FM37" s="39"/>
      <c r="FN37" s="39"/>
      <c r="FO37" s="39"/>
      <c r="FP37" s="1"/>
    </row>
    <row r="38" spans="1:172" ht="60" x14ac:dyDescent="0.25">
      <c r="A38" s="18" t="s">
        <v>186</v>
      </c>
      <c r="B38" s="18" t="s">
        <v>289</v>
      </c>
      <c r="C38" s="18" t="s">
        <v>290</v>
      </c>
      <c r="D38" s="1" t="s">
        <v>170</v>
      </c>
      <c r="E38" s="23">
        <v>44520</v>
      </c>
      <c r="F38" s="23">
        <v>44519</v>
      </c>
      <c r="G38" s="23">
        <v>44519</v>
      </c>
      <c r="H38" s="27" t="str">
        <f>IF(OR(I38="?",J38="?",K38="?",L38="?",M38="?",N38="?",O38="?",P38="?",Q38="?",R38="?",S38="?",U38="?",V38="?",X38="?",Y38="?"),"?",IF(NOT(AND(I38="",J38="",K38="",L38="",M38="",N38="",O38="",P38="",Q38="",R38="",S38="",U38="",V38="",X38="",Y38="")),"X",""))</f>
        <v>X</v>
      </c>
      <c r="I38" s="39" t="s">
        <v>164</v>
      </c>
      <c r="J38" s="39" t="s">
        <v>164</v>
      </c>
      <c r="K38" s="39" t="s">
        <v>164</v>
      </c>
      <c r="L38" s="39" t="s">
        <v>164</v>
      </c>
      <c r="M38" s="39"/>
      <c r="N38" s="39" t="s">
        <v>164</v>
      </c>
      <c r="O38" s="39" t="s">
        <v>164</v>
      </c>
      <c r="P38" s="39" t="s">
        <v>164</v>
      </c>
      <c r="Q38" s="39" t="s">
        <v>164</v>
      </c>
      <c r="R38" s="39" t="s">
        <v>164</v>
      </c>
      <c r="S38" s="39" t="s">
        <v>164</v>
      </c>
      <c r="T38" s="39" t="str">
        <f>IF(OR(I38="X",J38="X",K38="X",L38="X",M38="X",N38="X",O38="X",P38="X",Q38="X",R38="X",S38="X"),"X","?")</f>
        <v>X</v>
      </c>
      <c r="U38" s="39" t="s">
        <v>164</v>
      </c>
      <c r="V38" s="39" t="s">
        <v>164</v>
      </c>
      <c r="W38" s="39" t="str">
        <f>IF(OR(U38="X",V38="X"),"X","?")</f>
        <v>X</v>
      </c>
      <c r="X38" s="39" t="s">
        <v>164</v>
      </c>
      <c r="Y38" s="39" t="s">
        <v>164</v>
      </c>
      <c r="Z38" s="39" t="str">
        <f>IF(OR(X38="X",Y38="X"),"X","?")</f>
        <v>X</v>
      </c>
      <c r="AA38" s="39"/>
      <c r="AB38" s="39"/>
      <c r="AC38" s="39">
        <v>4</v>
      </c>
      <c r="AD38" s="39"/>
      <c r="AE38" s="39"/>
      <c r="AF38" s="39"/>
      <c r="AG38" s="39"/>
      <c r="AH38" s="39"/>
      <c r="AI38" s="39"/>
      <c r="AJ38" s="39"/>
      <c r="AK38" s="39" t="s">
        <v>164</v>
      </c>
      <c r="AL38" s="39" t="s">
        <v>164</v>
      </c>
      <c r="AM38" s="39" t="s">
        <v>164</v>
      </c>
      <c r="AN38" s="39"/>
      <c r="AO38" s="39"/>
      <c r="AP38" s="39"/>
      <c r="AQ38" s="39"/>
      <c r="AR38" s="39"/>
      <c r="AS38" s="39"/>
      <c r="AT38" s="39"/>
      <c r="AU38" s="39"/>
      <c r="AV38" s="39"/>
      <c r="AW38" s="39"/>
      <c r="AX38" s="39"/>
      <c r="AY38" s="39"/>
      <c r="AZ38" s="39"/>
      <c r="BA38" s="39"/>
      <c r="BB38" s="39" t="s">
        <v>164</v>
      </c>
      <c r="BC38" s="39"/>
      <c r="BD38" s="39"/>
      <c r="BE38" s="39"/>
      <c r="BF38" s="39"/>
      <c r="BG38" s="39"/>
      <c r="BH38" s="39"/>
      <c r="BI38" s="39" t="s">
        <v>164</v>
      </c>
      <c r="BJ38" s="39"/>
      <c r="BK38" s="39"/>
      <c r="BL38" s="39"/>
      <c r="BM38" s="39"/>
      <c r="BN38" s="39"/>
      <c r="BO38" s="39"/>
      <c r="BP38" s="39"/>
      <c r="BQ38" s="39"/>
      <c r="BR38" s="39"/>
      <c r="BS38" s="39"/>
      <c r="BT38" s="39" t="s">
        <v>164</v>
      </c>
      <c r="BU38" s="39"/>
      <c r="BV38" s="39"/>
      <c r="BW38" s="39" t="s">
        <v>164</v>
      </c>
      <c r="BX38" s="39"/>
      <c r="BY38" s="39"/>
      <c r="BZ38" s="39">
        <f>IF(BT38="X",0.25,0)+IF(BU38="X",0.5,0)+IF(BV38="X",0.3,0)+IF(BW38="X",0.1,0)+IF(BX38="X",0.5,0)+IF(BY38="X",0.5,0)</f>
        <v>0.35</v>
      </c>
      <c r="CA38" s="39"/>
      <c r="CB38" s="39"/>
      <c r="CC38" s="39"/>
      <c r="CD38" s="39"/>
      <c r="CE38" s="39"/>
      <c r="CF38" s="39"/>
      <c r="CG38" s="39"/>
      <c r="CH38" s="39"/>
      <c r="CI38" s="39"/>
      <c r="CJ38" s="39"/>
      <c r="CK38" s="39"/>
      <c r="CL38" s="39"/>
      <c r="CM38" s="39"/>
      <c r="CN38" s="39"/>
      <c r="CO38" s="39" t="s">
        <v>165</v>
      </c>
      <c r="CP38" s="39" t="s">
        <v>165</v>
      </c>
      <c r="CQ38" s="39" t="s">
        <v>165</v>
      </c>
      <c r="CR38" s="39" t="s">
        <v>165</v>
      </c>
      <c r="CS38" s="39" t="s">
        <v>165</v>
      </c>
      <c r="CT38" s="39" t="s">
        <v>165</v>
      </c>
      <c r="CU38" s="39" t="s">
        <v>165</v>
      </c>
      <c r="CV38" s="39" t="s">
        <v>165</v>
      </c>
      <c r="CW38" s="39" t="s">
        <v>165</v>
      </c>
      <c r="CX38" s="39" t="s">
        <v>165</v>
      </c>
      <c r="CY38" s="33" t="s">
        <v>164</v>
      </c>
      <c r="CZ38" s="33" t="s">
        <v>165</v>
      </c>
      <c r="DA38" s="33" t="str">
        <f>IF(EE38="X","X","")</f>
        <v>X</v>
      </c>
      <c r="DB38" s="39" t="s">
        <v>164</v>
      </c>
      <c r="DC38" s="39"/>
      <c r="DD38" s="39"/>
      <c r="DE38" s="39"/>
      <c r="DF38" s="39"/>
      <c r="DG38" s="39">
        <v>7</v>
      </c>
      <c r="DH38" s="39">
        <f>COUNTA(DI38:DQ38)</f>
        <v>3</v>
      </c>
      <c r="DI38" s="39"/>
      <c r="DJ38" s="39"/>
      <c r="DK38" s="39"/>
      <c r="DL38" s="39" t="s">
        <v>164</v>
      </c>
      <c r="DM38" s="39" t="s">
        <v>164</v>
      </c>
      <c r="DN38" s="39" t="s">
        <v>164</v>
      </c>
      <c r="DO38" s="39"/>
      <c r="DP38" s="39"/>
      <c r="DQ38" s="39"/>
      <c r="DR38" s="39"/>
      <c r="DS38" s="39"/>
      <c r="DT38" s="39" t="s">
        <v>165</v>
      </c>
      <c r="DU38" s="39"/>
      <c r="DV38" s="39" t="s">
        <v>165</v>
      </c>
      <c r="DW38" s="39" t="s">
        <v>164</v>
      </c>
      <c r="DX38" s="39"/>
      <c r="DY38" s="39"/>
      <c r="DZ38" s="39"/>
      <c r="EA38" s="39"/>
      <c r="EB38" s="39"/>
      <c r="EC38" s="39"/>
      <c r="ED38" s="39" t="s">
        <v>164</v>
      </c>
      <c r="EE38" s="39" t="s">
        <v>164</v>
      </c>
      <c r="EF38" s="39" t="s">
        <v>164</v>
      </c>
      <c r="EG38" s="39" t="s">
        <v>164</v>
      </c>
      <c r="EH38" s="39" t="s">
        <v>164</v>
      </c>
      <c r="EI38" s="39"/>
      <c r="EJ38" s="39"/>
      <c r="EK38" s="39"/>
      <c r="EL38" s="39"/>
      <c r="EM38" s="39"/>
      <c r="EN38" s="39" t="s">
        <v>164</v>
      </c>
      <c r="EO38" s="39" t="s">
        <v>164</v>
      </c>
      <c r="EP38" s="39" t="s">
        <v>164</v>
      </c>
      <c r="EQ38" s="39"/>
      <c r="ER38" s="39"/>
      <c r="ES38" s="39"/>
      <c r="ET38" s="39"/>
      <c r="EU38" s="39"/>
      <c r="EV38" s="39"/>
      <c r="EW38" s="39" t="s">
        <v>164</v>
      </c>
      <c r="EX38" s="39" t="s">
        <v>164</v>
      </c>
      <c r="EY38" s="39"/>
      <c r="EZ38" s="39"/>
      <c r="FA38" s="39">
        <v>2.5</v>
      </c>
      <c r="FB38" s="39"/>
      <c r="FC38" s="39"/>
      <c r="FD38" s="39"/>
      <c r="FE38" s="39" t="s">
        <v>164</v>
      </c>
      <c r="FF38" s="39" t="s">
        <v>164</v>
      </c>
      <c r="FG38" s="39"/>
      <c r="FH38" s="39"/>
      <c r="FI38" s="39"/>
      <c r="FJ38" s="39"/>
      <c r="FK38" s="39"/>
      <c r="FL38" s="39"/>
      <c r="FM38" s="39"/>
      <c r="FN38" s="39"/>
      <c r="FO38" s="39"/>
      <c r="FP38" s="1" t="s">
        <v>178</v>
      </c>
    </row>
    <row r="39" spans="1:172" ht="75" hidden="1" x14ac:dyDescent="0.25">
      <c r="A39" s="18" t="s">
        <v>204</v>
      </c>
      <c r="B39" s="18" t="s">
        <v>291</v>
      </c>
      <c r="C39" s="20" t="s">
        <v>292</v>
      </c>
      <c r="D39" s="16" t="s">
        <v>162</v>
      </c>
      <c r="E39" s="23">
        <v>44612</v>
      </c>
      <c r="F39" s="23">
        <v>44612</v>
      </c>
      <c r="G39" s="23">
        <v>44612</v>
      </c>
      <c r="H39" s="27" t="str">
        <f>IF(OR(I39="?",J39="?",K39="?",L39="?",M39="?",N39="?",O39="?",P39="?",Q39="?",R39="?",S39="?",U39="?",V39="?",X39="?",Y39="?"),"?",IF(NOT(AND(I39="",J39="",K39="",L39="",M39="",N39="",O39="",P39="",Q39="",R39="",S39="",U39="",V39="",X39="",Y39="")),"X",""))</f>
        <v/>
      </c>
      <c r="I39" s="39"/>
      <c r="J39" s="39"/>
      <c r="K39" s="39"/>
      <c r="L39" s="39"/>
      <c r="M39" s="39"/>
      <c r="N39" s="39"/>
      <c r="O39" s="39"/>
      <c r="P39" s="39"/>
      <c r="Q39" s="39"/>
      <c r="R39" s="39"/>
      <c r="S39" s="39"/>
      <c r="T39" s="39" t="s">
        <v>164</v>
      </c>
      <c r="U39" s="39"/>
      <c r="V39" s="39"/>
      <c r="W39" s="39"/>
      <c r="X39" s="39"/>
      <c r="Y39" s="39"/>
      <c r="Z39" s="39" t="s">
        <v>164</v>
      </c>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t="s">
        <v>293</v>
      </c>
      <c r="BO39" s="39"/>
      <c r="BP39" s="39"/>
      <c r="BQ39" t="s">
        <v>294</v>
      </c>
      <c r="BR39" s="39"/>
      <c r="BS39" t="s">
        <v>294</v>
      </c>
      <c r="BT39" s="39"/>
      <c r="BU39" s="39" t="s">
        <v>165</v>
      </c>
      <c r="BV39" s="39" t="s">
        <v>165</v>
      </c>
      <c r="BW39" s="39" t="s">
        <v>164</v>
      </c>
      <c r="BX39" s="39" t="s">
        <v>165</v>
      </c>
      <c r="BY39" s="39" t="s">
        <v>164</v>
      </c>
      <c r="BZ39" s="39">
        <f>IF(BT39="X",0.25,0)+IF(BU39="X",0.5,0)+IF(BV39="X",0.3,0)+IF(BW39="X",0.1,0)+IF(BX39="X",0.5,0)+IF(BY39="X",0.5,0)</f>
        <v>0.6</v>
      </c>
      <c r="CA39" s="39"/>
      <c r="CB39" s="39"/>
      <c r="CC39" t="s">
        <v>293</v>
      </c>
      <c r="CD39" s="39"/>
      <c r="CE39" s="39"/>
      <c r="CF39" s="39"/>
      <c r="CG39" s="39"/>
      <c r="CH39" s="39"/>
      <c r="CI39" t="s">
        <v>294</v>
      </c>
      <c r="CJ39" s="39"/>
      <c r="CK39" s="39"/>
      <c r="CL39" s="39"/>
      <c r="CM39" s="39"/>
      <c r="CN39" s="39"/>
      <c r="CO39" s="39" t="s">
        <v>165</v>
      </c>
      <c r="CP39" s="39"/>
      <c r="CQ39" s="39" t="s">
        <v>165</v>
      </c>
      <c r="CR39" s="39" t="s">
        <v>165</v>
      </c>
      <c r="CS39" s="39" t="s">
        <v>165</v>
      </c>
      <c r="CT39" s="39" t="s">
        <v>165</v>
      </c>
      <c r="CU39" s="39" t="s">
        <v>165</v>
      </c>
      <c r="CV39" s="39" t="s">
        <v>164</v>
      </c>
      <c r="CW39" s="39" t="s">
        <v>165</v>
      </c>
      <c r="CX39" s="39" t="s">
        <v>165</v>
      </c>
      <c r="CY39" s="33" t="s">
        <v>165</v>
      </c>
      <c r="CZ39" s="33" t="s">
        <v>165</v>
      </c>
      <c r="DA39" s="33" t="str">
        <f>IF(EE39="X","X","")</f>
        <v/>
      </c>
      <c r="DB39" s="39"/>
      <c r="DC39" s="39"/>
      <c r="DD39" s="39"/>
      <c r="DE39" s="39"/>
      <c r="DF39" s="39"/>
      <c r="DG39" s="39"/>
      <c r="DH39" s="39"/>
      <c r="DI39" s="39"/>
      <c r="DJ39" s="39"/>
      <c r="DK39" s="39"/>
      <c r="DL39" s="39"/>
      <c r="DM39" s="39"/>
      <c r="DN39" s="39"/>
      <c r="DO39" s="39"/>
      <c r="DP39" s="39"/>
      <c r="DQ39" s="39"/>
      <c r="DR39" s="39"/>
      <c r="DS39" s="39"/>
      <c r="DT39" s="39" t="s">
        <v>165</v>
      </c>
      <c r="DU39" s="39"/>
      <c r="DV39" s="39"/>
      <c r="DW39" s="39"/>
      <c r="DX39" s="39"/>
      <c r="DY39" s="39"/>
      <c r="DZ39" s="39"/>
      <c r="EA39" s="39"/>
      <c r="EB39" s="39"/>
      <c r="EC39" s="39"/>
      <c r="ED39" s="39"/>
      <c r="EE39" s="39"/>
      <c r="EF39" s="39"/>
      <c r="EG39" s="39"/>
      <c r="EH39" s="39"/>
      <c r="EI39" s="39"/>
      <c r="EJ39" s="39"/>
      <c r="EK39" s="39"/>
      <c r="EL39" s="39"/>
      <c r="EM39" s="39"/>
      <c r="EN39" s="39"/>
      <c r="EO39" s="39"/>
      <c r="EP39" s="39"/>
      <c r="EQ39" s="39"/>
      <c r="ER39" s="39"/>
      <c r="ES39" s="39"/>
      <c r="ET39" s="39"/>
      <c r="EU39" s="39"/>
      <c r="EV39" s="39"/>
      <c r="EW39" s="39"/>
      <c r="EX39" s="39"/>
      <c r="EY39" s="39"/>
      <c r="EZ39" s="39"/>
      <c r="FA39" s="39"/>
      <c r="FB39" s="39"/>
      <c r="FC39" s="39"/>
      <c r="FD39" s="39"/>
      <c r="FE39" s="39"/>
      <c r="FF39" s="39"/>
      <c r="FG39" s="39"/>
      <c r="FH39" s="39"/>
      <c r="FI39" s="39"/>
      <c r="FJ39" s="39"/>
      <c r="FK39" s="39"/>
      <c r="FL39" s="39"/>
      <c r="FM39" s="39"/>
      <c r="FN39" s="39"/>
      <c r="FO39" s="39"/>
      <c r="FP39" s="1"/>
    </row>
    <row r="40" spans="1:172" ht="30" x14ac:dyDescent="0.25">
      <c r="A40" s="18" t="s">
        <v>221</v>
      </c>
      <c r="B40" s="18" t="s">
        <v>295</v>
      </c>
      <c r="C40" s="18" t="s">
        <v>296</v>
      </c>
      <c r="D40" s="1" t="s">
        <v>170</v>
      </c>
      <c r="E40" s="23">
        <v>44520</v>
      </c>
      <c r="F40" s="23">
        <v>44519</v>
      </c>
      <c r="G40" s="23">
        <v>44519</v>
      </c>
      <c r="H40" s="27" t="str">
        <f>IF(OR(I40="?",J40="?",K40="?",L40="?",M40="?",N40="?",O40="?",P40="?",Q40="?",R40="?",S40="?",U40="?",V40="?",X40="?",Y40="?"),"?",IF(NOT(AND(I40="",J40="",K40="",L40="",M40="",N40="",O40="",P40="",Q40="",R40="",S40="",U40="",V40="",X40="",Y40="")),"X",""))</f>
        <v>X</v>
      </c>
      <c r="I40" s="39" t="s">
        <v>164</v>
      </c>
      <c r="J40" s="39"/>
      <c r="K40" s="39" t="s">
        <v>164</v>
      </c>
      <c r="L40" s="39"/>
      <c r="M40" s="39"/>
      <c r="N40" s="39"/>
      <c r="O40" s="39"/>
      <c r="P40" s="39"/>
      <c r="Q40" s="39"/>
      <c r="R40" s="39"/>
      <c r="S40" s="39"/>
      <c r="T40" s="39" t="str">
        <f>IF(OR(I40="X",J40="X",K40="X",L40="X",M40="X",N40="X",O40="X",P40="X",Q40="X",R40="X",S40="X"),"X","?")</f>
        <v>X</v>
      </c>
      <c r="U40" s="39" t="s">
        <v>164</v>
      </c>
      <c r="V40" s="39"/>
      <c r="W40" s="39" t="str">
        <f>IF(OR(U40="X",V40="X"),"X","?")</f>
        <v>X</v>
      </c>
      <c r="X40" s="39" t="s">
        <v>164</v>
      </c>
      <c r="Y40" s="39" t="s">
        <v>164</v>
      </c>
      <c r="Z40" s="39" t="str">
        <f>IF(OR(X40="X",Y40="X"),"X","?")</f>
        <v>X</v>
      </c>
      <c r="AA40" s="39"/>
      <c r="AB40" s="39"/>
      <c r="AC40" s="39">
        <v>0.75</v>
      </c>
      <c r="AD40" s="39"/>
      <c r="AE40" s="39" t="s">
        <v>164</v>
      </c>
      <c r="AF40" s="39" t="s">
        <v>164</v>
      </c>
      <c r="AG40" s="39" t="s">
        <v>164</v>
      </c>
      <c r="AH40" s="39"/>
      <c r="AI40" s="39"/>
      <c r="AJ40" s="39"/>
      <c r="AK40" s="39"/>
      <c r="AL40" s="39"/>
      <c r="AM40" s="39"/>
      <c r="AN40" s="39"/>
      <c r="AO40" s="39"/>
      <c r="AP40" s="39"/>
      <c r="AQ40" s="39"/>
      <c r="AR40" s="39"/>
      <c r="AS40" s="39"/>
      <c r="AT40" s="39"/>
      <c r="AU40" s="39"/>
      <c r="AV40" s="39"/>
      <c r="AW40" s="39"/>
      <c r="AX40" s="39"/>
      <c r="AY40" s="39"/>
      <c r="AZ40" s="39"/>
      <c r="BA40" s="39" t="s">
        <v>164</v>
      </c>
      <c r="BB40" s="39"/>
      <c r="BC40" s="39"/>
      <c r="BD40" s="39" t="s">
        <v>164</v>
      </c>
      <c r="BE40" s="39"/>
      <c r="BF40" s="39"/>
      <c r="BG40" s="39"/>
      <c r="BH40" s="39"/>
      <c r="BI40" s="39"/>
      <c r="BJ40" s="39"/>
      <c r="BK40" s="39"/>
      <c r="BL40" s="39"/>
      <c r="BM40" s="39"/>
      <c r="BN40" s="39"/>
      <c r="BO40" s="39"/>
      <c r="BP40" s="39"/>
      <c r="BQ40" s="39"/>
      <c r="BR40" s="39"/>
      <c r="BS40" s="39"/>
      <c r="BT40" s="39"/>
      <c r="BU40" s="39"/>
      <c r="BV40" s="39" t="s">
        <v>164</v>
      </c>
      <c r="BW40" s="39"/>
      <c r="BX40" s="39" t="s">
        <v>164</v>
      </c>
      <c r="BY40" s="39" t="s">
        <v>164</v>
      </c>
      <c r="BZ40" s="39">
        <f>IF(BT40="X",0.25,0)+IF(BU40="X",0.5,0)+IF(BV40="X",0.3,0)+IF(BW40="X",0.1,0)+IF(BX40="X",0.5,0)+IF(BY40="X",0.5,0)</f>
        <v>1.3</v>
      </c>
      <c r="CA40" s="39"/>
      <c r="CB40" s="39"/>
      <c r="CC40" s="39"/>
      <c r="CD40" s="39"/>
      <c r="CE40" s="39"/>
      <c r="CF40" s="39"/>
      <c r="CG40" s="39"/>
      <c r="CH40" s="39"/>
      <c r="CI40" s="39"/>
      <c r="CJ40" s="39"/>
      <c r="CK40" s="39"/>
      <c r="CL40" s="39"/>
      <c r="CM40" s="39"/>
      <c r="CN40" s="39"/>
      <c r="CO40" s="39" t="s">
        <v>165</v>
      </c>
      <c r="CP40" s="39" t="s">
        <v>165</v>
      </c>
      <c r="CQ40" s="39" t="s">
        <v>165</v>
      </c>
      <c r="CR40" s="39" t="s">
        <v>165</v>
      </c>
      <c r="CS40" s="39" t="s">
        <v>165</v>
      </c>
      <c r="CT40" s="39" t="s">
        <v>165</v>
      </c>
      <c r="CU40" s="39" t="s">
        <v>165</v>
      </c>
      <c r="CV40" s="39" t="s">
        <v>165</v>
      </c>
      <c r="CW40" s="39" t="s">
        <v>165</v>
      </c>
      <c r="CX40" s="39" t="s">
        <v>165</v>
      </c>
      <c r="CY40" s="33"/>
      <c r="CZ40" s="33"/>
      <c r="DA40" s="33" t="str">
        <f>IF(EE40="X","X","")</f>
        <v>X</v>
      </c>
      <c r="DB40" s="39"/>
      <c r="DC40" s="39" t="s">
        <v>164</v>
      </c>
      <c r="DD40" s="39" t="s">
        <v>164</v>
      </c>
      <c r="DE40" s="39"/>
      <c r="DF40" s="39"/>
      <c r="DG40" s="39">
        <v>5</v>
      </c>
      <c r="DH40" s="39">
        <f>COUNTA(DI40:DQ40)</f>
        <v>3</v>
      </c>
      <c r="DI40" s="39"/>
      <c r="DJ40" s="39" t="s">
        <v>164</v>
      </c>
      <c r="DK40" s="39" t="s">
        <v>164</v>
      </c>
      <c r="DL40" s="39" t="s">
        <v>164</v>
      </c>
      <c r="DM40" s="39"/>
      <c r="DN40" s="39"/>
      <c r="DO40" s="39"/>
      <c r="DP40" s="39"/>
      <c r="DQ40" s="39"/>
      <c r="DR40" s="39"/>
      <c r="DS40" s="39"/>
      <c r="DT40" s="39" t="s">
        <v>165</v>
      </c>
      <c r="DU40" s="39" t="s">
        <v>164</v>
      </c>
      <c r="DV40" s="39" t="s">
        <v>164</v>
      </c>
      <c r="DW40" s="39" t="s">
        <v>164</v>
      </c>
      <c r="DX40" s="39"/>
      <c r="DY40" s="39"/>
      <c r="DZ40" s="39"/>
      <c r="EA40" s="39"/>
      <c r="EB40" s="39"/>
      <c r="EC40" s="39" t="s">
        <v>164</v>
      </c>
      <c r="ED40" s="39" t="s">
        <v>164</v>
      </c>
      <c r="EE40" s="39" t="s">
        <v>164</v>
      </c>
      <c r="EF40" s="39" t="s">
        <v>164</v>
      </c>
      <c r="EG40" s="39" t="s">
        <v>164</v>
      </c>
      <c r="EH40" s="39" t="s">
        <v>164</v>
      </c>
      <c r="EI40" s="39"/>
      <c r="EJ40" s="39"/>
      <c r="EK40" s="39"/>
      <c r="EL40" s="39"/>
      <c r="EM40" s="39"/>
      <c r="EN40" s="39" t="s">
        <v>164</v>
      </c>
      <c r="EO40" s="39" t="s">
        <v>164</v>
      </c>
      <c r="EP40" s="39"/>
      <c r="EQ40" s="39" t="s">
        <v>164</v>
      </c>
      <c r="ER40" s="39"/>
      <c r="ES40" s="39"/>
      <c r="ET40" s="39"/>
      <c r="EU40" s="39"/>
      <c r="EV40" s="39" t="s">
        <v>164</v>
      </c>
      <c r="EW40" s="39" t="s">
        <v>164</v>
      </c>
      <c r="EX40" s="39"/>
      <c r="EY40" s="39"/>
      <c r="EZ40" s="39"/>
      <c r="FA40" s="39">
        <v>2</v>
      </c>
      <c r="FB40" s="39"/>
      <c r="FC40" s="39"/>
      <c r="FD40" s="39"/>
      <c r="FE40" s="39" t="s">
        <v>164</v>
      </c>
      <c r="FF40" s="39"/>
      <c r="FG40" s="39"/>
      <c r="FH40" s="39"/>
      <c r="FI40" s="39"/>
      <c r="FJ40" s="39"/>
      <c r="FK40" s="39"/>
      <c r="FL40" s="39"/>
      <c r="FM40" s="39"/>
      <c r="FN40" s="39"/>
      <c r="FO40" s="39"/>
      <c r="FP40" s="1" t="s">
        <v>175</v>
      </c>
    </row>
    <row r="41" spans="1:172" ht="45" customHeight="1" x14ac:dyDescent="0.25">
      <c r="A41" s="18" t="s">
        <v>172</v>
      </c>
      <c r="B41" s="18" t="s">
        <v>297</v>
      </c>
      <c r="C41" s="1" t="s">
        <v>298</v>
      </c>
      <c r="D41" s="1" t="s">
        <v>170</v>
      </c>
      <c r="E41" s="23">
        <v>44520</v>
      </c>
      <c r="F41" s="23">
        <v>44519</v>
      </c>
      <c r="G41" s="23">
        <v>44519</v>
      </c>
      <c r="H41" s="27" t="str">
        <f>IF(OR(I41="?",J41="?",K41="?",L41="?",M41="?",N41="?",O41="?",P41="?",Q41="?",R41="?",S41="?",U41="?",V41="?",X41="?",Y41="?"),"?",IF(NOT(AND(I41="",J41="",K41="",L41="",M41="",N41="",O41="",P41="",Q41="",R41="",S41="",U41="",V41="",X41="",Y41="")),"X",""))</f>
        <v>X</v>
      </c>
      <c r="I41" s="39" t="s">
        <v>164</v>
      </c>
      <c r="J41" s="39" t="s">
        <v>164</v>
      </c>
      <c r="K41" s="39" t="s">
        <v>164</v>
      </c>
      <c r="L41" s="39" t="s">
        <v>164</v>
      </c>
      <c r="M41" s="39" t="s">
        <v>164</v>
      </c>
      <c r="N41" s="39" t="s">
        <v>164</v>
      </c>
      <c r="O41" s="39" t="s">
        <v>164</v>
      </c>
      <c r="P41" s="39" t="s">
        <v>164</v>
      </c>
      <c r="Q41" s="39" t="s">
        <v>164</v>
      </c>
      <c r="R41" s="39" t="s">
        <v>164</v>
      </c>
      <c r="S41" s="39" t="s">
        <v>164</v>
      </c>
      <c r="T41" s="39" t="str">
        <f>IF(OR(I41="X",J41="X",K41="X",L41="X",M41="X",N41="X",O41="X",P41="X",Q41="X",R41="X",S41="X"),"X","?")</f>
        <v>X</v>
      </c>
      <c r="U41" s="39" t="s">
        <v>164</v>
      </c>
      <c r="V41" s="39" t="s">
        <v>164</v>
      </c>
      <c r="W41" s="39" t="str">
        <f>IF(OR(U41="X",V41="X"),"X","?")</f>
        <v>X</v>
      </c>
      <c r="X41" s="39" t="s">
        <v>164</v>
      </c>
      <c r="Y41" s="39" t="s">
        <v>164</v>
      </c>
      <c r="Z41" s="39" t="str">
        <f>IF(OR(X41="X",Y41="X"),"X","?")</f>
        <v>X</v>
      </c>
      <c r="AA41" s="39"/>
      <c r="AB41" s="39"/>
      <c r="AC41" s="39">
        <v>1.5</v>
      </c>
      <c r="AD41" s="39"/>
      <c r="AE41" s="39"/>
      <c r="AF41" s="39"/>
      <c r="AG41" s="39" t="s">
        <v>164</v>
      </c>
      <c r="AH41" s="39" t="s">
        <v>164</v>
      </c>
      <c r="AI41" s="39" t="s">
        <v>164</v>
      </c>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t="s">
        <v>164</v>
      </c>
      <c r="BJ41" s="39"/>
      <c r="BK41" s="39"/>
      <c r="BL41" s="39"/>
      <c r="BM41" s="39"/>
      <c r="BN41" s="39"/>
      <c r="BO41" s="39"/>
      <c r="BP41" s="39"/>
      <c r="BQ41" s="39"/>
      <c r="BR41" s="39"/>
      <c r="BS41" s="39"/>
      <c r="BT41" s="39"/>
      <c r="BU41" s="39"/>
      <c r="BV41" s="39"/>
      <c r="BW41" s="39" t="s">
        <v>164</v>
      </c>
      <c r="BX41" s="39"/>
      <c r="BY41" s="39"/>
      <c r="BZ41" s="39">
        <f>IF(BT41="X",0.25,0)+IF(BU41="X",0.5,0)+IF(BV41="X",0.3,0)+IF(BW41="X",0.1,0)+IF(BX41="X",0.5,0)+IF(BY41="X",0.5,0)</f>
        <v>0.1</v>
      </c>
      <c r="CA41" s="39"/>
      <c r="CB41" s="39"/>
      <c r="CC41" s="39"/>
      <c r="CD41" s="39"/>
      <c r="CE41" s="39"/>
      <c r="CF41" s="39"/>
      <c r="CG41" s="39"/>
      <c r="CH41" s="39"/>
      <c r="CI41" s="39"/>
      <c r="CJ41" s="39"/>
      <c r="CK41" s="39"/>
      <c r="CL41" s="39"/>
      <c r="CM41" s="39"/>
      <c r="CN41" s="39"/>
      <c r="CO41" s="39" t="s">
        <v>165</v>
      </c>
      <c r="CP41" s="39" t="s">
        <v>165</v>
      </c>
      <c r="CQ41" s="39" t="s">
        <v>165</v>
      </c>
      <c r="CR41" s="39" t="s">
        <v>165</v>
      </c>
      <c r="CS41" s="39" t="s">
        <v>165</v>
      </c>
      <c r="CT41" s="39" t="s">
        <v>165</v>
      </c>
      <c r="CU41" s="39" t="s">
        <v>165</v>
      </c>
      <c r="CV41" s="39" t="s">
        <v>165</v>
      </c>
      <c r="CW41" s="39" t="s">
        <v>165</v>
      </c>
      <c r="CX41" s="39" t="s">
        <v>165</v>
      </c>
      <c r="CY41" s="33" t="s">
        <v>164</v>
      </c>
      <c r="CZ41" s="33" t="s">
        <v>165</v>
      </c>
      <c r="DA41" s="33" t="str">
        <f>IF(EE41="X","X","")</f>
        <v>X</v>
      </c>
      <c r="DB41" s="39" t="s">
        <v>164</v>
      </c>
      <c r="DC41" s="39"/>
      <c r="DD41" s="39"/>
      <c r="DE41" s="39"/>
      <c r="DF41" s="39"/>
      <c r="DG41" s="39">
        <v>4.5</v>
      </c>
      <c r="DH41" s="39">
        <f>COUNTA(DI41:DQ41)</f>
        <v>2</v>
      </c>
      <c r="DI41" s="39"/>
      <c r="DJ41" s="39" t="s">
        <v>164</v>
      </c>
      <c r="DK41" s="39" t="s">
        <v>164</v>
      </c>
      <c r="DL41" s="39"/>
      <c r="DM41" s="39"/>
      <c r="DN41" s="39"/>
      <c r="DO41" s="39"/>
      <c r="DP41" s="39"/>
      <c r="DQ41" s="39"/>
      <c r="DR41" s="39"/>
      <c r="DS41" s="39"/>
      <c r="DT41" s="39" t="s">
        <v>165</v>
      </c>
      <c r="DU41" s="39"/>
      <c r="DV41" s="39" t="s">
        <v>165</v>
      </c>
      <c r="DW41" s="39" t="s">
        <v>164</v>
      </c>
      <c r="DX41" s="39" t="s">
        <v>164</v>
      </c>
      <c r="DY41" s="39" t="s">
        <v>164</v>
      </c>
      <c r="DZ41" s="39"/>
      <c r="EA41" s="39"/>
      <c r="EB41" s="39"/>
      <c r="EC41" s="39"/>
      <c r="ED41" s="39" t="s">
        <v>164</v>
      </c>
      <c r="EE41" s="39" t="s">
        <v>164</v>
      </c>
      <c r="EF41" s="39" t="s">
        <v>164</v>
      </c>
      <c r="EG41" s="39" t="s">
        <v>164</v>
      </c>
      <c r="EH41" s="39" t="s">
        <v>164</v>
      </c>
      <c r="EI41" s="39" t="s">
        <v>164</v>
      </c>
      <c r="EJ41" s="39" t="s">
        <v>164</v>
      </c>
      <c r="EK41" s="39"/>
      <c r="EL41" s="39"/>
      <c r="EM41" s="39"/>
      <c r="EN41" s="39" t="s">
        <v>164</v>
      </c>
      <c r="EO41" s="39" t="s">
        <v>164</v>
      </c>
      <c r="EP41" s="39" t="s">
        <v>164</v>
      </c>
      <c r="EQ41" s="39"/>
      <c r="ER41" s="39"/>
      <c r="ES41" s="39"/>
      <c r="ET41" s="39"/>
      <c r="EU41" s="39"/>
      <c r="EV41" s="39"/>
      <c r="EW41" s="39" t="s">
        <v>164</v>
      </c>
      <c r="EX41" s="39" t="s">
        <v>164</v>
      </c>
      <c r="EY41" s="39"/>
      <c r="EZ41" s="39"/>
      <c r="FA41" s="39">
        <v>0.75</v>
      </c>
      <c r="FB41" s="39" t="s">
        <v>164</v>
      </c>
      <c r="FC41" s="39" t="s">
        <v>164</v>
      </c>
      <c r="FD41" s="39"/>
      <c r="FE41" s="39"/>
      <c r="FF41" s="39"/>
      <c r="FG41" s="39"/>
      <c r="FH41" s="39"/>
      <c r="FI41" s="39"/>
      <c r="FJ41" s="39"/>
      <c r="FK41" s="39"/>
      <c r="FL41" s="39"/>
      <c r="FM41" s="39"/>
      <c r="FN41" s="39"/>
      <c r="FO41" s="39"/>
      <c r="FP41" s="1" t="s">
        <v>299</v>
      </c>
    </row>
    <row r="42" spans="1:172" ht="45" customHeight="1" x14ac:dyDescent="0.25">
      <c r="A42" s="18" t="s">
        <v>172</v>
      </c>
      <c r="B42" s="18" t="s">
        <v>300</v>
      </c>
      <c r="C42" s="1" t="s">
        <v>301</v>
      </c>
      <c r="D42" s="1" t="s">
        <v>170</v>
      </c>
      <c r="E42" s="23">
        <v>44520</v>
      </c>
      <c r="F42" s="23">
        <v>44520</v>
      </c>
      <c r="G42" s="23">
        <v>44520</v>
      </c>
      <c r="H42" s="27" t="str">
        <f>IF(OR(I42="?",J42="?",K42="?",L42="?",M42="?",N42="?",O42="?",P42="?",Q42="?",R42="?",S42="?",U42="?",V42="?",X42="?",Y42="?"),"?",IF(NOT(AND(I42="",J42="",K42="",L42="",M42="",N42="",O42="",P42="",Q42="",R42="",S42="",U42="",V42="",X42="",Y42="")),"X",""))</f>
        <v>X</v>
      </c>
      <c r="I42" s="39" t="s">
        <v>164</v>
      </c>
      <c r="J42" s="39" t="s">
        <v>164</v>
      </c>
      <c r="K42" s="39"/>
      <c r="L42" s="39" t="s">
        <v>164</v>
      </c>
      <c r="M42" s="39" t="s">
        <v>164</v>
      </c>
      <c r="N42" s="39" t="s">
        <v>164</v>
      </c>
      <c r="O42" s="39" t="s">
        <v>164</v>
      </c>
      <c r="P42" s="39" t="s">
        <v>164</v>
      </c>
      <c r="Q42" s="39" t="s">
        <v>164</v>
      </c>
      <c r="R42" s="39" t="s">
        <v>164</v>
      </c>
      <c r="S42" s="39"/>
      <c r="T42" s="39" t="str">
        <f>IF(OR(I42="X",J42="X",K42="X",L42="X",M42="X",N42="X",O42="X",P42="X",Q42="X",R42="X",S42="X"),"X","?")</f>
        <v>X</v>
      </c>
      <c r="U42" s="39"/>
      <c r="V42" s="39" t="s">
        <v>164</v>
      </c>
      <c r="W42" s="39" t="str">
        <f>IF(OR(U42="X",V42="X"),"X","?")</f>
        <v>X</v>
      </c>
      <c r="X42" s="39" t="s">
        <v>164</v>
      </c>
      <c r="Y42" s="39" t="s">
        <v>164</v>
      </c>
      <c r="Z42" s="39" t="str">
        <f>IF(OR(X42="X",Y42="X"),"X","?")</f>
        <v>X</v>
      </c>
      <c r="AA42" s="39"/>
      <c r="AB42" s="39"/>
      <c r="AC42" s="39">
        <v>7.5</v>
      </c>
      <c r="AD42" s="39"/>
      <c r="AE42" s="39"/>
      <c r="AF42" s="39"/>
      <c r="AG42" s="39"/>
      <c r="AH42" s="39"/>
      <c r="AI42" s="39"/>
      <c r="AJ42" s="39"/>
      <c r="AK42" s="39"/>
      <c r="AL42" s="39"/>
      <c r="AM42" s="39" t="s">
        <v>164</v>
      </c>
      <c r="AN42" s="39" t="s">
        <v>164</v>
      </c>
      <c r="AO42" s="39" t="s">
        <v>164</v>
      </c>
      <c r="AP42" s="39" t="s">
        <v>164</v>
      </c>
      <c r="AQ42" s="39" t="s">
        <v>164</v>
      </c>
      <c r="AR42" s="39" t="s">
        <v>164</v>
      </c>
      <c r="AS42" s="39"/>
      <c r="AT42" s="39"/>
      <c r="AU42" s="39"/>
      <c r="AV42" s="39"/>
      <c r="AW42" s="39"/>
      <c r="AX42" s="39"/>
      <c r="AY42" s="39"/>
      <c r="AZ42" s="39"/>
      <c r="BA42" s="39" t="s">
        <v>164</v>
      </c>
      <c r="BB42" s="39" t="s">
        <v>164</v>
      </c>
      <c r="BC42" s="39"/>
      <c r="BD42" s="39"/>
      <c r="BE42" s="39"/>
      <c r="BF42" s="39"/>
      <c r="BG42" s="39"/>
      <c r="BH42" s="39"/>
      <c r="BI42" s="39"/>
      <c r="BJ42" s="39"/>
      <c r="BK42" s="39"/>
      <c r="BL42" s="39"/>
      <c r="BM42" s="39"/>
      <c r="BN42" s="39"/>
      <c r="BO42" s="39"/>
      <c r="BP42" s="39"/>
      <c r="BQ42" s="39"/>
      <c r="BR42" s="39"/>
      <c r="BS42" s="39"/>
      <c r="BT42" s="39"/>
      <c r="BU42" s="39"/>
      <c r="BV42" s="39"/>
      <c r="BW42" s="39"/>
      <c r="BX42" s="39"/>
      <c r="BY42" s="39" t="s">
        <v>164</v>
      </c>
      <c r="BZ42" s="39">
        <f>IF(BT42="X",0.25,0)+IF(BU42="X",0.5,0)+IF(BV42="X",0.3,0)+IF(BW42="X",0.1,0)+IF(BX42="X",0.5,0)+IF(BY42="X",0.5,0)</f>
        <v>0.5</v>
      </c>
      <c r="CA42" s="39"/>
      <c r="CB42" s="39"/>
      <c r="CC42" s="39"/>
      <c r="CD42" s="39"/>
      <c r="CE42" s="39"/>
      <c r="CF42" s="39"/>
      <c r="CG42" s="39"/>
      <c r="CH42" s="39"/>
      <c r="CI42" s="39"/>
      <c r="CJ42" s="39"/>
      <c r="CK42" s="39"/>
      <c r="CL42" s="39"/>
      <c r="CM42" s="39"/>
      <c r="CN42" s="39"/>
      <c r="CO42" s="39" t="s">
        <v>165</v>
      </c>
      <c r="CP42" s="39" t="s">
        <v>165</v>
      </c>
      <c r="CQ42" s="39" t="s">
        <v>165</v>
      </c>
      <c r="CR42" s="39" t="s">
        <v>165</v>
      </c>
      <c r="CS42" s="39" t="s">
        <v>165</v>
      </c>
      <c r="CT42" s="39" t="s">
        <v>165</v>
      </c>
      <c r="CU42" s="39" t="s">
        <v>165</v>
      </c>
      <c r="CV42" s="39" t="s">
        <v>165</v>
      </c>
      <c r="CW42" s="39" t="s">
        <v>165</v>
      </c>
      <c r="CX42" s="39" t="s">
        <v>165</v>
      </c>
      <c r="CY42" s="33" t="s">
        <v>165</v>
      </c>
      <c r="CZ42" s="33" t="s">
        <v>165</v>
      </c>
      <c r="DA42" s="33" t="str">
        <f>IF(EE42="X","X","")</f>
        <v>X</v>
      </c>
      <c r="DB42" s="39"/>
      <c r="DC42" s="39"/>
      <c r="DD42" s="39"/>
      <c r="DE42" s="39"/>
      <c r="DF42" s="39"/>
      <c r="DG42" s="39">
        <v>8</v>
      </c>
      <c r="DH42" s="39">
        <f>COUNTA(DI42:DQ42)</f>
        <v>3</v>
      </c>
      <c r="DI42" s="39"/>
      <c r="DJ42" s="39"/>
      <c r="DK42" s="39"/>
      <c r="DL42" s="39"/>
      <c r="DM42" s="39" t="s">
        <v>164</v>
      </c>
      <c r="DN42" s="39" t="s">
        <v>164</v>
      </c>
      <c r="DO42" s="39" t="s">
        <v>164</v>
      </c>
      <c r="DP42" s="39"/>
      <c r="DQ42" s="39"/>
      <c r="DR42" s="39"/>
      <c r="DS42" s="39"/>
      <c r="DT42" s="39" t="s">
        <v>165</v>
      </c>
      <c r="DU42" s="39"/>
      <c r="DV42" s="39" t="s">
        <v>165</v>
      </c>
      <c r="DW42" s="39" t="s">
        <v>164</v>
      </c>
      <c r="DX42" s="39" t="s">
        <v>164</v>
      </c>
      <c r="DY42" s="39"/>
      <c r="DZ42" s="39"/>
      <c r="EA42" s="39"/>
      <c r="EB42" s="39"/>
      <c r="EC42" s="39"/>
      <c r="ED42" s="39"/>
      <c r="EE42" s="39" t="s">
        <v>164</v>
      </c>
      <c r="EF42" s="39" t="s">
        <v>164</v>
      </c>
      <c r="EG42" s="39" t="s">
        <v>164</v>
      </c>
      <c r="EH42" s="39" t="s">
        <v>164</v>
      </c>
      <c r="EI42" s="39" t="s">
        <v>164</v>
      </c>
      <c r="EJ42" s="39"/>
      <c r="EK42" s="39"/>
      <c r="EL42" s="39"/>
      <c r="EM42" s="39"/>
      <c r="EN42" s="39" t="s">
        <v>164</v>
      </c>
      <c r="EO42" s="39" t="s">
        <v>164</v>
      </c>
      <c r="EP42" s="39"/>
      <c r="EQ42" s="39"/>
      <c r="ER42" s="39"/>
      <c r="ES42" s="39"/>
      <c r="ET42" s="39"/>
      <c r="EU42" s="39"/>
      <c r="EV42" s="39" t="s">
        <v>164</v>
      </c>
      <c r="EW42" s="39" t="s">
        <v>164</v>
      </c>
      <c r="EX42" s="39"/>
      <c r="EY42" s="39"/>
      <c r="EZ42" s="39"/>
      <c r="FA42" s="39">
        <v>1.5</v>
      </c>
      <c r="FB42" s="39"/>
      <c r="FC42" s="39"/>
      <c r="FD42" s="39" t="s">
        <v>164</v>
      </c>
      <c r="FE42" s="39"/>
      <c r="FF42" s="39"/>
      <c r="FG42" s="39"/>
      <c r="FH42" s="39"/>
      <c r="FI42" s="39"/>
      <c r="FJ42" s="39"/>
      <c r="FK42" s="39"/>
      <c r="FL42" s="39"/>
      <c r="FM42" s="39"/>
      <c r="FN42" s="39"/>
      <c r="FO42" s="39"/>
      <c r="FP42" s="1" t="s">
        <v>178</v>
      </c>
    </row>
    <row r="43" spans="1:172" ht="45" customHeight="1" x14ac:dyDescent="0.25">
      <c r="A43" s="18" t="s">
        <v>221</v>
      </c>
      <c r="B43" s="18" t="s">
        <v>302</v>
      </c>
      <c r="C43" s="16" t="s">
        <v>303</v>
      </c>
      <c r="D43" s="16" t="s">
        <v>162</v>
      </c>
      <c r="E43" s="23">
        <v>44611</v>
      </c>
      <c r="F43" s="23">
        <v>44611</v>
      </c>
      <c r="G43" s="23">
        <v>44611</v>
      </c>
      <c r="H43" s="27" t="str">
        <f>IF(OR(I43="?",J43="?",K43="?",L43="?",M43="?",N43="?",O43="?",P43="?",Q43="?",R43="?",S43="?",U43="?",V43="?",X43="?",Y43="?"),"?",IF(NOT(AND(I43="",J43="",K43="",L43="",M43="",N43="",O43="",P43="",Q43="",R43="",S43="",U43="",V43="",X43="",Y43="")),"X",""))</f>
        <v>X</v>
      </c>
      <c r="I43" s="39" t="s">
        <v>164</v>
      </c>
      <c r="J43" s="39"/>
      <c r="K43" s="39" t="s">
        <v>164</v>
      </c>
      <c r="L43" s="39" t="s">
        <v>164</v>
      </c>
      <c r="M43" s="39"/>
      <c r="N43" s="39"/>
      <c r="O43" s="39"/>
      <c r="P43" s="39"/>
      <c r="Q43" s="39"/>
      <c r="R43" s="39"/>
      <c r="S43" s="39" t="s">
        <v>164</v>
      </c>
      <c r="T43" s="39" t="str">
        <f>IF(OR(I43="X",J43="X",K43="X",L43="X",M43="X",N43="X",O43="X",P43="X",Q43="X",R43="X",S43="X"),"X","?")</f>
        <v>X</v>
      </c>
      <c r="U43" s="39" t="s">
        <v>164</v>
      </c>
      <c r="V43" s="39" t="s">
        <v>164</v>
      </c>
      <c r="W43" s="39" t="str">
        <f>IF(OR(U43="X",V43="X"),"X","?")</f>
        <v>X</v>
      </c>
      <c r="X43" s="39" t="s">
        <v>164</v>
      </c>
      <c r="Y43" s="39" t="s">
        <v>164</v>
      </c>
      <c r="Z43" s="39" t="str">
        <f>IF(OR(X43="X",Y43="X"),"X","?")</f>
        <v>X</v>
      </c>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t="s">
        <v>165</v>
      </c>
      <c r="BU43" s="39" t="s">
        <v>165</v>
      </c>
      <c r="BV43" s="39" t="s">
        <v>165</v>
      </c>
      <c r="BW43" s="39" t="s">
        <v>165</v>
      </c>
      <c r="BX43" s="39" t="s">
        <v>165</v>
      </c>
      <c r="BY43" s="39" t="s">
        <v>165</v>
      </c>
      <c r="BZ43" s="39">
        <f>IF(BT43="X",0.25,0)+IF(BU43="X",0.5,0)+IF(BV43="X",0.3,0)+IF(BW43="X",0.1,0)+IF(BX43="X",0.5,0)+IF(BY43="X",0.5,0)</f>
        <v>0</v>
      </c>
      <c r="CA43" s="39"/>
      <c r="CB43" s="39"/>
      <c r="CC43" s="39" t="s">
        <v>224</v>
      </c>
      <c r="CD43" s="39" t="s">
        <v>224</v>
      </c>
      <c r="CE43" s="39" t="s">
        <v>224</v>
      </c>
      <c r="CF43" s="39"/>
      <c r="CG43" s="39"/>
      <c r="CH43" s="39"/>
      <c r="CI43" s="39"/>
      <c r="CJ43" s="39"/>
      <c r="CK43" s="39"/>
      <c r="CL43" s="39"/>
      <c r="CM43" s="39"/>
      <c r="CN43" s="39"/>
      <c r="CO43" s="39" t="s">
        <v>165</v>
      </c>
      <c r="CP43" s="39" t="s">
        <v>164</v>
      </c>
      <c r="CQ43" s="39"/>
      <c r="CR43" s="39"/>
      <c r="CS43" s="39" t="s">
        <v>165</v>
      </c>
      <c r="CT43" s="39" t="s">
        <v>165</v>
      </c>
      <c r="CU43" s="39" t="s">
        <v>165</v>
      </c>
      <c r="CV43" s="39" t="s">
        <v>165</v>
      </c>
      <c r="CW43" s="39" t="s">
        <v>165</v>
      </c>
      <c r="CX43" s="39" t="s">
        <v>165</v>
      </c>
      <c r="CY43" s="33" t="s">
        <v>165</v>
      </c>
      <c r="CZ43" s="33" t="s">
        <v>165</v>
      </c>
      <c r="DA43" s="33" t="str">
        <f>IF(EE43="X","X","")</f>
        <v/>
      </c>
      <c r="DB43" s="39"/>
      <c r="DC43" s="39"/>
      <c r="DD43" s="39"/>
      <c r="DE43" s="39"/>
      <c r="DF43" s="39"/>
      <c r="DG43" s="39"/>
      <c r="DH43" s="39"/>
      <c r="DI43" s="39"/>
      <c r="DJ43" s="39"/>
      <c r="DK43" s="39"/>
      <c r="DL43" s="39"/>
      <c r="DM43" s="39"/>
      <c r="DN43" s="39"/>
      <c r="DO43" s="39"/>
      <c r="DP43" s="39"/>
      <c r="DQ43" s="39"/>
      <c r="DR43" s="39"/>
      <c r="DS43" s="39"/>
      <c r="DT43" s="39" t="s">
        <v>165</v>
      </c>
      <c r="DU43" s="39"/>
      <c r="DV43" s="39"/>
      <c r="DW43" s="39"/>
      <c r="DX43" s="39"/>
      <c r="DY43" s="39"/>
      <c r="DZ43" s="39"/>
      <c r="EA43" s="39"/>
      <c r="EB43" s="39"/>
      <c r="EC43" s="39"/>
      <c r="ED43" s="39"/>
      <c r="EE43" s="39"/>
      <c r="EF43" s="39"/>
      <c r="EG43" s="39"/>
      <c r="EH43" s="39"/>
      <c r="EI43" s="39"/>
      <c r="EJ43" s="39"/>
      <c r="EK43" s="39"/>
      <c r="EL43" s="39"/>
      <c r="EM43" s="39"/>
      <c r="EN43" s="39"/>
      <c r="EO43" s="39"/>
      <c r="EP43" s="39"/>
      <c r="EQ43" s="39"/>
      <c r="ER43" s="39"/>
      <c r="ES43" s="39"/>
      <c r="ET43" s="39"/>
      <c r="EU43" s="39"/>
      <c r="EV43" s="39"/>
      <c r="EW43" s="39"/>
      <c r="EX43" s="39"/>
      <c r="EY43" s="39"/>
      <c r="EZ43" s="39"/>
      <c r="FA43" s="39"/>
      <c r="FB43" s="39"/>
      <c r="FC43" s="39"/>
      <c r="FD43" s="39"/>
      <c r="FE43" s="39"/>
      <c r="FF43" s="39"/>
      <c r="FG43" s="39"/>
      <c r="FH43" s="39"/>
      <c r="FI43" s="39"/>
      <c r="FJ43" s="39"/>
      <c r="FK43" s="39"/>
      <c r="FL43" s="39"/>
      <c r="FM43" s="39"/>
      <c r="FN43" s="39"/>
      <c r="FO43" s="39"/>
      <c r="FP43" s="1"/>
    </row>
    <row r="44" spans="1:172" ht="30" hidden="1" x14ac:dyDescent="0.25">
      <c r="A44" s="18" t="s">
        <v>221</v>
      </c>
      <c r="B44" s="18" t="s">
        <v>304</v>
      </c>
      <c r="C44" s="16" t="s">
        <v>305</v>
      </c>
      <c r="D44" s="16" t="s">
        <v>162</v>
      </c>
      <c r="E44" s="23">
        <v>44611</v>
      </c>
      <c r="F44" s="23">
        <v>44611</v>
      </c>
      <c r="G44" s="23">
        <v>44611</v>
      </c>
      <c r="H44" s="27" t="str">
        <f>IF(OR(I44="?",J44="?",K44="?",L44="?",M44="?",N44="?",O44="?",P44="?",Q44="?",R44="?",S44="?",U44="?",V44="?",X44="?",Y44="?"),"?",IF(NOT(AND(I44="",J44="",K44="",L44="",M44="",N44="",O44="",P44="",Q44="",R44="",S44="",U44="",V44="",X44="",Y44="")),"X",""))</f>
        <v/>
      </c>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t="s">
        <v>165</v>
      </c>
      <c r="BU44" s="39" t="s">
        <v>165</v>
      </c>
      <c r="BV44" s="39" t="s">
        <v>165</v>
      </c>
      <c r="BW44" s="39" t="s">
        <v>165</v>
      </c>
      <c r="BX44" s="39" t="s">
        <v>165</v>
      </c>
      <c r="BY44" s="39" t="s">
        <v>165</v>
      </c>
      <c r="BZ44" s="39">
        <f>IF(BT44="X",0.25,0)+IF(BU44="X",0.5,0)+IF(BV44="X",0.3,0)+IF(BW44="X",0.1,0)+IF(BX44="X",0.5,0)+IF(BY44="X",0.5,0)</f>
        <v>0</v>
      </c>
      <c r="CA44" s="39"/>
      <c r="CB44" s="39"/>
      <c r="CC44" s="39"/>
      <c r="CD44" s="39"/>
      <c r="CE44" s="39"/>
      <c r="CF44" s="39"/>
      <c r="CG44" s="39"/>
      <c r="CH44" s="39"/>
      <c r="CI44" s="39"/>
      <c r="CJ44" s="39"/>
      <c r="CK44" s="39"/>
      <c r="CL44" s="39"/>
      <c r="CM44" s="39"/>
      <c r="CN44" s="39"/>
      <c r="CO44" s="39" t="s">
        <v>165</v>
      </c>
      <c r="CP44" s="39" t="s">
        <v>165</v>
      </c>
      <c r="CQ44" s="39" t="s">
        <v>165</v>
      </c>
      <c r="CR44" s="39" t="s">
        <v>165</v>
      </c>
      <c r="CS44" s="39" t="s">
        <v>165</v>
      </c>
      <c r="CT44" s="39" t="s">
        <v>165</v>
      </c>
      <c r="CU44" s="39" t="s">
        <v>165</v>
      </c>
      <c r="CV44" s="39" t="s">
        <v>165</v>
      </c>
      <c r="CW44" s="39" t="s">
        <v>165</v>
      </c>
      <c r="CX44" s="39" t="s">
        <v>165</v>
      </c>
      <c r="CY44" s="33" t="s">
        <v>165</v>
      </c>
      <c r="CZ44" s="33" t="s">
        <v>165</v>
      </c>
      <c r="DA44" s="33" t="str">
        <f>IF(EE44="X","X","")</f>
        <v/>
      </c>
      <c r="DB44" s="39"/>
      <c r="DC44" s="39"/>
      <c r="DD44" s="39"/>
      <c r="DE44" s="39"/>
      <c r="DF44" s="39"/>
      <c r="DG44" s="39"/>
      <c r="DH44" s="39"/>
      <c r="DI44" s="39"/>
      <c r="DJ44" s="39"/>
      <c r="DK44" s="39"/>
      <c r="DL44" s="39"/>
      <c r="DM44" s="39"/>
      <c r="DN44" s="39"/>
      <c r="DO44" s="39"/>
      <c r="DP44" s="39"/>
      <c r="DQ44" s="39"/>
      <c r="DR44" s="39"/>
      <c r="DS44" s="39"/>
      <c r="DT44" s="39" t="s">
        <v>165</v>
      </c>
      <c r="DU44" s="39"/>
      <c r="DV44" s="39"/>
      <c r="DW44" s="39"/>
      <c r="DX44" s="39"/>
      <c r="DY44" s="39"/>
      <c r="DZ44" s="39"/>
      <c r="EA44" s="39"/>
      <c r="EB44" s="39"/>
      <c r="EC44" s="39"/>
      <c r="ED44" s="39"/>
      <c r="EE44" s="39"/>
      <c r="EF44" s="39"/>
      <c r="EG44" s="39"/>
      <c r="EH44" s="39"/>
      <c r="EI44" s="39"/>
      <c r="EJ44" s="39"/>
      <c r="EK44" s="39"/>
      <c r="EL44" s="39"/>
      <c r="EM44" s="39"/>
      <c r="EN44" s="39"/>
      <c r="EO44" s="39"/>
      <c r="EP44" s="39"/>
      <c r="EQ44" s="39"/>
      <c r="ER44" s="39"/>
      <c r="ES44" s="39"/>
      <c r="ET44" s="39"/>
      <c r="EU44" s="39"/>
      <c r="EV44" s="39"/>
      <c r="EW44" s="39"/>
      <c r="EX44" s="39"/>
      <c r="EY44" s="39"/>
      <c r="EZ44" s="39"/>
      <c r="FA44" s="39"/>
      <c r="FB44" s="39"/>
      <c r="FC44" s="39"/>
      <c r="FD44" s="39"/>
      <c r="FE44" s="39"/>
      <c r="FF44" s="39"/>
      <c r="FG44" s="39"/>
      <c r="FH44" s="39"/>
      <c r="FI44" s="39"/>
      <c r="FJ44" s="39"/>
      <c r="FK44" s="39"/>
      <c r="FL44" s="39"/>
      <c r="FM44" s="39"/>
      <c r="FN44" s="39"/>
      <c r="FO44" s="39"/>
      <c r="FP44" s="1"/>
    </row>
    <row r="45" spans="1:172" ht="30" x14ac:dyDescent="0.25">
      <c r="A45" s="18" t="s">
        <v>221</v>
      </c>
      <c r="B45" s="18" t="s">
        <v>306</v>
      </c>
      <c r="C45" s="1" t="s">
        <v>307</v>
      </c>
      <c r="D45" s="1" t="s">
        <v>170</v>
      </c>
      <c r="E45" s="23">
        <v>44520</v>
      </c>
      <c r="F45" s="23">
        <v>44519</v>
      </c>
      <c r="G45" s="23">
        <v>44519</v>
      </c>
      <c r="H45" s="27" t="str">
        <f>IF(OR(I45="?",J45="?",K45="?",L45="?",M45="?",N45="?",O45="?",P45="?",Q45="?",R45="?",S45="?",U45="?",V45="?",X45="?",Y45="?"),"?",IF(NOT(AND(I45="",J45="",K45="",L45="",M45="",N45="",O45="",P45="",Q45="",R45="",S45="",U45="",V45="",X45="",Y45="")),"X",""))</f>
        <v>X</v>
      </c>
      <c r="I45" s="39" t="s">
        <v>164</v>
      </c>
      <c r="J45" s="39"/>
      <c r="K45" s="39" t="s">
        <v>164</v>
      </c>
      <c r="L45" s="39" t="s">
        <v>164</v>
      </c>
      <c r="M45" s="39"/>
      <c r="N45" s="39"/>
      <c r="O45" s="39" t="s">
        <v>164</v>
      </c>
      <c r="P45" s="39"/>
      <c r="Q45" s="39"/>
      <c r="R45" s="39"/>
      <c r="S45" s="39" t="s">
        <v>164</v>
      </c>
      <c r="T45" s="39" t="str">
        <f>IF(OR(I45="X",J45="X",K45="X",L45="X",M45="X",N45="X",O45="X",P45="X",Q45="X",R45="X",S45="X"),"X","?")</f>
        <v>X</v>
      </c>
      <c r="U45" s="39"/>
      <c r="V45" s="39"/>
      <c r="W45" s="39" t="s">
        <v>164</v>
      </c>
      <c r="X45" s="39" t="s">
        <v>164</v>
      </c>
      <c r="Y45" s="39" t="s">
        <v>164</v>
      </c>
      <c r="Z45" s="39" t="str">
        <f>IF(OR(X45="X",Y45="X"),"X","?")</f>
        <v>X</v>
      </c>
      <c r="AA45" s="39"/>
      <c r="AB45" s="39"/>
      <c r="AC45" s="39">
        <v>4.5</v>
      </c>
      <c r="AD45" s="39"/>
      <c r="AE45" s="39"/>
      <c r="AF45" s="39"/>
      <c r="AG45" s="39"/>
      <c r="AH45" s="39"/>
      <c r="AI45" s="39"/>
      <c r="AJ45" s="39"/>
      <c r="AK45" s="39" t="s">
        <v>164</v>
      </c>
      <c r="AL45" s="39" t="s">
        <v>164</v>
      </c>
      <c r="AM45" s="39" t="s">
        <v>164</v>
      </c>
      <c r="AN45" s="39" t="s">
        <v>164</v>
      </c>
      <c r="AO45" s="39"/>
      <c r="AP45" s="39"/>
      <c r="AQ45" s="39"/>
      <c r="AR45" s="39"/>
      <c r="AS45" s="39"/>
      <c r="AT45" s="39"/>
      <c r="AU45" s="39"/>
      <c r="AV45" s="39"/>
      <c r="AW45" s="39"/>
      <c r="AX45" s="39"/>
      <c r="AY45" s="39"/>
      <c r="AZ45" s="39"/>
      <c r="BA45" s="39" t="s">
        <v>164</v>
      </c>
      <c r="BB45" s="39"/>
      <c r="BC45" s="39"/>
      <c r="BD45" s="39"/>
      <c r="BE45" s="39"/>
      <c r="BF45" s="39"/>
      <c r="BG45" s="39"/>
      <c r="BH45" s="39"/>
      <c r="BI45" s="39"/>
      <c r="BJ45" s="39"/>
      <c r="BK45" s="39"/>
      <c r="BL45" s="39"/>
      <c r="BM45" s="39"/>
      <c r="BN45" t="s">
        <v>308</v>
      </c>
      <c r="BO45" t="s">
        <v>309</v>
      </c>
      <c r="BP45" t="s">
        <v>309</v>
      </c>
      <c r="BQ45" t="s">
        <v>308</v>
      </c>
      <c r="BR45" t="s">
        <v>309</v>
      </c>
      <c r="BS45" t="s">
        <v>309</v>
      </c>
      <c r="BT45" s="39" t="s">
        <v>164</v>
      </c>
      <c r="BU45" s="39"/>
      <c r="BV45" s="39"/>
      <c r="BW45" s="39" t="s">
        <v>164</v>
      </c>
      <c r="BX45" s="39"/>
      <c r="BY45" s="39"/>
      <c r="BZ45" s="39">
        <f>IF(BT45="X",0.25,0)+IF(BU45="X",0.5,0)+IF(BV45="X",0.3,0)+IF(BW45="X",0.1,0)+IF(BX45="X",0.5,0)+IF(BY45="X",0.5,0)</f>
        <v>0.35</v>
      </c>
      <c r="CA45" s="39"/>
      <c r="CB45" s="39"/>
      <c r="CC45" s="39" t="s">
        <v>224</v>
      </c>
      <c r="CD45" s="39" t="s">
        <v>224</v>
      </c>
      <c r="CE45" s="39" t="s">
        <v>224</v>
      </c>
      <c r="CF45" t="s">
        <v>310</v>
      </c>
      <c r="CG45" s="39"/>
      <c r="CH45" s="39"/>
      <c r="CI45" s="39"/>
      <c r="CJ45" s="39"/>
      <c r="CK45" s="39"/>
      <c r="CL45" s="39"/>
      <c r="CM45" s="39"/>
      <c r="CN45" s="39"/>
      <c r="CO45" s="39" t="s">
        <v>165</v>
      </c>
      <c r="CP45" s="39" t="s">
        <v>164</v>
      </c>
      <c r="CQ45" s="39"/>
      <c r="CR45" s="39"/>
      <c r="CS45" s="39" t="s">
        <v>164</v>
      </c>
      <c r="CT45" s="39" t="s">
        <v>165</v>
      </c>
      <c r="CU45" s="39" t="s">
        <v>165</v>
      </c>
      <c r="CV45" s="39" t="s">
        <v>165</v>
      </c>
      <c r="CW45" s="39" t="s">
        <v>165</v>
      </c>
      <c r="CX45" s="39" t="s">
        <v>165</v>
      </c>
      <c r="CY45" s="33" t="s">
        <v>165</v>
      </c>
      <c r="CZ45" s="33" t="s">
        <v>165</v>
      </c>
      <c r="DA45" s="33" t="str">
        <f>IF(EE45="X","X","")</f>
        <v>X</v>
      </c>
      <c r="DB45" s="39"/>
      <c r="DC45" s="39"/>
      <c r="DD45" s="39"/>
      <c r="DE45" s="39"/>
      <c r="DF45" s="39"/>
      <c r="DG45" s="39">
        <v>5</v>
      </c>
      <c r="DH45" s="39">
        <f>COUNTA(DI45:DQ45)</f>
        <v>1</v>
      </c>
      <c r="DI45" s="39"/>
      <c r="DJ45" s="39"/>
      <c r="DK45" s="39" t="s">
        <v>164</v>
      </c>
      <c r="DL45" s="39"/>
      <c r="DM45" s="39"/>
      <c r="DN45" s="39"/>
      <c r="DO45" s="39"/>
      <c r="DP45" s="39"/>
      <c r="DQ45" s="39"/>
      <c r="DR45" s="39"/>
      <c r="DS45" s="39"/>
      <c r="DT45" s="39" t="s">
        <v>165</v>
      </c>
      <c r="DU45" s="39" t="s">
        <v>164</v>
      </c>
      <c r="DV45" s="39" t="s">
        <v>164</v>
      </c>
      <c r="DW45" s="39" t="s">
        <v>164</v>
      </c>
      <c r="DX45" s="39" t="s">
        <v>164</v>
      </c>
      <c r="DY45" s="39"/>
      <c r="DZ45" s="39"/>
      <c r="EA45" s="39"/>
      <c r="EB45" s="39"/>
      <c r="EC45" s="39"/>
      <c r="ED45" s="39" t="s">
        <v>164</v>
      </c>
      <c r="EE45" s="39" t="s">
        <v>164</v>
      </c>
      <c r="EF45" s="39" t="s">
        <v>164</v>
      </c>
      <c r="EG45" s="39" t="s">
        <v>164</v>
      </c>
      <c r="EH45" s="39" t="s">
        <v>164</v>
      </c>
      <c r="EI45" s="39"/>
      <c r="EJ45" s="39"/>
      <c r="EK45" s="39"/>
      <c r="EL45" s="39"/>
      <c r="EM45" s="39"/>
      <c r="EN45" s="39" t="s">
        <v>164</v>
      </c>
      <c r="EO45" s="39" t="s">
        <v>164</v>
      </c>
      <c r="EP45" s="39" t="s">
        <v>164</v>
      </c>
      <c r="EQ45" s="39"/>
      <c r="ER45" s="39"/>
      <c r="ES45" s="39"/>
      <c r="ET45" s="39"/>
      <c r="EU45" s="39"/>
      <c r="EV45" s="39" t="s">
        <v>164</v>
      </c>
      <c r="EW45" s="39" t="s">
        <v>164</v>
      </c>
      <c r="EX45" s="39"/>
      <c r="EY45" s="39"/>
      <c r="EZ45" s="39"/>
      <c r="FA45" s="39">
        <v>5</v>
      </c>
      <c r="FB45" s="39"/>
      <c r="FC45" s="39"/>
      <c r="FD45" s="39"/>
      <c r="FE45" s="39"/>
      <c r="FF45" s="39"/>
      <c r="FG45" s="39" t="s">
        <v>164</v>
      </c>
      <c r="FH45" s="39" t="s">
        <v>164</v>
      </c>
      <c r="FI45" s="39" t="s">
        <v>164</v>
      </c>
      <c r="FJ45" s="39"/>
      <c r="FK45" s="39"/>
      <c r="FL45" s="39"/>
      <c r="FM45" s="39"/>
      <c r="FN45" s="39"/>
      <c r="FO45" s="39"/>
      <c r="FP45" s="1" t="s">
        <v>178</v>
      </c>
    </row>
    <row r="46" spans="1:172" ht="45" customHeight="1" x14ac:dyDescent="0.25">
      <c r="A46" s="18" t="s">
        <v>172</v>
      </c>
      <c r="B46" s="18" t="s">
        <v>311</v>
      </c>
      <c r="C46" s="18" t="s">
        <v>312</v>
      </c>
      <c r="D46" s="1" t="s">
        <v>170</v>
      </c>
      <c r="E46" s="23">
        <v>44520</v>
      </c>
      <c r="F46" s="23">
        <v>44520</v>
      </c>
      <c r="G46" s="23">
        <v>44520</v>
      </c>
      <c r="H46" s="27" t="str">
        <f>IF(OR(I46="?",J46="?",K46="?",L46="?",M46="?",N46="?",O46="?",P46="?",Q46="?",R46="?",S46="?",U46="?",V46="?",X46="?",Y46="?"),"?",IF(NOT(AND(I46="",J46="",K46="",L46="",M46="",N46="",O46="",P46="",Q46="",R46="",S46="",U46="",V46="",X46="",Y46="")),"X",""))</f>
        <v>X</v>
      </c>
      <c r="I46" s="39"/>
      <c r="J46" s="39"/>
      <c r="K46" s="39"/>
      <c r="L46" s="39"/>
      <c r="M46" s="39"/>
      <c r="N46" s="39"/>
      <c r="O46" s="39"/>
      <c r="P46" s="39"/>
      <c r="Q46" s="39"/>
      <c r="R46" s="39" t="s">
        <v>313</v>
      </c>
      <c r="S46" s="39"/>
      <c r="T46" s="39" t="s">
        <v>313</v>
      </c>
      <c r="U46" s="39"/>
      <c r="V46" s="39"/>
      <c r="W46" s="39" t="s">
        <v>313</v>
      </c>
      <c r="X46" s="39"/>
      <c r="Y46" s="39"/>
      <c r="Z46" s="39" t="s">
        <v>313</v>
      </c>
      <c r="AA46" s="39"/>
      <c r="AB46" s="39"/>
      <c r="AC46" s="39">
        <v>4.5</v>
      </c>
      <c r="AD46" s="39"/>
      <c r="AE46" s="39"/>
      <c r="AF46" s="39"/>
      <c r="AG46" s="39"/>
      <c r="AH46" s="39"/>
      <c r="AI46" s="39"/>
      <c r="AJ46" s="39"/>
      <c r="AK46" s="39" t="s">
        <v>164</v>
      </c>
      <c r="AL46" s="39" t="s">
        <v>164</v>
      </c>
      <c r="AM46" s="39" t="s">
        <v>164</v>
      </c>
      <c r="AN46" s="39" t="s">
        <v>164</v>
      </c>
      <c r="AO46" s="39"/>
      <c r="AP46" s="39"/>
      <c r="AQ46" s="39"/>
      <c r="AR46" s="39"/>
      <c r="AS46" s="39"/>
      <c r="AT46" s="39"/>
      <c r="AU46" s="39"/>
      <c r="AV46" s="39"/>
      <c r="AW46" s="39"/>
      <c r="AX46" s="39"/>
      <c r="AY46" s="39"/>
      <c r="AZ46" s="39"/>
      <c r="BA46" s="39" t="s">
        <v>164</v>
      </c>
      <c r="BB46" s="39"/>
      <c r="BC46" s="39"/>
      <c r="BD46" s="39"/>
      <c r="BE46" s="39"/>
      <c r="BF46" s="39"/>
      <c r="BG46" s="39"/>
      <c r="BH46" s="39"/>
      <c r="BI46" s="39"/>
      <c r="BJ46" s="39"/>
      <c r="BK46" s="39"/>
      <c r="BL46" s="39"/>
      <c r="BM46" s="39"/>
      <c r="BN46" s="39"/>
      <c r="BO46" s="39"/>
      <c r="BP46" s="39"/>
      <c r="BQ46" s="39"/>
      <c r="BR46" s="39"/>
      <c r="BS46" s="39"/>
      <c r="BT46" s="39" t="s">
        <v>164</v>
      </c>
      <c r="BU46" s="39"/>
      <c r="BV46" s="39" t="s">
        <v>164</v>
      </c>
      <c r="BW46" s="39"/>
      <c r="BX46" s="39"/>
      <c r="BY46" s="39"/>
      <c r="BZ46" s="39">
        <f>IF(BT46="X",0.25,0)+IF(BU46="X",0.5,0)+IF(BV46="X",0.3,0)+IF(BW46="X",0.1,0)+IF(BX46="X",0.5,0)+IF(BY46="X",0.5,0)</f>
        <v>0.55000000000000004</v>
      </c>
      <c r="CA46" s="39"/>
      <c r="CB46" s="39"/>
      <c r="CC46" s="39"/>
      <c r="CD46" s="39"/>
      <c r="CE46" s="39"/>
      <c r="CF46" s="39"/>
      <c r="CG46" s="39"/>
      <c r="CH46" s="39"/>
      <c r="CI46" s="39"/>
      <c r="CJ46" s="39"/>
      <c r="CK46" s="39"/>
      <c r="CL46" s="39"/>
      <c r="CM46" s="39"/>
      <c r="CN46" s="39"/>
      <c r="CO46" s="39" t="s">
        <v>165</v>
      </c>
      <c r="CP46" s="39" t="s">
        <v>165</v>
      </c>
      <c r="CQ46" s="39" t="s">
        <v>165</v>
      </c>
      <c r="CR46" s="39" t="s">
        <v>165</v>
      </c>
      <c r="CS46" s="39" t="s">
        <v>165</v>
      </c>
      <c r="CT46" s="39" t="s">
        <v>165</v>
      </c>
      <c r="CU46" s="39" t="s">
        <v>165</v>
      </c>
      <c r="CV46" s="39" t="s">
        <v>165</v>
      </c>
      <c r="CW46" s="39" t="s">
        <v>165</v>
      </c>
      <c r="CX46" s="39" t="s">
        <v>165</v>
      </c>
      <c r="CY46" s="33" t="s">
        <v>165</v>
      </c>
      <c r="CZ46" s="33" t="s">
        <v>165</v>
      </c>
      <c r="DA46" s="33" t="str">
        <f>IF(EE46="X","X","")</f>
        <v>X</v>
      </c>
      <c r="DB46" s="39"/>
      <c r="DC46" s="39"/>
      <c r="DD46" s="39"/>
      <c r="DE46" s="39"/>
      <c r="DF46" s="39"/>
      <c r="DG46" s="39">
        <v>5.5</v>
      </c>
      <c r="DH46" s="39">
        <f>COUNTA(DI46:DQ46)</f>
        <v>2</v>
      </c>
      <c r="DI46" s="39"/>
      <c r="DJ46" s="39"/>
      <c r="DK46" s="39" t="s">
        <v>164</v>
      </c>
      <c r="DL46" s="39" t="s">
        <v>164</v>
      </c>
      <c r="DM46" s="39"/>
      <c r="DN46" s="39"/>
      <c r="DO46" s="39"/>
      <c r="DP46" s="39"/>
      <c r="DQ46" s="39"/>
      <c r="DR46" s="39"/>
      <c r="DS46" s="39"/>
      <c r="DT46" s="39" t="s">
        <v>165</v>
      </c>
      <c r="DU46" s="39"/>
      <c r="DV46" s="39" t="s">
        <v>165</v>
      </c>
      <c r="DW46" s="39" t="s">
        <v>164</v>
      </c>
      <c r="DX46" s="39" t="s">
        <v>164</v>
      </c>
      <c r="DY46" s="39" t="s">
        <v>164</v>
      </c>
      <c r="DZ46" s="39"/>
      <c r="EA46" s="39"/>
      <c r="EB46" s="39"/>
      <c r="EC46" s="39"/>
      <c r="ED46" s="39" t="s">
        <v>164</v>
      </c>
      <c r="EE46" s="39" t="s">
        <v>164</v>
      </c>
      <c r="EF46" s="39" t="s">
        <v>164</v>
      </c>
      <c r="EG46" s="39" t="s">
        <v>164</v>
      </c>
      <c r="EH46" s="39" t="s">
        <v>164</v>
      </c>
      <c r="EI46" s="39" t="s">
        <v>164</v>
      </c>
      <c r="EJ46" s="39"/>
      <c r="EK46" s="39"/>
      <c r="EL46" s="39"/>
      <c r="EM46" s="39"/>
      <c r="EN46" s="39" t="s">
        <v>164</v>
      </c>
      <c r="EO46" s="39" t="s">
        <v>164</v>
      </c>
      <c r="EP46" s="39" t="s">
        <v>164</v>
      </c>
      <c r="EQ46" s="39"/>
      <c r="ER46" s="39"/>
      <c r="ES46" s="39"/>
      <c r="ET46" s="39"/>
      <c r="EU46" s="39"/>
      <c r="EV46" s="39"/>
      <c r="EW46" s="39" t="s">
        <v>164</v>
      </c>
      <c r="EX46" s="39" t="s">
        <v>164</v>
      </c>
      <c r="EY46" s="39"/>
      <c r="EZ46" s="39"/>
      <c r="FA46" s="39">
        <v>5</v>
      </c>
      <c r="FB46" s="39"/>
      <c r="FC46" s="39"/>
      <c r="FD46" s="39"/>
      <c r="FE46" s="39"/>
      <c r="FF46" s="39"/>
      <c r="FG46" s="39"/>
      <c r="FH46" s="39" t="s">
        <v>164</v>
      </c>
      <c r="FI46" s="39"/>
      <c r="FJ46" s="39"/>
      <c r="FK46" s="39"/>
      <c r="FL46" s="39"/>
      <c r="FM46" s="39"/>
      <c r="FN46" s="39"/>
      <c r="FO46" s="39"/>
      <c r="FP46" s="1" t="s">
        <v>175</v>
      </c>
    </row>
    <row r="47" spans="1:172" ht="45" hidden="1" customHeight="1" x14ac:dyDescent="0.25">
      <c r="A47" s="18" t="s">
        <v>314</v>
      </c>
      <c r="B47" s="18" t="s">
        <v>315</v>
      </c>
      <c r="C47" s="20" t="s">
        <v>316</v>
      </c>
      <c r="D47" s="16" t="s">
        <v>162</v>
      </c>
      <c r="E47" s="23">
        <v>44610</v>
      </c>
      <c r="F47" s="23">
        <v>44610</v>
      </c>
      <c r="G47" s="23">
        <v>44610</v>
      </c>
      <c r="H47" s="27" t="str">
        <f>IF(OR(I47="?",J47="?",K47="?",L47="?",M47="?",N47="?",O47="?",P47="?",Q47="?",R47="?",S47="?",U47="?",V47="?",X47="?",Y47="?"),"?",IF(NOT(AND(I47="",J47="",K47="",L47="",M47="",N47="",O47="",P47="",Q47="",R47="",S47="",U47="",V47="",X47="",Y47="")),"X",""))</f>
        <v/>
      </c>
      <c r="I47" s="39"/>
      <c r="J47" s="39"/>
      <c r="K47" s="39"/>
      <c r="L47" s="39"/>
      <c r="M47" s="39"/>
      <c r="N47" s="39"/>
      <c r="O47" s="39"/>
      <c r="P47" s="39"/>
      <c r="Q47" s="39"/>
      <c r="R47" s="39"/>
      <c r="S47" s="39"/>
      <c r="T47" s="39" t="s">
        <v>164</v>
      </c>
      <c r="U47" s="39"/>
      <c r="V47" s="39"/>
      <c r="W47" s="39"/>
      <c r="X47" s="39"/>
      <c r="Y47" s="39"/>
      <c r="Z47" s="39" t="s">
        <v>164</v>
      </c>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t="s">
        <v>165</v>
      </c>
      <c r="BU47" s="39" t="s">
        <v>165</v>
      </c>
      <c r="BV47" s="39" t="s">
        <v>165</v>
      </c>
      <c r="BW47" s="39" t="s">
        <v>165</v>
      </c>
      <c r="BX47" s="39" t="s">
        <v>165</v>
      </c>
      <c r="BY47" s="39" t="s">
        <v>165</v>
      </c>
      <c r="BZ47" s="39">
        <f>IF(BT47="X",0.25,0)+IF(BU47="X",0.5,0)+IF(BV47="X",0.3,0)+IF(BW47="X",0.1,0)+IF(BX47="X",0.5,0)+IF(BY47="X",0.5,0)</f>
        <v>0</v>
      </c>
      <c r="CA47" s="39"/>
      <c r="CB47" s="39"/>
      <c r="CC47" s="39"/>
      <c r="CD47" s="39"/>
      <c r="CE47" s="39" t="s">
        <v>317</v>
      </c>
      <c r="CF47" s="39"/>
      <c r="CG47" s="39"/>
      <c r="CH47" s="39"/>
      <c r="CI47" s="39"/>
      <c r="CJ47" s="39"/>
      <c r="CK47" s="39"/>
      <c r="CL47" s="39"/>
      <c r="CM47" s="39"/>
      <c r="CN47" s="39"/>
      <c r="CO47" s="39" t="s">
        <v>165</v>
      </c>
      <c r="CP47" s="39" t="s">
        <v>165</v>
      </c>
      <c r="CQ47" s="39" t="s">
        <v>165</v>
      </c>
      <c r="CR47" s="39" t="s">
        <v>164</v>
      </c>
      <c r="CS47" s="39" t="s">
        <v>165</v>
      </c>
      <c r="CT47" s="39" t="s">
        <v>165</v>
      </c>
      <c r="CU47" s="39" t="s">
        <v>165</v>
      </c>
      <c r="CV47" s="39" t="s">
        <v>165</v>
      </c>
      <c r="CW47" s="39" t="s">
        <v>165</v>
      </c>
      <c r="CX47" s="39" t="s">
        <v>165</v>
      </c>
      <c r="CY47" s="33" t="s">
        <v>165</v>
      </c>
      <c r="CZ47" s="33" t="s">
        <v>165</v>
      </c>
      <c r="DA47" s="33" t="str">
        <f>IF(EE47="X","X","")</f>
        <v/>
      </c>
      <c r="DB47" s="39"/>
      <c r="DC47" s="39"/>
      <c r="DD47" s="39"/>
      <c r="DE47" s="39"/>
      <c r="DF47" s="39"/>
      <c r="DG47" s="39"/>
      <c r="DH47" s="39"/>
      <c r="DI47" s="39"/>
      <c r="DJ47" s="39"/>
      <c r="DK47" s="39"/>
      <c r="DL47" s="39"/>
      <c r="DM47" s="39"/>
      <c r="DN47" s="39"/>
      <c r="DO47" s="39"/>
      <c r="DP47" s="39"/>
      <c r="DQ47" s="39"/>
      <c r="DR47" s="39"/>
      <c r="DS47" s="39"/>
      <c r="DT47" s="39" t="s">
        <v>165</v>
      </c>
      <c r="DU47" s="39"/>
      <c r="DV47" s="39"/>
      <c r="DW47" s="39"/>
      <c r="DX47" s="39"/>
      <c r="DY47" s="39"/>
      <c r="DZ47" s="39"/>
      <c r="EA47" s="39"/>
      <c r="EB47" s="39"/>
      <c r="EC47" s="39"/>
      <c r="ED47" s="39"/>
      <c r="EE47" s="39"/>
      <c r="EF47" s="39"/>
      <c r="EG47" s="39"/>
      <c r="EH47" s="39"/>
      <c r="EI47" s="39"/>
      <c r="EJ47" s="39"/>
      <c r="EK47" s="39"/>
      <c r="EL47" s="39"/>
      <c r="EM47" s="39"/>
      <c r="EN47" s="39"/>
      <c r="EO47" s="39"/>
      <c r="EP47" s="39"/>
      <c r="EQ47" s="39"/>
      <c r="ER47" s="39"/>
      <c r="ES47" s="39"/>
      <c r="ET47" s="39"/>
      <c r="EU47" s="39"/>
      <c r="EV47" s="39"/>
      <c r="EW47" s="39"/>
      <c r="EX47" s="39"/>
      <c r="EY47" s="39"/>
      <c r="EZ47" s="39"/>
      <c r="FA47" s="39"/>
      <c r="FB47" s="39"/>
      <c r="FC47" s="39"/>
      <c r="FD47" s="39"/>
      <c r="FE47" s="39"/>
      <c r="FF47" s="39"/>
      <c r="FG47" s="39"/>
      <c r="FH47" s="39"/>
      <c r="FI47" s="39"/>
      <c r="FJ47" s="39"/>
      <c r="FK47" s="39"/>
      <c r="FL47" s="39"/>
      <c r="FM47" s="39"/>
      <c r="FN47" s="39"/>
      <c r="FO47" s="39"/>
      <c r="FP47" s="1"/>
    </row>
    <row r="48" spans="1:172" ht="45" customHeight="1" x14ac:dyDescent="0.25">
      <c r="A48" s="18" t="s">
        <v>318</v>
      </c>
      <c r="B48" s="18" t="s">
        <v>319</v>
      </c>
      <c r="C48" s="18" t="s">
        <v>320</v>
      </c>
      <c r="D48" s="1" t="s">
        <v>170</v>
      </c>
      <c r="E48" s="23">
        <v>44520</v>
      </c>
      <c r="F48" s="23">
        <v>44520</v>
      </c>
      <c r="G48" s="23">
        <v>44520</v>
      </c>
      <c r="H48" s="27" t="str">
        <f>IF(OR(I48="?",J48="?",K48="?",L48="?",M48="?",N48="?",O48="?",P48="?",Q48="?",R48="?",S48="?",U48="?",V48="?",X48="?",Y48="?"),"?",IF(NOT(AND(I48="",J48="",K48="",L48="",M48="",N48="",O48="",P48="",Q48="",R48="",S48="",U48="",V48="",X48="",Y48="")),"X",""))</f>
        <v>X</v>
      </c>
      <c r="I48" s="39" t="s">
        <v>164</v>
      </c>
      <c r="J48" s="39" t="s">
        <v>164</v>
      </c>
      <c r="K48" s="39" t="s">
        <v>164</v>
      </c>
      <c r="L48" s="39" t="s">
        <v>164</v>
      </c>
      <c r="M48" s="39" t="s">
        <v>164</v>
      </c>
      <c r="N48" s="39" t="s">
        <v>164</v>
      </c>
      <c r="O48" s="39" t="s">
        <v>164</v>
      </c>
      <c r="P48" s="39" t="s">
        <v>164</v>
      </c>
      <c r="Q48" s="39" t="s">
        <v>164</v>
      </c>
      <c r="R48" s="39" t="s">
        <v>164</v>
      </c>
      <c r="S48" s="39" t="s">
        <v>164</v>
      </c>
      <c r="T48" s="39" t="str">
        <f>IF(OR(I48="X",J48="X",K48="X",L48="X",M48="X",N48="X",O48="X",P48="X",Q48="X",R48="X",S48="X"),"X","?")</f>
        <v>X</v>
      </c>
      <c r="U48" s="39" t="s">
        <v>164</v>
      </c>
      <c r="V48" s="39" t="s">
        <v>164</v>
      </c>
      <c r="W48" s="39" t="str">
        <f>IF(OR(U48="X",V48="X"),"X","?")</f>
        <v>X</v>
      </c>
      <c r="X48" s="39"/>
      <c r="Y48" s="39" t="s">
        <v>164</v>
      </c>
      <c r="Z48" s="39" t="str">
        <f>IF(OR(X48="X",Y48="X"),"X","?")</f>
        <v>X</v>
      </c>
      <c r="AA48" s="39"/>
      <c r="AB48" s="39"/>
      <c r="AC48" s="39">
        <v>1</v>
      </c>
      <c r="AD48" s="39"/>
      <c r="AE48" s="39"/>
      <c r="AF48" s="39"/>
      <c r="AG48" s="39" t="s">
        <v>164</v>
      </c>
      <c r="AH48" s="39"/>
      <c r="AI48" s="39"/>
      <c r="AJ48" s="39"/>
      <c r="AK48" s="39"/>
      <c r="AL48" s="39"/>
      <c r="AM48" s="39"/>
      <c r="AN48" s="39"/>
      <c r="AO48" s="39"/>
      <c r="AP48" s="39"/>
      <c r="AQ48" s="39"/>
      <c r="AR48" s="39"/>
      <c r="AS48" s="39"/>
      <c r="AT48" s="39"/>
      <c r="AU48" s="39"/>
      <c r="AV48" s="39"/>
      <c r="AW48" s="39"/>
      <c r="AX48" s="39"/>
      <c r="AY48" s="39"/>
      <c r="AZ48" s="39"/>
      <c r="BA48" s="39"/>
      <c r="BB48" s="39"/>
      <c r="BC48" s="39" t="s">
        <v>164</v>
      </c>
      <c r="BD48" s="39"/>
      <c r="BE48" s="39"/>
      <c r="BF48" s="39"/>
      <c r="BG48" s="39"/>
      <c r="BH48" s="39"/>
      <c r="BI48" s="39"/>
      <c r="BJ48" s="39"/>
      <c r="BK48" s="39"/>
      <c r="BL48" s="39"/>
      <c r="BM48" s="39"/>
      <c r="BN48" s="39"/>
      <c r="BO48" s="39"/>
      <c r="BP48" s="39"/>
      <c r="BQ48" s="39"/>
      <c r="BR48" s="39"/>
      <c r="BS48" s="39"/>
      <c r="BT48" s="39"/>
      <c r="BU48" s="39"/>
      <c r="BV48" s="39"/>
      <c r="BW48" s="39"/>
      <c r="BX48" s="39"/>
      <c r="BY48" s="39" t="s">
        <v>164</v>
      </c>
      <c r="BZ48" s="39">
        <f>IF(BT48="X",0.25,0)+IF(BU48="X",0.5,0)+IF(BV48="X",0.3,0)+IF(BW48="X",0.1,0)+IF(BX48="X",0.5,0)+IF(BY48="X",0.5,0)</f>
        <v>0.5</v>
      </c>
      <c r="CA48" s="39"/>
      <c r="CB48" s="39"/>
      <c r="CC48" s="39"/>
      <c r="CD48" s="39"/>
      <c r="CE48" s="39"/>
      <c r="CF48" s="39"/>
      <c r="CG48" s="39"/>
      <c r="CH48" s="39"/>
      <c r="CI48" s="39"/>
      <c r="CJ48" s="39"/>
      <c r="CK48" s="39"/>
      <c r="CL48" s="39"/>
      <c r="CM48" s="39"/>
      <c r="CN48" s="39"/>
      <c r="CO48" s="39" t="s">
        <v>165</v>
      </c>
      <c r="CP48" s="39" t="s">
        <v>165</v>
      </c>
      <c r="CQ48" s="39" t="s">
        <v>165</v>
      </c>
      <c r="CR48" s="39" t="s">
        <v>165</v>
      </c>
      <c r="CS48" s="39" t="s">
        <v>165</v>
      </c>
      <c r="CT48" s="39" t="s">
        <v>165</v>
      </c>
      <c r="CU48" s="39" t="s">
        <v>165</v>
      </c>
      <c r="CV48" s="39" t="s">
        <v>165</v>
      </c>
      <c r="CW48" s="39" t="s">
        <v>165</v>
      </c>
      <c r="CX48" s="39" t="s">
        <v>165</v>
      </c>
      <c r="CY48" s="33" t="s">
        <v>164</v>
      </c>
      <c r="CZ48" s="33" t="s">
        <v>165</v>
      </c>
      <c r="DA48" s="33" t="str">
        <f>IF(EE48="X","X","")</f>
        <v>X</v>
      </c>
      <c r="DB48" s="39"/>
      <c r="DC48" s="39"/>
      <c r="DD48" s="39" t="s">
        <v>164</v>
      </c>
      <c r="DE48" s="39"/>
      <c r="DF48" s="39"/>
      <c r="DG48" s="39">
        <v>5.5</v>
      </c>
      <c r="DH48" s="39">
        <f>COUNTA(DI48:DQ48)</f>
        <v>2</v>
      </c>
      <c r="DI48" s="39"/>
      <c r="DJ48" s="39"/>
      <c r="DK48" s="39" t="s">
        <v>164</v>
      </c>
      <c r="DL48" s="39" t="s">
        <v>164</v>
      </c>
      <c r="DM48" s="39"/>
      <c r="DN48" s="39"/>
      <c r="DO48" s="39"/>
      <c r="DP48" s="39"/>
      <c r="DQ48" s="39"/>
      <c r="DR48" s="39"/>
      <c r="DS48" s="39"/>
      <c r="DT48" s="39" t="s">
        <v>165</v>
      </c>
      <c r="DU48" s="39" t="s">
        <v>164</v>
      </c>
      <c r="DV48" s="39" t="s">
        <v>164</v>
      </c>
      <c r="DW48" s="39" t="s">
        <v>164</v>
      </c>
      <c r="DX48" s="39"/>
      <c r="DY48" s="39"/>
      <c r="DZ48" s="39"/>
      <c r="EA48" s="39"/>
      <c r="EB48" s="39"/>
      <c r="EC48" s="39"/>
      <c r="ED48" s="39" t="s">
        <v>164</v>
      </c>
      <c r="EE48" s="39" t="s">
        <v>164</v>
      </c>
      <c r="EF48" s="39" t="s">
        <v>164</v>
      </c>
      <c r="EG48" s="39" t="s">
        <v>164</v>
      </c>
      <c r="EH48" s="39" t="s">
        <v>164</v>
      </c>
      <c r="EI48" s="39" t="s">
        <v>164</v>
      </c>
      <c r="EJ48" s="39"/>
      <c r="EK48" s="39"/>
      <c r="EL48" s="39"/>
      <c r="EM48" s="39"/>
      <c r="EN48" s="39" t="s">
        <v>164</v>
      </c>
      <c r="EO48" s="39" t="s">
        <v>164</v>
      </c>
      <c r="EP48" s="39" t="s">
        <v>164</v>
      </c>
      <c r="EQ48" s="39"/>
      <c r="ER48" s="39"/>
      <c r="ES48" s="39"/>
      <c r="ET48" s="39"/>
      <c r="EU48" s="39"/>
      <c r="EV48" s="39"/>
      <c r="EW48" s="39" t="s">
        <v>164</v>
      </c>
      <c r="EX48" s="39" t="s">
        <v>164</v>
      </c>
      <c r="EY48" s="39"/>
      <c r="EZ48" s="39"/>
      <c r="FA48" s="39">
        <v>1</v>
      </c>
      <c r="FB48" s="39"/>
      <c r="FC48" s="39" t="s">
        <v>164</v>
      </c>
      <c r="FD48" s="39"/>
      <c r="FE48" s="39"/>
      <c r="FF48" s="39"/>
      <c r="FG48" s="39"/>
      <c r="FH48" s="39"/>
      <c r="FI48" s="39"/>
      <c r="FJ48" s="39"/>
      <c r="FK48" s="39"/>
      <c r="FL48" s="39"/>
      <c r="FM48" s="39"/>
      <c r="FN48" s="39"/>
      <c r="FO48" s="39"/>
      <c r="FP48" s="1" t="s">
        <v>175</v>
      </c>
    </row>
    <row r="49" spans="1:172" ht="45" customHeight="1" x14ac:dyDescent="0.25">
      <c r="A49" s="18" t="s">
        <v>172</v>
      </c>
      <c r="B49" s="18" t="s">
        <v>321</v>
      </c>
      <c r="C49" s="1" t="s">
        <v>322</v>
      </c>
      <c r="D49" s="1" t="s">
        <v>170</v>
      </c>
      <c r="E49" s="23">
        <v>44520</v>
      </c>
      <c r="F49" s="23">
        <v>44520</v>
      </c>
      <c r="G49" s="23">
        <v>44520</v>
      </c>
      <c r="H49" s="27" t="str">
        <f>IF(OR(I49="?",J49="?",K49="?",L49="?",M49="?",N49="?",O49="?",P49="?",Q49="?",R49="?",S49="?",U49="?",V49="?",X49="?",Y49="?"),"?",IF(NOT(AND(I49="",J49="",K49="",L49="",M49="",N49="",O49="",P49="",Q49="",R49="",S49="",U49="",V49="",X49="",Y49="")),"X",""))</f>
        <v>X</v>
      </c>
      <c r="I49" s="39" t="s">
        <v>164</v>
      </c>
      <c r="J49" s="39" t="s">
        <v>164</v>
      </c>
      <c r="K49" s="39" t="s">
        <v>164</v>
      </c>
      <c r="L49" s="39" t="s">
        <v>164</v>
      </c>
      <c r="M49" s="39" t="s">
        <v>164</v>
      </c>
      <c r="N49" s="39" t="s">
        <v>164</v>
      </c>
      <c r="O49" s="39" t="s">
        <v>164</v>
      </c>
      <c r="P49" s="39" t="s">
        <v>164</v>
      </c>
      <c r="Q49" s="39"/>
      <c r="R49" s="39"/>
      <c r="S49" s="39" t="s">
        <v>164</v>
      </c>
      <c r="T49" s="39" t="str">
        <f>IF(OR(I49="X",J49="X",K49="X",L49="X",M49="X",N49="X",O49="X",P49="X",Q49="X",R49="X",S49="X"),"X","?")</f>
        <v>X</v>
      </c>
      <c r="U49" s="39" t="s">
        <v>164</v>
      </c>
      <c r="V49" s="39" t="s">
        <v>164</v>
      </c>
      <c r="W49" s="39" t="str">
        <f>IF(OR(U49="X",V49="X"),"X","?")</f>
        <v>X</v>
      </c>
      <c r="X49" s="39" t="s">
        <v>164</v>
      </c>
      <c r="Y49" s="39" t="s">
        <v>164</v>
      </c>
      <c r="Z49" s="39" t="str">
        <f>IF(OR(X49="X",Y49="X"),"X","?")</f>
        <v>X</v>
      </c>
      <c r="AA49" s="39"/>
      <c r="AB49" s="39"/>
      <c r="AC49" s="39">
        <v>4</v>
      </c>
      <c r="AD49" s="39"/>
      <c r="AE49" s="39"/>
      <c r="AF49" s="39"/>
      <c r="AG49" s="39"/>
      <c r="AH49" s="39"/>
      <c r="AI49" s="39"/>
      <c r="AJ49" s="39"/>
      <c r="AK49" s="39" t="s">
        <v>164</v>
      </c>
      <c r="AL49" s="39" t="s">
        <v>164</v>
      </c>
      <c r="AM49" s="39" t="s">
        <v>164</v>
      </c>
      <c r="AN49" s="39"/>
      <c r="AO49" s="39"/>
      <c r="AP49" s="39"/>
      <c r="AQ49" s="39"/>
      <c r="AR49" s="39"/>
      <c r="AS49" s="39"/>
      <c r="AT49" s="39"/>
      <c r="AU49" s="39"/>
      <c r="AV49" s="39"/>
      <c r="AW49" s="39"/>
      <c r="AX49" s="39"/>
      <c r="AY49" s="39"/>
      <c r="AZ49" s="39"/>
      <c r="BA49" s="39" t="s">
        <v>164</v>
      </c>
      <c r="BB49" s="39"/>
      <c r="BC49" s="39"/>
      <c r="BD49" s="39" t="s">
        <v>164</v>
      </c>
      <c r="BE49" s="39"/>
      <c r="BF49" s="39"/>
      <c r="BG49" s="39"/>
      <c r="BH49" s="39"/>
      <c r="BI49" s="39"/>
      <c r="BJ49" s="39"/>
      <c r="BK49" s="39"/>
      <c r="BL49" s="39"/>
      <c r="BM49" s="39"/>
      <c r="BN49" s="39"/>
      <c r="BO49" s="39"/>
      <c r="BP49" s="39"/>
      <c r="BQ49" s="39"/>
      <c r="BR49" s="39"/>
      <c r="BS49" s="39"/>
      <c r="BT49" s="39" t="s">
        <v>164</v>
      </c>
      <c r="BU49" s="39" t="s">
        <v>164</v>
      </c>
      <c r="BV49" s="39" t="s">
        <v>164</v>
      </c>
      <c r="BW49" s="39"/>
      <c r="BX49" s="39"/>
      <c r="BY49" s="39" t="s">
        <v>164</v>
      </c>
      <c r="BZ49" s="39">
        <f>IF(BT49="X",0.25,0)+IF(BU49="X",0.5,0)+IF(BV49="X",0.3,0)+IF(BW49="X",0.1,0)+IF(BX49="X",0.5,0)+IF(BY49="X",0.5,0)</f>
        <v>1.55</v>
      </c>
      <c r="CA49" s="39"/>
      <c r="CB49" s="39"/>
      <c r="CC49" s="39"/>
      <c r="CD49" s="39"/>
      <c r="CE49" s="39"/>
      <c r="CF49" s="39"/>
      <c r="CG49" s="39"/>
      <c r="CH49" s="39"/>
      <c r="CI49" s="39"/>
      <c r="CJ49" s="39"/>
      <c r="CK49" s="39"/>
      <c r="CL49" s="39"/>
      <c r="CM49" s="39"/>
      <c r="CN49" s="39"/>
      <c r="CO49" s="39" t="s">
        <v>165</v>
      </c>
      <c r="CP49" s="39" t="s">
        <v>165</v>
      </c>
      <c r="CQ49" s="39" t="s">
        <v>165</v>
      </c>
      <c r="CR49" s="39" t="s">
        <v>165</v>
      </c>
      <c r="CS49" s="39" t="s">
        <v>165</v>
      </c>
      <c r="CT49" s="39" t="s">
        <v>165</v>
      </c>
      <c r="CU49" s="39" t="s">
        <v>165</v>
      </c>
      <c r="CV49" s="39" t="s">
        <v>165</v>
      </c>
      <c r="CW49" s="39" t="s">
        <v>165</v>
      </c>
      <c r="CX49" s="39" t="s">
        <v>165</v>
      </c>
      <c r="CY49" s="33" t="s">
        <v>165</v>
      </c>
      <c r="CZ49" s="33" t="s">
        <v>165</v>
      </c>
      <c r="DA49" s="33" t="str">
        <f>IF(EE49="X","X","")</f>
        <v>X</v>
      </c>
      <c r="DB49" s="39"/>
      <c r="DC49" s="39"/>
      <c r="DD49" s="39"/>
      <c r="DE49" s="39"/>
      <c r="DF49" s="39"/>
      <c r="DG49" s="39">
        <v>6.5</v>
      </c>
      <c r="DH49" s="39">
        <f>COUNTA(DI49:DQ49)</f>
        <v>2</v>
      </c>
      <c r="DI49" s="39"/>
      <c r="DJ49" s="39"/>
      <c r="DK49" s="39"/>
      <c r="DL49" s="39" t="s">
        <v>164</v>
      </c>
      <c r="DM49" s="39" t="s">
        <v>164</v>
      </c>
      <c r="DN49" s="39"/>
      <c r="DO49" s="39"/>
      <c r="DP49" s="39"/>
      <c r="DQ49" s="39"/>
      <c r="DR49" s="39"/>
      <c r="DS49" s="39"/>
      <c r="DT49" s="39" t="s">
        <v>165</v>
      </c>
      <c r="DU49" s="39"/>
      <c r="DV49" s="39" t="s">
        <v>165</v>
      </c>
      <c r="DW49" s="39" t="s">
        <v>164</v>
      </c>
      <c r="DX49" s="39"/>
      <c r="DY49" s="39"/>
      <c r="DZ49" s="39"/>
      <c r="EA49" s="39"/>
      <c r="EB49" s="39"/>
      <c r="EC49" s="39"/>
      <c r="ED49" s="39" t="s">
        <v>164</v>
      </c>
      <c r="EE49" s="39" t="s">
        <v>164</v>
      </c>
      <c r="EF49" s="39" t="s">
        <v>164</v>
      </c>
      <c r="EG49" s="39" t="s">
        <v>164</v>
      </c>
      <c r="EH49" s="39" t="s">
        <v>164</v>
      </c>
      <c r="EI49" s="39"/>
      <c r="EJ49" s="39"/>
      <c r="EK49" s="39"/>
      <c r="EL49" s="39"/>
      <c r="EM49" s="39"/>
      <c r="EN49" s="39" t="s">
        <v>164</v>
      </c>
      <c r="EO49" s="39" t="s">
        <v>164</v>
      </c>
      <c r="EP49" s="39"/>
      <c r="EQ49" s="39"/>
      <c r="ER49" s="39"/>
      <c r="ES49" s="39"/>
      <c r="ET49" s="39"/>
      <c r="EU49" s="39"/>
      <c r="EV49" s="39"/>
      <c r="EW49" s="39" t="s">
        <v>164</v>
      </c>
      <c r="EX49" s="39" t="s">
        <v>164</v>
      </c>
      <c r="EY49" s="39"/>
      <c r="EZ49" s="39"/>
      <c r="FA49" s="39">
        <v>1.5</v>
      </c>
      <c r="FB49" s="39"/>
      <c r="FC49" s="39" t="s">
        <v>164</v>
      </c>
      <c r="FD49" s="39" t="s">
        <v>164</v>
      </c>
      <c r="FE49" s="39" t="s">
        <v>164</v>
      </c>
      <c r="FF49" s="39"/>
      <c r="FG49" s="39"/>
      <c r="FH49" s="39"/>
      <c r="FI49" s="39"/>
      <c r="FJ49" s="39"/>
      <c r="FK49" s="39"/>
      <c r="FL49" s="39"/>
      <c r="FM49" s="39"/>
      <c r="FN49" s="39"/>
      <c r="FO49" s="39"/>
      <c r="FP49" s="1" t="s">
        <v>252</v>
      </c>
    </row>
    <row r="50" spans="1:172" ht="45" customHeight="1" x14ac:dyDescent="0.25">
      <c r="A50" s="18" t="s">
        <v>172</v>
      </c>
      <c r="B50" s="18" t="s">
        <v>323</v>
      </c>
      <c r="C50" s="1" t="s">
        <v>324</v>
      </c>
      <c r="D50" s="1" t="s">
        <v>170</v>
      </c>
      <c r="E50" s="23">
        <v>44520</v>
      </c>
      <c r="F50" s="23">
        <v>44520</v>
      </c>
      <c r="G50" s="23">
        <v>44520</v>
      </c>
      <c r="H50" s="27" t="str">
        <f>IF(OR(I50="?",J50="?",K50="?",L50="?",M50="?",N50="?",O50="?",P50="?",Q50="?",R50="?",S50="?",U50="?",V50="?",X50="?",Y50="?"),"?",IF(NOT(AND(I50="",J50="",K50="",L50="",M50="",N50="",O50="",P50="",Q50="",R50="",S50="",U50="",V50="",X50="",Y50="")),"X",""))</f>
        <v>X</v>
      </c>
      <c r="I50" s="39" t="s">
        <v>164</v>
      </c>
      <c r="J50" s="39" t="s">
        <v>164</v>
      </c>
      <c r="K50" s="39" t="s">
        <v>164</v>
      </c>
      <c r="L50" s="39" t="s">
        <v>164</v>
      </c>
      <c r="M50" s="39" t="s">
        <v>164</v>
      </c>
      <c r="N50" s="39" t="s">
        <v>164</v>
      </c>
      <c r="O50" s="39" t="s">
        <v>164</v>
      </c>
      <c r="P50" s="39" t="s">
        <v>164</v>
      </c>
      <c r="Q50" s="39" t="s">
        <v>164</v>
      </c>
      <c r="R50" s="39" t="s">
        <v>164</v>
      </c>
      <c r="S50" s="39" t="s">
        <v>164</v>
      </c>
      <c r="T50" s="39" t="str">
        <f>IF(OR(I50="X",J50="X",K50="X",L50="X",M50="X",N50="X",O50="X",P50="X",Q50="X",R50="X",S50="X"),"X","?")</f>
        <v>X</v>
      </c>
      <c r="U50" s="39" t="s">
        <v>164</v>
      </c>
      <c r="V50" s="39" t="s">
        <v>164</v>
      </c>
      <c r="W50" s="39" t="str">
        <f>IF(OR(U50="X",V50="X"),"X","?")</f>
        <v>X</v>
      </c>
      <c r="X50" s="39" t="s">
        <v>164</v>
      </c>
      <c r="Y50" s="39" t="s">
        <v>164</v>
      </c>
      <c r="Z50" s="39" t="str">
        <f>IF(OR(X50="X",Y50="X"),"X","?")</f>
        <v>X</v>
      </c>
      <c r="AA50" s="39"/>
      <c r="AB50" s="39"/>
      <c r="AC50" s="39">
        <v>4</v>
      </c>
      <c r="AD50" s="39"/>
      <c r="AE50" s="39"/>
      <c r="AF50" s="39"/>
      <c r="AG50" s="39"/>
      <c r="AH50" s="39"/>
      <c r="AI50" s="39"/>
      <c r="AJ50" s="39"/>
      <c r="AK50" s="39" t="s">
        <v>164</v>
      </c>
      <c r="AL50" s="39" t="s">
        <v>164</v>
      </c>
      <c r="AM50" s="39" t="s">
        <v>164</v>
      </c>
      <c r="AN50" s="39"/>
      <c r="AO50" s="39"/>
      <c r="AP50" s="39"/>
      <c r="AQ50" s="39"/>
      <c r="AR50" s="39"/>
      <c r="AS50" s="39"/>
      <c r="AT50" s="39"/>
      <c r="AU50" s="39"/>
      <c r="AV50" s="39"/>
      <c r="AW50" s="39"/>
      <c r="AX50" s="39"/>
      <c r="AY50" s="39"/>
      <c r="AZ50" s="39"/>
      <c r="BA50" s="39"/>
      <c r="BB50" s="39"/>
      <c r="BC50" s="39" t="s">
        <v>164</v>
      </c>
      <c r="BD50" s="39" t="s">
        <v>164</v>
      </c>
      <c r="BE50" s="39"/>
      <c r="BF50" s="39"/>
      <c r="BG50" s="39"/>
      <c r="BH50" s="39"/>
      <c r="BI50" s="39"/>
      <c r="BJ50" s="39"/>
      <c r="BK50" s="39"/>
      <c r="BL50" s="39"/>
      <c r="BM50" s="39"/>
      <c r="BN50" s="39"/>
      <c r="BO50" s="39"/>
      <c r="BP50" s="39"/>
      <c r="BQ50" s="39"/>
      <c r="BR50" s="39"/>
      <c r="BS50" s="39"/>
      <c r="BT50" s="39" t="s">
        <v>164</v>
      </c>
      <c r="BU50" s="39" t="s">
        <v>164</v>
      </c>
      <c r="BV50" s="39" t="s">
        <v>164</v>
      </c>
      <c r="BW50" s="39" t="s">
        <v>164</v>
      </c>
      <c r="BX50" s="39" t="s">
        <v>164</v>
      </c>
      <c r="BY50" s="39" t="s">
        <v>164</v>
      </c>
      <c r="BZ50" s="39">
        <f>IF(BT50="X",0.25,0)+IF(BU50="X",0.5,0)+IF(BV50="X",0.3,0)+IF(BW50="X",0.1,0)+IF(BX50="X",0.5,0)+IF(BY50="X",0.5,0)</f>
        <v>2.1500000000000004</v>
      </c>
      <c r="CA50" s="39"/>
      <c r="CB50" s="39"/>
      <c r="CC50" s="39"/>
      <c r="CD50" s="39"/>
      <c r="CE50" s="39"/>
      <c r="CF50" s="39"/>
      <c r="CG50" s="39"/>
      <c r="CH50" s="39"/>
      <c r="CI50" s="39"/>
      <c r="CJ50" s="39"/>
      <c r="CK50" s="39"/>
      <c r="CL50" s="39"/>
      <c r="CM50" s="39"/>
      <c r="CN50" s="39"/>
      <c r="CO50" s="39" t="s">
        <v>165</v>
      </c>
      <c r="CP50" s="39" t="s">
        <v>165</v>
      </c>
      <c r="CQ50" s="39" t="s">
        <v>165</v>
      </c>
      <c r="CR50" s="39" t="s">
        <v>165</v>
      </c>
      <c r="CS50" s="39" t="s">
        <v>165</v>
      </c>
      <c r="CT50" s="39" t="s">
        <v>165</v>
      </c>
      <c r="CU50" s="39" t="s">
        <v>165</v>
      </c>
      <c r="CV50" s="39" t="s">
        <v>165</v>
      </c>
      <c r="CW50" s="39" t="s">
        <v>165</v>
      </c>
      <c r="CX50" s="39" t="s">
        <v>165</v>
      </c>
      <c r="CY50" s="33" t="s">
        <v>165</v>
      </c>
      <c r="CZ50" s="33" t="s">
        <v>165</v>
      </c>
      <c r="DA50" s="33" t="str">
        <f>IF(EE50="X","X","")</f>
        <v>X</v>
      </c>
      <c r="DB50" s="39" t="s">
        <v>164</v>
      </c>
      <c r="DC50" s="39"/>
      <c r="DD50" s="39"/>
      <c r="DE50" s="39"/>
      <c r="DF50" s="39"/>
      <c r="DG50" s="39">
        <v>6.5</v>
      </c>
      <c r="DH50" s="39">
        <f>COUNTA(DI50:DQ50)</f>
        <v>2</v>
      </c>
      <c r="DI50" s="39"/>
      <c r="DJ50" s="39"/>
      <c r="DK50" s="39"/>
      <c r="DL50" s="39" t="s">
        <v>164</v>
      </c>
      <c r="DM50" s="39" t="s">
        <v>164</v>
      </c>
      <c r="DN50" s="39"/>
      <c r="DO50" s="39"/>
      <c r="DP50" s="39"/>
      <c r="DQ50" s="39"/>
      <c r="DR50" s="39"/>
      <c r="DS50" s="39"/>
      <c r="DT50" s="39" t="s">
        <v>165</v>
      </c>
      <c r="DU50" s="39"/>
      <c r="DV50" s="39"/>
      <c r="DW50" s="39"/>
      <c r="DX50" s="39" t="s">
        <v>164</v>
      </c>
      <c r="DY50" s="39" t="s">
        <v>164</v>
      </c>
      <c r="DZ50" s="39"/>
      <c r="EA50" s="39"/>
      <c r="EB50" s="39"/>
      <c r="EC50" s="39"/>
      <c r="ED50" s="39" t="s">
        <v>164</v>
      </c>
      <c r="EE50" s="39" t="s">
        <v>164</v>
      </c>
      <c r="EF50" s="39" t="s">
        <v>164</v>
      </c>
      <c r="EG50" s="39" t="s">
        <v>164</v>
      </c>
      <c r="EH50" s="39" t="s">
        <v>164</v>
      </c>
      <c r="EI50" s="39" t="s">
        <v>164</v>
      </c>
      <c r="EJ50" s="39" t="s">
        <v>164</v>
      </c>
      <c r="EK50" s="39"/>
      <c r="EL50" s="39"/>
      <c r="EM50" s="39"/>
      <c r="EN50" s="39" t="s">
        <v>164</v>
      </c>
      <c r="EO50" s="39" t="s">
        <v>164</v>
      </c>
      <c r="EP50" s="39" t="s">
        <v>164</v>
      </c>
      <c r="EQ50" s="39"/>
      <c r="ER50" s="39"/>
      <c r="ES50" s="39"/>
      <c r="ET50" s="39"/>
      <c r="EU50" s="39"/>
      <c r="EV50" s="39" t="s">
        <v>164</v>
      </c>
      <c r="EW50" s="39"/>
      <c r="EX50" s="39"/>
      <c r="EY50" s="39"/>
      <c r="EZ50" s="39"/>
      <c r="FA50" s="39">
        <v>1.25</v>
      </c>
      <c r="FB50" s="39"/>
      <c r="FC50" s="39" t="s">
        <v>164</v>
      </c>
      <c r="FD50" s="39" t="s">
        <v>164</v>
      </c>
      <c r="FE50" s="39"/>
      <c r="FF50" s="39"/>
      <c r="FG50" s="39"/>
      <c r="FH50" s="39"/>
      <c r="FI50" s="39"/>
      <c r="FJ50" s="39"/>
      <c r="FK50" s="39"/>
      <c r="FL50" s="39"/>
      <c r="FM50" s="39"/>
      <c r="FN50" s="39"/>
      <c r="FO50" s="39"/>
      <c r="FP50" s="1" t="s">
        <v>178</v>
      </c>
    </row>
    <row r="51" spans="1:172" ht="45" customHeight="1" x14ac:dyDescent="0.25">
      <c r="A51" s="18" t="s">
        <v>172</v>
      </c>
      <c r="B51" s="18" t="s">
        <v>325</v>
      </c>
      <c r="C51" s="1" t="s">
        <v>326</v>
      </c>
      <c r="D51" s="1" t="s">
        <v>170</v>
      </c>
      <c r="E51" s="23">
        <v>44520</v>
      </c>
      <c r="F51" s="23">
        <v>44520</v>
      </c>
      <c r="G51" s="23">
        <v>44520</v>
      </c>
      <c r="H51" s="27" t="str">
        <f>IF(OR(I51="?",J51="?",K51="?",L51="?",M51="?",N51="?",O51="?",P51="?",Q51="?",R51="?",S51="?",U51="?",V51="?",X51="?",Y51="?"),"?",IF(NOT(AND(I51="",J51="",K51="",L51="",M51="",N51="",O51="",P51="",Q51="",R51="",S51="",U51="",V51="",X51="",Y51="")),"X",""))</f>
        <v>X</v>
      </c>
      <c r="I51" s="39" t="s">
        <v>164</v>
      </c>
      <c r="J51" s="39"/>
      <c r="K51" s="39" t="s">
        <v>164</v>
      </c>
      <c r="L51" s="39"/>
      <c r="M51" s="39" t="s">
        <v>164</v>
      </c>
      <c r="N51" s="39"/>
      <c r="O51" s="39"/>
      <c r="P51" s="39"/>
      <c r="Q51" s="39" t="s">
        <v>164</v>
      </c>
      <c r="R51" s="39"/>
      <c r="S51" s="39" t="s">
        <v>164</v>
      </c>
      <c r="T51" s="39" t="str">
        <f>IF(OR(I51="X",J51="X",K51="X",L51="X",M51="X",N51="X",O51="X",P51="X",Q51="X",R51="X",S51="X"),"X","?")</f>
        <v>X</v>
      </c>
      <c r="U51" s="39"/>
      <c r="V51" s="39"/>
      <c r="W51" s="39" t="s">
        <v>164</v>
      </c>
      <c r="X51" s="39"/>
      <c r="Y51" s="39"/>
      <c r="Z51" s="39"/>
      <c r="AA51" s="39"/>
      <c r="AB51" s="39"/>
      <c r="AC51" s="39">
        <v>1.8</v>
      </c>
      <c r="AD51" s="39"/>
      <c r="AE51" s="39"/>
      <c r="AF51" s="39"/>
      <c r="AG51" s="39"/>
      <c r="AH51" s="39" t="s">
        <v>164</v>
      </c>
      <c r="AI51" s="39" t="s">
        <v>164</v>
      </c>
      <c r="AJ51" s="39"/>
      <c r="AK51" s="39"/>
      <c r="AL51" s="39"/>
      <c r="AM51" s="39"/>
      <c r="AN51" s="39"/>
      <c r="AO51" s="39"/>
      <c r="AP51" s="39"/>
      <c r="AQ51" s="39"/>
      <c r="AR51" s="39"/>
      <c r="AS51" s="39"/>
      <c r="AT51" s="39"/>
      <c r="AU51" s="39"/>
      <c r="AV51" s="39"/>
      <c r="AW51" s="39"/>
      <c r="AX51" s="39"/>
      <c r="AY51" s="39"/>
      <c r="AZ51" s="39"/>
      <c r="BA51" s="39" t="s">
        <v>164</v>
      </c>
      <c r="BB51" s="39"/>
      <c r="BC51" s="39"/>
      <c r="BD51" s="39"/>
      <c r="BE51" s="39"/>
      <c r="BF51" s="39"/>
      <c r="BG51" s="39"/>
      <c r="BH51" s="39"/>
      <c r="BI51" s="39"/>
      <c r="BJ51" s="39"/>
      <c r="BK51" s="39"/>
      <c r="BL51" s="39"/>
      <c r="BM51" s="39"/>
      <c r="BN51" s="39"/>
      <c r="BO51" s="39"/>
      <c r="BP51" s="39"/>
      <c r="BQ51" s="39"/>
      <c r="BR51" s="39"/>
      <c r="BS51" s="39"/>
      <c r="BT51" s="39" t="s">
        <v>164</v>
      </c>
      <c r="BU51" s="39" t="s">
        <v>164</v>
      </c>
      <c r="BV51" s="39" t="s">
        <v>164</v>
      </c>
      <c r="BW51" s="39"/>
      <c r="BX51" s="39"/>
      <c r="BY51" s="39" t="s">
        <v>164</v>
      </c>
      <c r="BZ51" s="39">
        <f>IF(BT51="X",0.25,0)+IF(BU51="X",0.5,0)+IF(BV51="X",0.3,0)+IF(BW51="X",0.1,0)+IF(BX51="X",0.5,0)+IF(BY51="X",0.5,0)</f>
        <v>1.55</v>
      </c>
      <c r="CA51" s="39"/>
      <c r="CB51" s="39"/>
      <c r="CC51" s="39"/>
      <c r="CD51" s="39"/>
      <c r="CE51" s="39"/>
      <c r="CF51" s="39"/>
      <c r="CG51" s="39"/>
      <c r="CH51" s="39"/>
      <c r="CI51" s="39"/>
      <c r="CJ51" s="39"/>
      <c r="CK51" s="39"/>
      <c r="CL51" s="39"/>
      <c r="CM51" s="39"/>
      <c r="CN51" s="39"/>
      <c r="CO51" s="39" t="s">
        <v>165</v>
      </c>
      <c r="CP51" s="39" t="s">
        <v>165</v>
      </c>
      <c r="CQ51" s="39" t="s">
        <v>165</v>
      </c>
      <c r="CR51" s="39" t="s">
        <v>165</v>
      </c>
      <c r="CS51" s="39" t="s">
        <v>165</v>
      </c>
      <c r="CT51" s="39" t="s">
        <v>165</v>
      </c>
      <c r="CU51" s="39" t="s">
        <v>165</v>
      </c>
      <c r="CV51" s="39" t="s">
        <v>165</v>
      </c>
      <c r="CW51" s="39" t="s">
        <v>165</v>
      </c>
      <c r="CX51" s="39" t="s">
        <v>165</v>
      </c>
      <c r="CY51" s="33" t="s">
        <v>165</v>
      </c>
      <c r="CZ51" s="33" t="s">
        <v>165</v>
      </c>
      <c r="DA51" s="33" t="str">
        <f>IF(EE51="X","X","")</f>
        <v>X</v>
      </c>
      <c r="DB51" s="39"/>
      <c r="DC51" s="39"/>
      <c r="DD51" s="39"/>
      <c r="DE51" s="39"/>
      <c r="DF51" s="39"/>
      <c r="DG51" s="39">
        <v>6.5</v>
      </c>
      <c r="DH51" s="39">
        <f>COUNTA(DI51:DQ51)</f>
        <v>2</v>
      </c>
      <c r="DI51" s="39"/>
      <c r="DJ51" s="39"/>
      <c r="DK51" s="39"/>
      <c r="DL51" s="39" t="s">
        <v>164</v>
      </c>
      <c r="DM51" s="39" t="s">
        <v>164</v>
      </c>
      <c r="DN51" s="39"/>
      <c r="DO51" s="39"/>
      <c r="DP51" s="39"/>
      <c r="DQ51" s="39"/>
      <c r="DR51" s="39"/>
      <c r="DS51" s="39"/>
      <c r="DT51" s="39" t="s">
        <v>165</v>
      </c>
      <c r="DU51" s="39" t="s">
        <v>164</v>
      </c>
      <c r="DV51" s="39"/>
      <c r="DW51" s="39"/>
      <c r="DX51" s="39"/>
      <c r="DY51" s="39"/>
      <c r="DZ51" s="39"/>
      <c r="EA51" s="39"/>
      <c r="EB51" s="39"/>
      <c r="EC51" s="39"/>
      <c r="ED51" s="39" t="s">
        <v>164</v>
      </c>
      <c r="EE51" s="39" t="s">
        <v>164</v>
      </c>
      <c r="EF51" s="39" t="s">
        <v>164</v>
      </c>
      <c r="EG51" s="39"/>
      <c r="EH51" s="39"/>
      <c r="EI51" s="39"/>
      <c r="EJ51" s="39"/>
      <c r="EK51" s="39"/>
      <c r="EL51" s="39"/>
      <c r="EM51" s="39"/>
      <c r="EN51" s="39" t="s">
        <v>164</v>
      </c>
      <c r="EO51" s="39" t="s">
        <v>164</v>
      </c>
      <c r="EP51" s="39"/>
      <c r="EQ51" s="39"/>
      <c r="ER51" s="39"/>
      <c r="ES51" s="39"/>
      <c r="ET51" s="39"/>
      <c r="EU51" s="39"/>
      <c r="EV51" s="39" t="s">
        <v>164</v>
      </c>
      <c r="EW51" s="39" t="s">
        <v>164</v>
      </c>
      <c r="EX51" s="39"/>
      <c r="EY51" s="39"/>
      <c r="EZ51" s="39"/>
      <c r="FA51" s="39">
        <v>1.5</v>
      </c>
      <c r="FB51" s="39"/>
      <c r="FC51" s="39" t="s">
        <v>164</v>
      </c>
      <c r="FD51" s="39" t="s">
        <v>164</v>
      </c>
      <c r="FE51" s="39" t="s">
        <v>164</v>
      </c>
      <c r="FF51" s="39"/>
      <c r="FG51" s="39"/>
      <c r="FH51" s="39"/>
      <c r="FI51" s="39"/>
      <c r="FJ51" s="39"/>
      <c r="FK51" s="39"/>
      <c r="FL51" s="39"/>
      <c r="FM51" s="39"/>
      <c r="FN51" s="39"/>
      <c r="FO51" s="39"/>
      <c r="FP51" s="1" t="s">
        <v>175</v>
      </c>
    </row>
    <row r="52" spans="1:172" ht="45" customHeight="1" x14ac:dyDescent="0.25">
      <c r="A52" s="18" t="s">
        <v>172</v>
      </c>
      <c r="B52" s="18" t="s">
        <v>327</v>
      </c>
      <c r="C52" s="16" t="s">
        <v>328</v>
      </c>
      <c r="D52" s="16" t="s">
        <v>162</v>
      </c>
      <c r="E52" s="23">
        <v>44520</v>
      </c>
      <c r="F52" s="23">
        <v>44520</v>
      </c>
      <c r="G52" s="23">
        <v>44520</v>
      </c>
      <c r="H52" s="27" t="str">
        <f>IF(OR(I52="?",J52="?",K52="?",L52="?",M52="?",N52="?",O52="?",P52="?",Q52="?",R52="?",S52="?",U52="?",V52="?",X52="?",Y52="?"),"?",IF(NOT(AND(I52="",J52="",K52="",L52="",M52="",N52="",O52="",P52="",Q52="",R52="",S52="",U52="",V52="",X52="",Y52="")),"X",""))</f>
        <v>X</v>
      </c>
      <c r="I52" s="39" t="s">
        <v>164</v>
      </c>
      <c r="J52" s="39" t="s">
        <v>164</v>
      </c>
      <c r="K52" s="39" t="s">
        <v>164</v>
      </c>
      <c r="L52" s="39" t="s">
        <v>164</v>
      </c>
      <c r="M52" s="39" t="s">
        <v>164</v>
      </c>
      <c r="N52" s="39" t="s">
        <v>164</v>
      </c>
      <c r="O52" s="39" t="s">
        <v>164</v>
      </c>
      <c r="P52" s="39" t="s">
        <v>164</v>
      </c>
      <c r="Q52" s="39" t="s">
        <v>164</v>
      </c>
      <c r="R52" s="39" t="s">
        <v>164</v>
      </c>
      <c r="S52" s="39" t="s">
        <v>164</v>
      </c>
      <c r="T52" s="39" t="str">
        <f>IF(OR(I52="X",J52="X",K52="X",L52="X",M52="X",N52="X",O52="X",P52="X",Q52="X",R52="X",S52="X"),"X","?")</f>
        <v>X</v>
      </c>
      <c r="U52" s="39" t="s">
        <v>164</v>
      </c>
      <c r="V52" s="39" t="s">
        <v>164</v>
      </c>
      <c r="W52" s="39" t="str">
        <f>IF(OR(U52="X",V52="X"),"X","?")</f>
        <v>X</v>
      </c>
      <c r="X52" s="39" t="s">
        <v>164</v>
      </c>
      <c r="Y52" s="39" t="s">
        <v>164</v>
      </c>
      <c r="Z52" s="39" t="str">
        <f>IF(OR(X52="X",Y52="X"),"X","?")</f>
        <v>X</v>
      </c>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t="s">
        <v>165</v>
      </c>
      <c r="BU52" s="39" t="s">
        <v>165</v>
      </c>
      <c r="BV52" s="39" t="s">
        <v>165</v>
      </c>
      <c r="BW52" s="39" t="s">
        <v>165</v>
      </c>
      <c r="BX52" s="39" t="s">
        <v>165</v>
      </c>
      <c r="BY52" s="39" t="s">
        <v>165</v>
      </c>
      <c r="BZ52" s="39">
        <f>IF(BT52="X",0.25,0)+IF(BU52="X",0.5,0)+IF(BV52="X",0.3,0)+IF(BW52="X",0.1,0)+IF(BX52="X",0.5,0)+IF(BY52="X",0.5,0)</f>
        <v>0</v>
      </c>
      <c r="CA52" s="39"/>
      <c r="CB52" s="39"/>
      <c r="CC52" s="39"/>
      <c r="CD52" s="39"/>
      <c r="CE52" s="39"/>
      <c r="CF52" s="39"/>
      <c r="CG52" s="39"/>
      <c r="CH52" s="39"/>
      <c r="CI52" s="39"/>
      <c r="CJ52" s="39"/>
      <c r="CK52" s="39"/>
      <c r="CL52" s="39"/>
      <c r="CM52" s="39"/>
      <c r="CN52" s="39"/>
      <c r="CO52" s="39" t="s">
        <v>165</v>
      </c>
      <c r="CP52" s="39" t="s">
        <v>165</v>
      </c>
      <c r="CQ52" s="39" t="s">
        <v>165</v>
      </c>
      <c r="CR52" s="39" t="s">
        <v>165</v>
      </c>
      <c r="CS52" s="39" t="s">
        <v>165</v>
      </c>
      <c r="CT52" s="39" t="s">
        <v>165</v>
      </c>
      <c r="CU52" s="39" t="s">
        <v>165</v>
      </c>
      <c r="CV52" s="39" t="s">
        <v>165</v>
      </c>
      <c r="CW52" s="39" t="s">
        <v>165</v>
      </c>
      <c r="CX52" s="39" t="s">
        <v>165</v>
      </c>
      <c r="CY52" s="33" t="s">
        <v>165</v>
      </c>
      <c r="CZ52" s="33" t="s">
        <v>165</v>
      </c>
      <c r="DA52" s="33" t="str">
        <f>IF(EE52="X","X","")</f>
        <v/>
      </c>
      <c r="DB52" s="39"/>
      <c r="DC52" s="39" t="s">
        <v>164</v>
      </c>
      <c r="DD52" s="39"/>
      <c r="DE52" s="39"/>
      <c r="DF52" s="39"/>
      <c r="DG52" s="39"/>
      <c r="DH52" s="39">
        <f>COUNTA(DI52:DQ52)</f>
        <v>0</v>
      </c>
      <c r="DI52" s="39"/>
      <c r="DJ52" s="39"/>
      <c r="DK52" s="39"/>
      <c r="DL52" s="39"/>
      <c r="DM52" s="39"/>
      <c r="DN52" s="39"/>
      <c r="DO52" s="39"/>
      <c r="DP52" s="39"/>
      <c r="DQ52" s="39"/>
      <c r="DR52" s="39"/>
      <c r="DS52" s="39"/>
      <c r="DT52" s="39" t="s">
        <v>165</v>
      </c>
      <c r="DU52" s="39"/>
      <c r="DV52" s="39"/>
      <c r="DW52" s="39"/>
      <c r="DX52" s="39"/>
      <c r="DY52" s="39"/>
      <c r="DZ52" s="39"/>
      <c r="EA52" s="39"/>
      <c r="EB52" s="39"/>
      <c r="EC52" s="39"/>
      <c r="ED52" s="39"/>
      <c r="EE52" s="39"/>
      <c r="EF52" s="39"/>
      <c r="EG52" s="39"/>
      <c r="EH52" s="39"/>
      <c r="EI52" s="39"/>
      <c r="EJ52" s="39"/>
      <c r="EK52" s="39"/>
      <c r="EL52" s="39"/>
      <c r="EM52" s="39"/>
      <c r="EN52" s="39"/>
      <c r="EO52" s="39"/>
      <c r="EP52" s="39"/>
      <c r="EQ52" s="39"/>
      <c r="ER52" s="39"/>
      <c r="ES52" s="39"/>
      <c r="ET52" s="39"/>
      <c r="EU52" s="39"/>
      <c r="EV52" s="39"/>
      <c r="EW52" s="39"/>
      <c r="EX52" s="39"/>
      <c r="EY52" s="39"/>
      <c r="EZ52" s="39"/>
      <c r="FA52" s="39"/>
      <c r="FB52" s="39"/>
      <c r="FC52" s="39"/>
      <c r="FD52" s="39"/>
      <c r="FE52" s="39"/>
      <c r="FF52" s="39"/>
      <c r="FG52" s="39"/>
      <c r="FH52" s="39"/>
      <c r="FI52" s="39"/>
      <c r="FJ52" s="39"/>
      <c r="FK52" s="39"/>
      <c r="FL52" s="39"/>
      <c r="FM52" s="39"/>
      <c r="FN52" s="39"/>
      <c r="FO52" s="39"/>
      <c r="FP52" s="1"/>
    </row>
    <row r="53" spans="1:172" ht="45" customHeight="1" x14ac:dyDescent="0.25">
      <c r="A53" s="18" t="s">
        <v>172</v>
      </c>
      <c r="B53" s="18" t="s">
        <v>329</v>
      </c>
      <c r="C53" s="1" t="s">
        <v>330</v>
      </c>
      <c r="D53" s="1" t="s">
        <v>170</v>
      </c>
      <c r="E53" s="23">
        <v>44520</v>
      </c>
      <c r="F53" s="23">
        <v>44520</v>
      </c>
      <c r="G53" s="23">
        <v>44520</v>
      </c>
      <c r="H53" s="27" t="str">
        <f>IF(OR(I53="?",J53="?",K53="?",L53="?",M53="?",N53="?",O53="?",P53="?",Q53="?",R53="?",S53="?",U53="?",V53="?",X53="?",Y53="?"),"?",IF(NOT(AND(I53="",J53="",K53="",L53="",M53="",N53="",O53="",P53="",Q53="",R53="",S53="",U53="",V53="",X53="",Y53="")),"X",""))</f>
        <v>X</v>
      </c>
      <c r="I53" s="39" t="s">
        <v>164</v>
      </c>
      <c r="J53" s="39"/>
      <c r="K53" s="39"/>
      <c r="L53" s="39"/>
      <c r="M53" s="39"/>
      <c r="N53" s="39"/>
      <c r="O53" s="39"/>
      <c r="P53" s="39"/>
      <c r="Q53" s="39"/>
      <c r="R53" s="39"/>
      <c r="S53" s="39"/>
      <c r="T53" s="39" t="str">
        <f>IF(OR(I53="X",J53="X",K53="X",L53="X",M53="X",N53="X",O53="X",P53="X",Q53="X",R53="X",S53="X"),"X","?")</f>
        <v>X</v>
      </c>
      <c r="U53" s="39"/>
      <c r="V53" s="39"/>
      <c r="W53" s="39" t="s">
        <v>164</v>
      </c>
      <c r="X53" s="39"/>
      <c r="Y53" s="39"/>
      <c r="Z53" s="39"/>
      <c r="AA53" s="39"/>
      <c r="AB53" s="39"/>
      <c r="AC53" s="39">
        <v>3</v>
      </c>
      <c r="AD53" s="39"/>
      <c r="AE53" s="39"/>
      <c r="AF53" s="39"/>
      <c r="AG53" s="39"/>
      <c r="AH53" s="39"/>
      <c r="AI53" s="39" t="s">
        <v>164</v>
      </c>
      <c r="AJ53" s="39" t="s">
        <v>164</v>
      </c>
      <c r="AK53" s="39" t="s">
        <v>164</v>
      </c>
      <c r="AL53" s="39" t="s">
        <v>164</v>
      </c>
      <c r="AM53" s="39"/>
      <c r="AN53" s="39"/>
      <c r="AO53" s="39"/>
      <c r="AP53" s="39"/>
      <c r="AQ53" s="39"/>
      <c r="AR53" s="39"/>
      <c r="AS53" s="39"/>
      <c r="AT53" s="39"/>
      <c r="AU53" s="39"/>
      <c r="AV53" s="39"/>
      <c r="AW53" s="39"/>
      <c r="AX53" s="39"/>
      <c r="AY53" s="39"/>
      <c r="AZ53" s="39"/>
      <c r="BA53" s="39"/>
      <c r="BB53" s="39"/>
      <c r="BC53" s="39"/>
      <c r="BD53" s="39" t="s">
        <v>164</v>
      </c>
      <c r="BE53" s="39"/>
      <c r="BF53" s="39"/>
      <c r="BG53" s="39"/>
      <c r="BH53" s="39"/>
      <c r="BI53" s="39"/>
      <c r="BJ53" s="39"/>
      <c r="BK53" s="39" t="s">
        <v>164</v>
      </c>
      <c r="BL53" s="39"/>
      <c r="BM53" s="39"/>
      <c r="BN53" s="39"/>
      <c r="BO53" s="39"/>
      <c r="BP53" s="39"/>
      <c r="BQ53" s="39"/>
      <c r="BR53" s="39"/>
      <c r="BS53" s="39"/>
      <c r="BT53" s="39" t="s">
        <v>164</v>
      </c>
      <c r="BU53" s="39" t="s">
        <v>164</v>
      </c>
      <c r="BV53" s="39" t="s">
        <v>164</v>
      </c>
      <c r="BW53" s="39"/>
      <c r="BX53" s="39" t="s">
        <v>164</v>
      </c>
      <c r="BY53" s="39" t="s">
        <v>164</v>
      </c>
      <c r="BZ53" s="39">
        <f>IF(BT53="X",0.25,0)+IF(BU53="X",0.5,0)+IF(BV53="X",0.3,0)+IF(BW53="X",0.1,0)+IF(BX53="X",0.5,0)+IF(BY53="X",0.5,0)</f>
        <v>2.0499999999999998</v>
      </c>
      <c r="CA53" s="39"/>
      <c r="CB53" s="39"/>
      <c r="CC53" s="39"/>
      <c r="CD53" s="39"/>
      <c r="CE53" s="39"/>
      <c r="CF53" s="39"/>
      <c r="CG53" s="39"/>
      <c r="CH53" s="39"/>
      <c r="CI53" s="39"/>
      <c r="CJ53" s="39"/>
      <c r="CK53" s="39"/>
      <c r="CL53" s="39"/>
      <c r="CM53" s="39"/>
      <c r="CN53" s="39"/>
      <c r="CO53" s="39" t="s">
        <v>165</v>
      </c>
      <c r="CP53" s="39" t="s">
        <v>165</v>
      </c>
      <c r="CQ53" s="39" t="s">
        <v>165</v>
      </c>
      <c r="CR53" s="39" t="s">
        <v>165</v>
      </c>
      <c r="CS53" s="39" t="s">
        <v>165</v>
      </c>
      <c r="CT53" s="39" t="s">
        <v>165</v>
      </c>
      <c r="CU53" s="39" t="s">
        <v>165</v>
      </c>
      <c r="CV53" s="39" t="s">
        <v>165</v>
      </c>
      <c r="CW53" s="39" t="s">
        <v>165</v>
      </c>
      <c r="CX53" s="39" t="s">
        <v>165</v>
      </c>
      <c r="CY53" s="33" t="s">
        <v>164</v>
      </c>
      <c r="CZ53" s="33" t="s">
        <v>165</v>
      </c>
      <c r="DA53" s="33" t="str">
        <f>IF(EE53="X","X","")</f>
        <v>X</v>
      </c>
      <c r="DB53" s="39" t="s">
        <v>164</v>
      </c>
      <c r="DC53" s="39"/>
      <c r="DD53" s="39"/>
      <c r="DE53" s="39"/>
      <c r="DF53" s="39"/>
      <c r="DG53" s="39">
        <v>7</v>
      </c>
      <c r="DH53" s="39">
        <f>COUNTA(DI53:DQ53)</f>
        <v>3</v>
      </c>
      <c r="DI53" s="39"/>
      <c r="DJ53" s="39"/>
      <c r="DK53" s="39"/>
      <c r="DL53" s="39" t="s">
        <v>164</v>
      </c>
      <c r="DM53" s="39" t="s">
        <v>164</v>
      </c>
      <c r="DN53" s="39" t="s">
        <v>164</v>
      </c>
      <c r="DO53" s="39"/>
      <c r="DP53" s="39"/>
      <c r="DQ53" s="39"/>
      <c r="DR53" s="39"/>
      <c r="DS53" s="39"/>
      <c r="DT53" s="39" t="s">
        <v>165</v>
      </c>
      <c r="DU53" s="39" t="s">
        <v>164</v>
      </c>
      <c r="DV53" s="39" t="s">
        <v>164</v>
      </c>
      <c r="DW53" s="39" t="s">
        <v>164</v>
      </c>
      <c r="DX53" s="39" t="s">
        <v>164</v>
      </c>
      <c r="DY53" s="39"/>
      <c r="DZ53" s="39"/>
      <c r="EA53" s="39"/>
      <c r="EB53" s="39"/>
      <c r="EC53" s="39"/>
      <c r="ED53" s="39" t="s">
        <v>164</v>
      </c>
      <c r="EE53" s="39" t="s">
        <v>164</v>
      </c>
      <c r="EF53" s="39" t="s">
        <v>164</v>
      </c>
      <c r="EG53" s="39" t="s">
        <v>164</v>
      </c>
      <c r="EH53" s="39" t="s">
        <v>164</v>
      </c>
      <c r="EI53" s="39" t="s">
        <v>164</v>
      </c>
      <c r="EJ53" s="39"/>
      <c r="EK53" s="39"/>
      <c r="EL53" s="39"/>
      <c r="EM53" s="39"/>
      <c r="EN53" s="39" t="s">
        <v>164</v>
      </c>
      <c r="EO53" s="39" t="s">
        <v>164</v>
      </c>
      <c r="EP53" s="39" t="s">
        <v>164</v>
      </c>
      <c r="EQ53" s="39"/>
      <c r="ER53" s="39"/>
      <c r="ES53" s="39"/>
      <c r="ET53" s="39"/>
      <c r="EU53" s="39"/>
      <c r="EV53" s="39" t="s">
        <v>164</v>
      </c>
      <c r="EW53" s="39"/>
      <c r="EX53" s="39"/>
      <c r="EY53" s="39"/>
      <c r="EZ53" s="39"/>
      <c r="FA53" s="39">
        <v>2.5</v>
      </c>
      <c r="FB53" s="39"/>
      <c r="FC53" s="39"/>
      <c r="FD53" s="39"/>
      <c r="FE53" s="39" t="s">
        <v>164</v>
      </c>
      <c r="FF53" s="39" t="s">
        <v>164</v>
      </c>
      <c r="FG53" s="39"/>
      <c r="FH53" s="39"/>
      <c r="FI53" s="39"/>
      <c r="FJ53" s="39"/>
      <c r="FK53" s="39"/>
      <c r="FL53" s="39"/>
      <c r="FM53" s="39"/>
      <c r="FN53" s="39"/>
      <c r="FO53" s="39"/>
      <c r="FP53" s="1" t="s">
        <v>175</v>
      </c>
    </row>
    <row r="54" spans="1:172" ht="45" customHeight="1" x14ac:dyDescent="0.25">
      <c r="A54" s="18" t="s">
        <v>172</v>
      </c>
      <c r="B54" s="18" t="s">
        <v>331</v>
      </c>
      <c r="C54" s="18" t="s">
        <v>332</v>
      </c>
      <c r="D54" s="1" t="s">
        <v>170</v>
      </c>
      <c r="E54" s="23">
        <v>44520</v>
      </c>
      <c r="F54" s="23">
        <v>44520</v>
      </c>
      <c r="G54" s="23">
        <v>44520</v>
      </c>
      <c r="H54" s="27" t="str">
        <f>IF(OR(I54="?",J54="?",K54="?",L54="?",M54="?",N54="?",O54="?",P54="?",Q54="?",R54="?",S54="?",U54="?",V54="?",X54="?",Y54="?"),"?",IF(NOT(AND(I54="",J54="",K54="",L54="",M54="",N54="",O54="",P54="",Q54="",R54="",S54="",U54="",V54="",X54="",Y54="")),"X",""))</f>
        <v>X</v>
      </c>
      <c r="I54" s="39" t="s">
        <v>164</v>
      </c>
      <c r="J54" s="39" t="s">
        <v>164</v>
      </c>
      <c r="K54" s="39" t="s">
        <v>164</v>
      </c>
      <c r="L54" s="39" t="s">
        <v>164</v>
      </c>
      <c r="M54" s="39" t="s">
        <v>164</v>
      </c>
      <c r="N54" s="39" t="s">
        <v>164</v>
      </c>
      <c r="O54" s="39" t="s">
        <v>164</v>
      </c>
      <c r="P54" s="39" t="s">
        <v>164</v>
      </c>
      <c r="Q54" s="39" t="s">
        <v>164</v>
      </c>
      <c r="R54" s="39" t="s">
        <v>164</v>
      </c>
      <c r="S54" s="39" t="s">
        <v>164</v>
      </c>
      <c r="T54" s="39" t="str">
        <f>IF(OR(I54="X",J54="X",K54="X",L54="X",M54="X",N54="X",O54="X",P54="X",Q54="X",R54="X",S54="X"),"X","?")</f>
        <v>X</v>
      </c>
      <c r="U54" s="39" t="s">
        <v>164</v>
      </c>
      <c r="V54" s="39" t="s">
        <v>164</v>
      </c>
      <c r="W54" s="39" t="str">
        <f>IF(OR(U54="X",V54="X"),"X","?")</f>
        <v>X</v>
      </c>
      <c r="X54" s="39"/>
      <c r="Y54" s="39" t="s">
        <v>164</v>
      </c>
      <c r="Z54" s="39" t="str">
        <f>IF(OR(X54="X",Y54="X"),"X","?")</f>
        <v>X</v>
      </c>
      <c r="AA54" s="39"/>
      <c r="AB54" s="39"/>
      <c r="AC54" s="39">
        <v>4</v>
      </c>
      <c r="AD54" s="39"/>
      <c r="AE54" s="39"/>
      <c r="AF54" s="39"/>
      <c r="AG54" s="39"/>
      <c r="AH54" s="39"/>
      <c r="AI54" s="39"/>
      <c r="AJ54" s="39"/>
      <c r="AK54" s="39" t="s">
        <v>164</v>
      </c>
      <c r="AL54" s="39" t="s">
        <v>164</v>
      </c>
      <c r="AM54" s="39" t="s">
        <v>164</v>
      </c>
      <c r="AN54" s="39"/>
      <c r="AO54" s="39"/>
      <c r="AP54" s="39"/>
      <c r="AQ54" s="39"/>
      <c r="AR54" s="39"/>
      <c r="AS54" s="39"/>
      <c r="AT54" s="39"/>
      <c r="AU54" s="39"/>
      <c r="AV54" s="39"/>
      <c r="AW54" s="39"/>
      <c r="AX54" s="39"/>
      <c r="AY54" s="39"/>
      <c r="AZ54" s="39"/>
      <c r="BA54" s="39"/>
      <c r="BB54" s="39"/>
      <c r="BC54" s="39"/>
      <c r="BD54" s="39" t="s">
        <v>164</v>
      </c>
      <c r="BE54" s="39"/>
      <c r="BF54" s="39"/>
      <c r="BG54" s="39"/>
      <c r="BH54" s="39"/>
      <c r="BI54" s="39"/>
      <c r="BJ54" s="39"/>
      <c r="BK54" s="39"/>
      <c r="BL54" s="39"/>
      <c r="BM54" s="39"/>
      <c r="BN54" s="39"/>
      <c r="BO54" s="39"/>
      <c r="BP54" s="39"/>
      <c r="BQ54" s="39"/>
      <c r="BR54" s="39"/>
      <c r="BS54" s="39"/>
      <c r="BT54" s="39" t="s">
        <v>164</v>
      </c>
      <c r="BU54" s="39" t="s">
        <v>164</v>
      </c>
      <c r="BV54" s="39" t="s">
        <v>164</v>
      </c>
      <c r="BW54" s="39"/>
      <c r="BX54" s="39"/>
      <c r="BY54" s="39"/>
      <c r="BZ54" s="39">
        <f>IF(BT54="X",0.25,0)+IF(BU54="X",0.5,0)+IF(BV54="X",0.3,0)+IF(BW54="X",0.1,0)+IF(BX54="X",0.5,0)+IF(BY54="X",0.5,0)</f>
        <v>1.05</v>
      </c>
      <c r="CA54" s="39"/>
      <c r="CB54" s="39"/>
      <c r="CC54" s="39"/>
      <c r="CD54" s="39"/>
      <c r="CE54" s="39"/>
      <c r="CF54" s="39"/>
      <c r="CG54" s="39"/>
      <c r="CH54" s="39"/>
      <c r="CI54" s="39"/>
      <c r="CJ54" s="39"/>
      <c r="CK54" s="39"/>
      <c r="CL54" s="39"/>
      <c r="CM54" s="39"/>
      <c r="CN54" s="39"/>
      <c r="CO54" s="39" t="s">
        <v>165</v>
      </c>
      <c r="CP54" s="39" t="s">
        <v>165</v>
      </c>
      <c r="CQ54" s="39" t="s">
        <v>165</v>
      </c>
      <c r="CR54" s="39" t="s">
        <v>165</v>
      </c>
      <c r="CS54" s="39" t="s">
        <v>165</v>
      </c>
      <c r="CT54" s="39" t="s">
        <v>165</v>
      </c>
      <c r="CU54" s="39" t="s">
        <v>165</v>
      </c>
      <c r="CV54" s="39" t="s">
        <v>165</v>
      </c>
      <c r="CW54" s="39" t="s">
        <v>165</v>
      </c>
      <c r="CX54" s="39" t="s">
        <v>165</v>
      </c>
      <c r="CY54" s="33" t="s">
        <v>164</v>
      </c>
      <c r="CZ54" s="33" t="s">
        <v>165</v>
      </c>
      <c r="DA54" s="33" t="str">
        <f>IF(EE54="X","X","")</f>
        <v>X</v>
      </c>
      <c r="DB54" s="39" t="s">
        <v>164</v>
      </c>
      <c r="DC54" s="39"/>
      <c r="DD54" s="39"/>
      <c r="DE54" s="39"/>
      <c r="DF54" s="39"/>
      <c r="DG54" s="39">
        <v>7</v>
      </c>
      <c r="DH54" s="39">
        <f>COUNTA(DI54:DQ54)</f>
        <v>3</v>
      </c>
      <c r="DI54" s="39"/>
      <c r="DJ54" s="39"/>
      <c r="DK54" s="39"/>
      <c r="DL54" s="39" t="s">
        <v>164</v>
      </c>
      <c r="DM54" s="39" t="s">
        <v>164</v>
      </c>
      <c r="DN54" s="39" t="s">
        <v>164</v>
      </c>
      <c r="DO54" s="39"/>
      <c r="DP54" s="39"/>
      <c r="DQ54" s="39"/>
      <c r="DR54" s="39"/>
      <c r="DS54" s="39"/>
      <c r="DT54" s="39" t="s">
        <v>165</v>
      </c>
      <c r="DU54" s="39"/>
      <c r="DV54" s="39" t="s">
        <v>165</v>
      </c>
      <c r="DW54" s="39" t="s">
        <v>164</v>
      </c>
      <c r="DX54" s="39"/>
      <c r="DY54" s="39"/>
      <c r="DZ54" s="39"/>
      <c r="EA54" s="39"/>
      <c r="EB54" s="39"/>
      <c r="EC54" s="39"/>
      <c r="ED54" s="39"/>
      <c r="EE54" s="39" t="s">
        <v>164</v>
      </c>
      <c r="EF54" s="39" t="s">
        <v>164</v>
      </c>
      <c r="EG54" s="39" t="s">
        <v>164</v>
      </c>
      <c r="EH54" s="39" t="s">
        <v>164</v>
      </c>
      <c r="EI54" s="39"/>
      <c r="EJ54" s="39"/>
      <c r="EK54" s="39"/>
      <c r="EL54" s="39"/>
      <c r="EM54" s="39"/>
      <c r="EN54" s="39"/>
      <c r="EO54" s="39" t="s">
        <v>164</v>
      </c>
      <c r="EP54" s="39" t="s">
        <v>164</v>
      </c>
      <c r="EQ54" s="39"/>
      <c r="ER54" s="39"/>
      <c r="ES54" s="39"/>
      <c r="ET54" s="39"/>
      <c r="EU54" s="39"/>
      <c r="EV54" s="39" t="s">
        <v>164</v>
      </c>
      <c r="EW54" s="39"/>
      <c r="EX54" s="39"/>
      <c r="EY54" s="39"/>
      <c r="EZ54" s="39"/>
      <c r="FA54" s="39">
        <v>1</v>
      </c>
      <c r="FB54" s="39"/>
      <c r="FC54" s="39" t="s">
        <v>164</v>
      </c>
      <c r="FD54" s="39"/>
      <c r="FE54" s="39"/>
      <c r="FF54" s="39"/>
      <c r="FG54" s="39"/>
      <c r="FH54" s="39"/>
      <c r="FI54" s="39"/>
      <c r="FJ54" s="39"/>
      <c r="FK54" s="39"/>
      <c r="FL54" s="39"/>
      <c r="FM54" s="39"/>
      <c r="FN54" s="39"/>
      <c r="FO54" s="39"/>
      <c r="FP54" s="1" t="s">
        <v>175</v>
      </c>
    </row>
    <row r="55" spans="1:172" ht="45" customHeight="1" x14ac:dyDescent="0.25">
      <c r="A55" s="18" t="s">
        <v>172</v>
      </c>
      <c r="B55" s="18" t="s">
        <v>333</v>
      </c>
      <c r="C55" s="1" t="s">
        <v>334</v>
      </c>
      <c r="D55" s="1" t="s">
        <v>170</v>
      </c>
      <c r="E55" s="23">
        <v>44520</v>
      </c>
      <c r="F55" s="23">
        <v>44520</v>
      </c>
      <c r="G55" s="23">
        <v>44520</v>
      </c>
      <c r="H55" s="27" t="str">
        <f>IF(OR(I55="?",J55="?",K55="?",L55="?",M55="?",N55="?",O55="?",P55="?",Q55="?",R55="?",S55="?",U55="?",V55="?",X55="?",Y55="?"),"?",IF(NOT(AND(I55="",J55="",K55="",L55="",M55="",N55="",O55="",P55="",Q55="",R55="",S55="",U55="",V55="",X55="",Y55="")),"X",""))</f>
        <v>X</v>
      </c>
      <c r="I55" s="39" t="s">
        <v>164</v>
      </c>
      <c r="J55" s="39" t="s">
        <v>164</v>
      </c>
      <c r="K55" s="39" t="s">
        <v>164</v>
      </c>
      <c r="L55" s="39" t="s">
        <v>164</v>
      </c>
      <c r="M55" s="39" t="s">
        <v>164</v>
      </c>
      <c r="N55" s="39" t="s">
        <v>164</v>
      </c>
      <c r="O55" s="39" t="s">
        <v>164</v>
      </c>
      <c r="P55" s="39" t="s">
        <v>164</v>
      </c>
      <c r="Q55" s="39" t="s">
        <v>164</v>
      </c>
      <c r="R55" s="39" t="s">
        <v>164</v>
      </c>
      <c r="S55" s="39" t="s">
        <v>164</v>
      </c>
      <c r="T55" s="39" t="str">
        <f>IF(OR(I55="X",J55="X",K55="X",L55="X",M55="X",N55="X",O55="X",P55="X",Q55="X",R55="X",S55="X"),"X","?")</f>
        <v>X</v>
      </c>
      <c r="U55" s="39" t="s">
        <v>164</v>
      </c>
      <c r="V55" s="39" t="s">
        <v>164</v>
      </c>
      <c r="W55" s="39" t="str">
        <f>IF(OR(U55="X",V55="X"),"X","?")</f>
        <v>X</v>
      </c>
      <c r="X55" s="39" t="s">
        <v>164</v>
      </c>
      <c r="Y55" s="39" t="s">
        <v>164</v>
      </c>
      <c r="Z55" s="39" t="str">
        <f>IF(OR(X55="X",Y55="X"),"X","?")</f>
        <v>X</v>
      </c>
      <c r="AA55" s="39"/>
      <c r="AB55" s="39"/>
      <c r="AC55" s="39">
        <v>3</v>
      </c>
      <c r="AD55" s="39"/>
      <c r="AE55" s="39"/>
      <c r="AF55" s="39"/>
      <c r="AG55" s="39"/>
      <c r="AH55" s="39"/>
      <c r="AI55" s="39" t="s">
        <v>164</v>
      </c>
      <c r="AJ55" s="39" t="s">
        <v>164</v>
      </c>
      <c r="AK55" s="39" t="s">
        <v>164</v>
      </c>
      <c r="AL55" s="39" t="s">
        <v>164</v>
      </c>
      <c r="AM55" s="39"/>
      <c r="AN55" s="39"/>
      <c r="AO55" s="39"/>
      <c r="AP55" s="39"/>
      <c r="AQ55" s="39"/>
      <c r="AR55" s="39"/>
      <c r="AS55" s="39"/>
      <c r="AT55" s="39"/>
      <c r="AU55" s="39"/>
      <c r="AV55" s="39"/>
      <c r="AW55" s="39"/>
      <c r="AX55" s="39"/>
      <c r="AY55" s="39"/>
      <c r="AZ55" s="39"/>
      <c r="BA55" s="39"/>
      <c r="BB55" s="39"/>
      <c r="BC55" s="39"/>
      <c r="BD55" s="39" t="s">
        <v>164</v>
      </c>
      <c r="BE55" s="39"/>
      <c r="BF55" s="39"/>
      <c r="BG55" s="39"/>
      <c r="BH55" s="39"/>
      <c r="BI55" s="39"/>
      <c r="BJ55" s="39"/>
      <c r="BK55" s="39" t="s">
        <v>164</v>
      </c>
      <c r="BL55" s="39"/>
      <c r="BM55" s="39"/>
      <c r="BN55" s="39"/>
      <c r="BO55" s="39"/>
      <c r="BP55" s="39"/>
      <c r="BQ55" s="39"/>
      <c r="BR55" s="39"/>
      <c r="BS55" s="39"/>
      <c r="BT55" s="39" t="s">
        <v>164</v>
      </c>
      <c r="BU55" s="39" t="s">
        <v>164</v>
      </c>
      <c r="BV55" s="39" t="s">
        <v>164</v>
      </c>
      <c r="BW55" s="39"/>
      <c r="BX55" s="39" t="s">
        <v>164</v>
      </c>
      <c r="BY55" s="39"/>
      <c r="BZ55" s="39">
        <f>IF(BT55="X",0.25,0)+IF(BU55="X",0.5,0)+IF(BV55="X",0.3,0)+IF(BW55="X",0.1,0)+IF(BX55="X",0.5,0)+IF(BY55="X",0.5,0)</f>
        <v>1.55</v>
      </c>
      <c r="CA55" s="39"/>
      <c r="CB55" s="39"/>
      <c r="CC55" s="39"/>
      <c r="CD55" s="39"/>
      <c r="CE55" s="39"/>
      <c r="CF55" s="39"/>
      <c r="CG55" s="39"/>
      <c r="CH55" s="39"/>
      <c r="CI55" s="39"/>
      <c r="CJ55" s="39"/>
      <c r="CK55" s="39"/>
      <c r="CL55" s="39"/>
      <c r="CM55" s="39"/>
      <c r="CN55" s="39"/>
      <c r="CO55" s="39" t="s">
        <v>165</v>
      </c>
      <c r="CP55" s="39" t="s">
        <v>165</v>
      </c>
      <c r="CQ55" s="39" t="s">
        <v>165</v>
      </c>
      <c r="CR55" s="39" t="s">
        <v>165</v>
      </c>
      <c r="CS55" s="39" t="s">
        <v>165</v>
      </c>
      <c r="CT55" s="39" t="s">
        <v>165</v>
      </c>
      <c r="CU55" s="39" t="s">
        <v>165</v>
      </c>
      <c r="CV55" s="39" t="s">
        <v>165</v>
      </c>
      <c r="CW55" s="39" t="s">
        <v>165</v>
      </c>
      <c r="CX55" s="39" t="s">
        <v>165</v>
      </c>
      <c r="CY55" s="33" t="s">
        <v>165</v>
      </c>
      <c r="CZ55" s="33" t="s">
        <v>165</v>
      </c>
      <c r="DA55" s="33" t="str">
        <f>IF(EE55="X","X","")</f>
        <v>X</v>
      </c>
      <c r="DB55" s="39"/>
      <c r="DC55" s="39"/>
      <c r="DD55" s="39"/>
      <c r="DE55" s="39"/>
      <c r="DF55" s="39"/>
      <c r="DG55" s="39">
        <v>7</v>
      </c>
      <c r="DH55" s="39">
        <f>COUNTA(DI55:DQ55)</f>
        <v>3</v>
      </c>
      <c r="DI55" s="39"/>
      <c r="DJ55" s="39"/>
      <c r="DK55" s="39"/>
      <c r="DL55" s="39" t="s">
        <v>164</v>
      </c>
      <c r="DM55" s="39" t="s">
        <v>164</v>
      </c>
      <c r="DN55" s="39" t="s">
        <v>164</v>
      </c>
      <c r="DO55" s="39"/>
      <c r="DP55" s="39"/>
      <c r="DQ55" s="39"/>
      <c r="DR55" s="39"/>
      <c r="DS55" s="39"/>
      <c r="DT55" s="39" t="s">
        <v>165</v>
      </c>
      <c r="DU55" s="39" t="s">
        <v>164</v>
      </c>
      <c r="DV55" s="39" t="s">
        <v>164</v>
      </c>
      <c r="DW55" s="39" t="s">
        <v>164</v>
      </c>
      <c r="DX55" s="39"/>
      <c r="DY55" s="39"/>
      <c r="DZ55" s="39"/>
      <c r="EA55" s="39"/>
      <c r="EB55" s="39"/>
      <c r="EC55" s="39"/>
      <c r="ED55" s="39" t="s">
        <v>164</v>
      </c>
      <c r="EE55" s="39" t="s">
        <v>164</v>
      </c>
      <c r="EF55" s="39" t="s">
        <v>164</v>
      </c>
      <c r="EG55" s="39" t="s">
        <v>164</v>
      </c>
      <c r="EH55" s="39" t="s">
        <v>164</v>
      </c>
      <c r="EI55" s="39" t="s">
        <v>164</v>
      </c>
      <c r="EJ55" s="39"/>
      <c r="EK55" s="39"/>
      <c r="EL55" s="39"/>
      <c r="EM55" s="39"/>
      <c r="EN55" s="39" t="s">
        <v>164</v>
      </c>
      <c r="EO55" s="39" t="s">
        <v>164</v>
      </c>
      <c r="EP55" s="39" t="s">
        <v>164</v>
      </c>
      <c r="EQ55" s="39"/>
      <c r="ER55" s="39"/>
      <c r="ES55" s="39"/>
      <c r="ET55" s="39"/>
      <c r="EU55" s="39"/>
      <c r="EV55" s="39" t="s">
        <v>164</v>
      </c>
      <c r="EW55" s="39" t="s">
        <v>164</v>
      </c>
      <c r="EX55" s="39"/>
      <c r="EY55" s="39"/>
      <c r="EZ55" s="39"/>
      <c r="FA55" s="39">
        <v>1</v>
      </c>
      <c r="FB55" s="39"/>
      <c r="FC55" s="39" t="s">
        <v>164</v>
      </c>
      <c r="FD55" s="39"/>
      <c r="FE55" s="39"/>
      <c r="FF55" s="39"/>
      <c r="FG55" s="39"/>
      <c r="FH55" s="39"/>
      <c r="FI55" s="39"/>
      <c r="FJ55" s="39"/>
      <c r="FK55" s="39"/>
      <c r="FL55" s="39"/>
      <c r="FM55" s="39"/>
      <c r="FN55" s="39"/>
      <c r="FO55" s="39"/>
      <c r="FP55" s="1" t="s">
        <v>175</v>
      </c>
    </row>
    <row r="56" spans="1:172" ht="45" customHeight="1" x14ac:dyDescent="0.25">
      <c r="A56" s="18" t="s">
        <v>172</v>
      </c>
      <c r="B56" s="18" t="s">
        <v>335</v>
      </c>
      <c r="C56" s="18" t="s">
        <v>336</v>
      </c>
      <c r="D56" s="1" t="s">
        <v>170</v>
      </c>
      <c r="E56" s="23">
        <v>44520</v>
      </c>
      <c r="F56" s="23">
        <v>44520</v>
      </c>
      <c r="G56" s="23">
        <v>44520</v>
      </c>
      <c r="H56" s="27" t="str">
        <f>IF(OR(I56="?",J56="?",K56="?",L56="?",M56="?",N56="?",O56="?",P56="?",Q56="?",R56="?",S56="?",U56="?",V56="?",X56="?",Y56="?"),"?",IF(NOT(AND(I56="",J56="",K56="",L56="",M56="",N56="",O56="",P56="",Q56="",R56="",S56="",U56="",V56="",X56="",Y56="")),"X",""))</f>
        <v>X</v>
      </c>
      <c r="I56" s="39" t="s">
        <v>164</v>
      </c>
      <c r="J56" s="39" t="s">
        <v>164</v>
      </c>
      <c r="K56" s="39" t="s">
        <v>164</v>
      </c>
      <c r="L56" s="39" t="s">
        <v>164</v>
      </c>
      <c r="M56" s="39" t="s">
        <v>164</v>
      </c>
      <c r="N56" s="39" t="s">
        <v>164</v>
      </c>
      <c r="O56" s="39" t="s">
        <v>164</v>
      </c>
      <c r="P56" s="39" t="s">
        <v>164</v>
      </c>
      <c r="Q56" s="39" t="s">
        <v>164</v>
      </c>
      <c r="R56" s="39" t="s">
        <v>164</v>
      </c>
      <c r="S56" s="39" t="s">
        <v>164</v>
      </c>
      <c r="T56" s="39" t="str">
        <f>IF(OR(I56="X",J56="X",K56="X",L56="X",M56="X",N56="X",O56="X",P56="X",Q56="X",R56="X",S56="X"),"X","?")</f>
        <v>X</v>
      </c>
      <c r="U56" s="39" t="s">
        <v>164</v>
      </c>
      <c r="V56" s="39" t="s">
        <v>164</v>
      </c>
      <c r="W56" s="39" t="str">
        <f>IF(OR(U56="X",V56="X"),"X","?")</f>
        <v>X</v>
      </c>
      <c r="X56" s="39" t="s">
        <v>164</v>
      </c>
      <c r="Y56" s="39" t="s">
        <v>164</v>
      </c>
      <c r="Z56" s="39" t="str">
        <f>IF(OR(X56="X",Y56="X"),"X","?")</f>
        <v>X</v>
      </c>
      <c r="AA56" s="39"/>
      <c r="AB56" s="39"/>
      <c r="AC56" s="39">
        <v>2.5</v>
      </c>
      <c r="AD56" s="39"/>
      <c r="AE56" s="39"/>
      <c r="AF56" s="39"/>
      <c r="AG56" s="39"/>
      <c r="AH56" s="39"/>
      <c r="AI56" s="39" t="s">
        <v>164</v>
      </c>
      <c r="AJ56" s="39" t="s">
        <v>164</v>
      </c>
      <c r="AK56" s="39" t="s">
        <v>164</v>
      </c>
      <c r="AL56" s="39"/>
      <c r="AM56" s="39"/>
      <c r="AN56" s="39"/>
      <c r="AO56" s="39"/>
      <c r="AP56" s="39"/>
      <c r="AQ56" s="39"/>
      <c r="AR56" s="39"/>
      <c r="AS56" s="39"/>
      <c r="AT56" s="39"/>
      <c r="AU56" s="39"/>
      <c r="AV56" s="39"/>
      <c r="AW56" s="39"/>
      <c r="AX56" s="39"/>
      <c r="AY56" s="39"/>
      <c r="AZ56" s="39"/>
      <c r="BA56" s="39"/>
      <c r="BB56" s="39"/>
      <c r="BC56" s="39"/>
      <c r="BD56" s="39"/>
      <c r="BE56" s="39" t="s">
        <v>164</v>
      </c>
      <c r="BF56" s="39"/>
      <c r="BG56" s="39"/>
      <c r="BH56" s="39"/>
      <c r="BI56" s="39"/>
      <c r="BJ56" s="39"/>
      <c r="BK56" s="39"/>
      <c r="BL56" s="39"/>
      <c r="BM56" s="39"/>
      <c r="BN56" s="39"/>
      <c r="BO56" s="39"/>
      <c r="BP56" s="39"/>
      <c r="BQ56" s="39"/>
      <c r="BR56" s="39"/>
      <c r="BS56" s="39"/>
      <c r="BT56" s="39" t="s">
        <v>164</v>
      </c>
      <c r="BU56" s="39" t="s">
        <v>164</v>
      </c>
      <c r="BV56" s="39" t="s">
        <v>164</v>
      </c>
      <c r="BW56" s="39"/>
      <c r="BX56" s="39" t="s">
        <v>164</v>
      </c>
      <c r="BY56" s="39" t="s">
        <v>164</v>
      </c>
      <c r="BZ56" s="39">
        <f>IF(BT56="X",0.25,0)+IF(BU56="X",0.5,0)+IF(BV56="X",0.3,0)+IF(BW56="X",0.1,0)+IF(BX56="X",0.5,0)+IF(BY56="X",0.5,0)</f>
        <v>2.0499999999999998</v>
      </c>
      <c r="CA56" s="39"/>
      <c r="CB56" s="39"/>
      <c r="CC56" s="39"/>
      <c r="CD56" s="39"/>
      <c r="CE56" s="39"/>
      <c r="CF56" s="39"/>
      <c r="CG56" s="39"/>
      <c r="CH56" s="39"/>
      <c r="CI56" s="39"/>
      <c r="CJ56" s="39"/>
      <c r="CK56" s="39"/>
      <c r="CL56" s="39"/>
      <c r="CM56" s="39"/>
      <c r="CN56" s="39"/>
      <c r="CO56" s="39" t="s">
        <v>165</v>
      </c>
      <c r="CP56" s="39" t="s">
        <v>165</v>
      </c>
      <c r="CQ56" s="39" t="s">
        <v>165</v>
      </c>
      <c r="CR56" s="39" t="s">
        <v>165</v>
      </c>
      <c r="CS56" s="39" t="s">
        <v>165</v>
      </c>
      <c r="CT56" s="39" t="s">
        <v>165</v>
      </c>
      <c r="CU56" s="39" t="s">
        <v>165</v>
      </c>
      <c r="CV56" s="39" t="s">
        <v>165</v>
      </c>
      <c r="CW56" s="39" t="s">
        <v>165</v>
      </c>
      <c r="CX56" s="39" t="s">
        <v>165</v>
      </c>
      <c r="CY56" s="33" t="s">
        <v>164</v>
      </c>
      <c r="CZ56" s="33" t="s">
        <v>165</v>
      </c>
      <c r="DA56" s="33" t="str">
        <f>IF(EE56="X","X","")</f>
        <v>X</v>
      </c>
      <c r="DB56" s="39" t="s">
        <v>164</v>
      </c>
      <c r="DC56" s="39" t="s">
        <v>164</v>
      </c>
      <c r="DD56" s="39"/>
      <c r="DE56" s="39"/>
      <c r="DF56" s="39"/>
      <c r="DG56" s="39">
        <v>7</v>
      </c>
      <c r="DH56" s="39">
        <f>COUNTA(DI56:DQ56)</f>
        <v>3</v>
      </c>
      <c r="DI56" s="39"/>
      <c r="DJ56" s="39"/>
      <c r="DK56" s="39"/>
      <c r="DL56" s="39" t="s">
        <v>164</v>
      </c>
      <c r="DM56" s="39" t="s">
        <v>164</v>
      </c>
      <c r="DN56" s="39" t="s">
        <v>164</v>
      </c>
      <c r="DO56" s="39"/>
      <c r="DP56" s="39"/>
      <c r="DQ56" s="39"/>
      <c r="DR56" s="39"/>
      <c r="DS56" s="39"/>
      <c r="DT56" s="39" t="s">
        <v>165</v>
      </c>
      <c r="DU56" s="39" t="s">
        <v>164</v>
      </c>
      <c r="DV56" s="39" t="s">
        <v>164</v>
      </c>
      <c r="DW56" s="39" t="s">
        <v>164</v>
      </c>
      <c r="DX56" s="39"/>
      <c r="DY56" s="39"/>
      <c r="DZ56" s="39"/>
      <c r="EA56" s="39"/>
      <c r="EB56" s="39"/>
      <c r="EC56" s="39"/>
      <c r="ED56" s="39" t="s">
        <v>164</v>
      </c>
      <c r="EE56" s="39" t="s">
        <v>164</v>
      </c>
      <c r="EF56" s="39" t="s">
        <v>164</v>
      </c>
      <c r="EG56" s="39" t="s">
        <v>164</v>
      </c>
      <c r="EH56" s="39" t="s">
        <v>164</v>
      </c>
      <c r="EI56" s="39" t="s">
        <v>164</v>
      </c>
      <c r="EJ56" s="39" t="s">
        <v>164</v>
      </c>
      <c r="EK56" s="39" t="s">
        <v>164</v>
      </c>
      <c r="EL56" s="39"/>
      <c r="EM56" s="39"/>
      <c r="EN56" s="39" t="s">
        <v>164</v>
      </c>
      <c r="EO56" s="39" t="s">
        <v>164</v>
      </c>
      <c r="EP56" s="39"/>
      <c r="EQ56" s="39"/>
      <c r="ER56" s="39"/>
      <c r="ES56" s="39"/>
      <c r="ET56" s="39"/>
      <c r="EU56" s="39"/>
      <c r="EV56" s="39" t="s">
        <v>164</v>
      </c>
      <c r="EW56" s="39"/>
      <c r="EX56" s="39"/>
      <c r="EY56" s="39"/>
      <c r="EZ56" s="39"/>
      <c r="FA56" s="39">
        <v>1.25</v>
      </c>
      <c r="FB56" s="39"/>
      <c r="FC56" s="39" t="s">
        <v>164</v>
      </c>
      <c r="FD56" s="39" t="s">
        <v>164</v>
      </c>
      <c r="FE56" s="39"/>
      <c r="FF56" s="39"/>
      <c r="FG56" s="39"/>
      <c r="FH56" s="39"/>
      <c r="FI56" s="39"/>
      <c r="FJ56" s="39"/>
      <c r="FK56" s="39"/>
      <c r="FL56" s="39"/>
      <c r="FM56" s="39"/>
      <c r="FN56" s="39"/>
      <c r="FO56" s="39"/>
      <c r="FP56" s="1" t="s">
        <v>252</v>
      </c>
    </row>
    <row r="57" spans="1:172" ht="45" customHeight="1" x14ac:dyDescent="0.25">
      <c r="A57" s="18" t="s">
        <v>172</v>
      </c>
      <c r="B57" s="18" t="s">
        <v>337</v>
      </c>
      <c r="C57" s="18" t="s">
        <v>338</v>
      </c>
      <c r="D57" s="1" t="s">
        <v>170</v>
      </c>
      <c r="E57" s="23">
        <v>44520</v>
      </c>
      <c r="F57" s="23">
        <v>44520</v>
      </c>
      <c r="G57" s="23">
        <v>44520</v>
      </c>
      <c r="H57" s="27" t="str">
        <f>IF(OR(I57="?",J57="?",K57="?",L57="?",M57="?",N57="?",O57="?",P57="?",Q57="?",R57="?",S57="?",U57="?",V57="?",X57="?",Y57="?"),"?",IF(NOT(AND(I57="",J57="",K57="",L57="",M57="",N57="",O57="",P57="",Q57="",R57="",S57="",U57="",V57="",X57="",Y57="")),"X",""))</f>
        <v>X</v>
      </c>
      <c r="I57" s="39" t="s">
        <v>164</v>
      </c>
      <c r="J57" s="39" t="s">
        <v>164</v>
      </c>
      <c r="K57" s="39" t="s">
        <v>164</v>
      </c>
      <c r="L57" s="39" t="s">
        <v>164</v>
      </c>
      <c r="M57" s="39" t="s">
        <v>164</v>
      </c>
      <c r="N57" s="39" t="s">
        <v>164</v>
      </c>
      <c r="O57" s="39" t="s">
        <v>164</v>
      </c>
      <c r="P57" s="39" t="s">
        <v>164</v>
      </c>
      <c r="Q57" s="39" t="s">
        <v>164</v>
      </c>
      <c r="R57" s="39" t="s">
        <v>164</v>
      </c>
      <c r="S57" s="39" t="s">
        <v>164</v>
      </c>
      <c r="T57" s="39" t="str">
        <f>IF(OR(I57="X",J57="X",K57="X",L57="X",M57="X",N57="X",O57="X",P57="X",Q57="X",R57="X",S57="X"),"X","?")</f>
        <v>X</v>
      </c>
      <c r="U57" s="39" t="s">
        <v>164</v>
      </c>
      <c r="V57" s="39" t="s">
        <v>164</v>
      </c>
      <c r="W57" s="39" t="str">
        <f>IF(OR(U57="X",V57="X"),"X","?")</f>
        <v>X</v>
      </c>
      <c r="X57" s="39" t="s">
        <v>164</v>
      </c>
      <c r="Y57" s="39" t="s">
        <v>164</v>
      </c>
      <c r="Z57" s="39" t="str">
        <f>IF(OR(X57="X",Y57="X"),"X","?")</f>
        <v>X</v>
      </c>
      <c r="AA57" s="39"/>
      <c r="AB57" s="39"/>
      <c r="AC57" s="39">
        <v>2.5</v>
      </c>
      <c r="AD57" s="39"/>
      <c r="AE57" s="39"/>
      <c r="AF57" s="39"/>
      <c r="AG57" s="39"/>
      <c r="AH57" s="39"/>
      <c r="AI57" s="39" t="s">
        <v>164</v>
      </c>
      <c r="AJ57" s="39" t="s">
        <v>164</v>
      </c>
      <c r="AK57" s="39" t="s">
        <v>164</v>
      </c>
      <c r="AL57" s="39"/>
      <c r="AM57" s="39"/>
      <c r="AN57" s="39"/>
      <c r="AO57" s="39"/>
      <c r="AP57" s="39"/>
      <c r="AQ57" s="39"/>
      <c r="AR57" s="39"/>
      <c r="AS57" s="39"/>
      <c r="AT57" s="39"/>
      <c r="AU57" s="39"/>
      <c r="AV57" s="39"/>
      <c r="AW57" s="39"/>
      <c r="AX57" s="39"/>
      <c r="AY57" s="39"/>
      <c r="AZ57" s="39"/>
      <c r="BA57" s="39"/>
      <c r="BB57" s="39"/>
      <c r="BC57" s="39"/>
      <c r="BD57" s="39"/>
      <c r="BE57" s="39" t="s">
        <v>164</v>
      </c>
      <c r="BF57" s="39"/>
      <c r="BG57" s="39"/>
      <c r="BH57" s="39"/>
      <c r="BI57" s="39"/>
      <c r="BJ57" s="39"/>
      <c r="BK57" s="39"/>
      <c r="BL57" s="39"/>
      <c r="BM57" s="39"/>
      <c r="BN57" s="39"/>
      <c r="BO57" s="39"/>
      <c r="BP57" s="39"/>
      <c r="BQ57" s="39"/>
      <c r="BR57" s="39"/>
      <c r="BS57" s="39"/>
      <c r="BT57" s="39" t="s">
        <v>164</v>
      </c>
      <c r="BU57" s="39" t="s">
        <v>164</v>
      </c>
      <c r="BV57" s="39" t="s">
        <v>164</v>
      </c>
      <c r="BW57" s="39"/>
      <c r="BX57" s="39" t="s">
        <v>164</v>
      </c>
      <c r="BY57" s="39" t="s">
        <v>164</v>
      </c>
      <c r="BZ57" s="39">
        <f>IF(BT57="X",0.25,0)+IF(BU57="X",0.5,0)+IF(BV57="X",0.3,0)+IF(BW57="X",0.1,0)+IF(BX57="X",0.5,0)+IF(BY57="X",0.5,0)</f>
        <v>2.0499999999999998</v>
      </c>
      <c r="CA57" s="39"/>
      <c r="CB57" s="39"/>
      <c r="CC57" s="39"/>
      <c r="CD57" s="39"/>
      <c r="CE57" s="39"/>
      <c r="CF57" s="39"/>
      <c r="CG57" s="39"/>
      <c r="CH57" s="39"/>
      <c r="CI57" s="39"/>
      <c r="CJ57" s="39"/>
      <c r="CK57" s="39"/>
      <c r="CL57" s="39"/>
      <c r="CM57" s="39"/>
      <c r="CN57" s="39"/>
      <c r="CO57" s="39" t="s">
        <v>165</v>
      </c>
      <c r="CP57" s="39" t="s">
        <v>165</v>
      </c>
      <c r="CQ57" s="39" t="s">
        <v>165</v>
      </c>
      <c r="CR57" s="39" t="s">
        <v>165</v>
      </c>
      <c r="CS57" s="39" t="s">
        <v>165</v>
      </c>
      <c r="CT57" s="39" t="s">
        <v>165</v>
      </c>
      <c r="CU57" s="39" t="s">
        <v>165</v>
      </c>
      <c r="CV57" s="39" t="s">
        <v>165</v>
      </c>
      <c r="CW57" s="39" t="s">
        <v>165</v>
      </c>
      <c r="CX57" s="39" t="s">
        <v>165</v>
      </c>
      <c r="CY57" s="33" t="s">
        <v>165</v>
      </c>
      <c r="CZ57" s="33" t="s">
        <v>165</v>
      </c>
      <c r="DA57" s="33" t="str">
        <f>IF(EE57="X","X","")</f>
        <v>X</v>
      </c>
      <c r="DB57" s="39" t="s">
        <v>164</v>
      </c>
      <c r="DC57" s="39"/>
      <c r="DD57" s="39"/>
      <c r="DE57" s="39"/>
      <c r="DF57" s="39"/>
      <c r="DG57" s="39">
        <v>7</v>
      </c>
      <c r="DH57" s="39">
        <f>COUNTA(DI57:DQ57)</f>
        <v>3</v>
      </c>
      <c r="DI57" s="39"/>
      <c r="DJ57" s="39"/>
      <c r="DK57" s="39"/>
      <c r="DL57" s="39" t="s">
        <v>164</v>
      </c>
      <c r="DM57" s="39" t="s">
        <v>164</v>
      </c>
      <c r="DN57" s="39" t="s">
        <v>164</v>
      </c>
      <c r="DO57" s="39"/>
      <c r="DP57" s="39"/>
      <c r="DQ57" s="39"/>
      <c r="DR57" s="39"/>
      <c r="DS57" s="39"/>
      <c r="DT57" s="39" t="s">
        <v>165</v>
      </c>
      <c r="DU57" s="39"/>
      <c r="DV57" s="39" t="s">
        <v>165</v>
      </c>
      <c r="DW57" s="39" t="s">
        <v>164</v>
      </c>
      <c r="DX57" s="39"/>
      <c r="DY57" s="39"/>
      <c r="DZ57" s="39"/>
      <c r="EA57" s="39"/>
      <c r="EB57" s="39"/>
      <c r="EC57" s="39"/>
      <c r="ED57" s="39" t="s">
        <v>164</v>
      </c>
      <c r="EE57" s="39" t="s">
        <v>164</v>
      </c>
      <c r="EF57" s="39" t="s">
        <v>164</v>
      </c>
      <c r="EG57" s="39" t="s">
        <v>164</v>
      </c>
      <c r="EH57" s="39" t="s">
        <v>164</v>
      </c>
      <c r="EI57" s="39" t="s">
        <v>164</v>
      </c>
      <c r="EJ57" s="39" t="s">
        <v>164</v>
      </c>
      <c r="EK57" s="39" t="s">
        <v>164</v>
      </c>
      <c r="EL57" s="39"/>
      <c r="EM57" s="39"/>
      <c r="EN57" s="39"/>
      <c r="EO57" s="39" t="s">
        <v>164</v>
      </c>
      <c r="EP57" s="39" t="s">
        <v>164</v>
      </c>
      <c r="EQ57" s="39"/>
      <c r="ER57" s="39"/>
      <c r="ES57" s="39"/>
      <c r="ET57" s="39"/>
      <c r="EU57" s="39"/>
      <c r="EV57" s="39" t="s">
        <v>164</v>
      </c>
      <c r="EW57" s="39"/>
      <c r="EX57" s="39"/>
      <c r="EY57" s="39"/>
      <c r="EZ57" s="39"/>
      <c r="FA57" s="39">
        <v>1</v>
      </c>
      <c r="FB57" s="39"/>
      <c r="FC57" s="39" t="s">
        <v>164</v>
      </c>
      <c r="FD57" s="39"/>
      <c r="FE57" s="39"/>
      <c r="FF57" s="39"/>
      <c r="FG57" s="39"/>
      <c r="FH57" s="39"/>
      <c r="FI57" s="39"/>
      <c r="FJ57" s="39"/>
      <c r="FK57" s="39"/>
      <c r="FL57" s="39"/>
      <c r="FM57" s="39"/>
      <c r="FN57" s="39"/>
      <c r="FO57" s="39"/>
      <c r="FP57" s="1" t="s">
        <v>252</v>
      </c>
    </row>
    <row r="58" spans="1:172" ht="45" customHeight="1" x14ac:dyDescent="0.25">
      <c r="A58" s="18" t="s">
        <v>172</v>
      </c>
      <c r="B58" s="18" t="s">
        <v>339</v>
      </c>
      <c r="C58" s="1" t="s">
        <v>340</v>
      </c>
      <c r="D58" s="1" t="s">
        <v>170</v>
      </c>
      <c r="E58" s="23">
        <v>44520</v>
      </c>
      <c r="F58" s="23">
        <v>44520</v>
      </c>
      <c r="G58" s="23">
        <v>44520</v>
      </c>
      <c r="H58" s="27" t="str">
        <f>IF(OR(I58="?",J58="?",K58="?",L58="?",M58="?",N58="?",O58="?",P58="?",Q58="?",R58="?",S58="?",U58="?",V58="?",X58="?",Y58="?"),"?",IF(NOT(AND(I58="",J58="",K58="",L58="",M58="",N58="",O58="",P58="",Q58="",R58="",S58="",U58="",V58="",X58="",Y58="")),"X",""))</f>
        <v>X</v>
      </c>
      <c r="I58" s="39" t="s">
        <v>164</v>
      </c>
      <c r="J58" s="39" t="s">
        <v>164</v>
      </c>
      <c r="K58" s="39" t="s">
        <v>164</v>
      </c>
      <c r="L58" s="39" t="s">
        <v>164</v>
      </c>
      <c r="M58" s="39" t="s">
        <v>164</v>
      </c>
      <c r="N58" s="39" t="s">
        <v>164</v>
      </c>
      <c r="O58" s="39" t="s">
        <v>164</v>
      </c>
      <c r="P58" s="39" t="s">
        <v>164</v>
      </c>
      <c r="Q58" s="39" t="s">
        <v>164</v>
      </c>
      <c r="R58" s="39" t="s">
        <v>164</v>
      </c>
      <c r="S58" s="39" t="s">
        <v>164</v>
      </c>
      <c r="T58" s="39" t="str">
        <f>IF(OR(I58="X",J58="X",K58="X",L58="X",M58="X",N58="X",O58="X",P58="X",Q58="X",R58="X",S58="X"),"X","?")</f>
        <v>X</v>
      </c>
      <c r="U58" s="39" t="s">
        <v>164</v>
      </c>
      <c r="V58" s="39" t="s">
        <v>164</v>
      </c>
      <c r="W58" s="39" t="str">
        <f>IF(OR(U58="X",V58="X"),"X","?")</f>
        <v>X</v>
      </c>
      <c r="X58" s="39" t="s">
        <v>164</v>
      </c>
      <c r="Y58" s="39" t="s">
        <v>164</v>
      </c>
      <c r="Z58" s="39" t="str">
        <f>IF(OR(X58="X",Y58="X"),"X","?")</f>
        <v>X</v>
      </c>
      <c r="AA58" s="39"/>
      <c r="AB58" s="39"/>
      <c r="AC58" s="39">
        <v>1.5</v>
      </c>
      <c r="AD58" s="39"/>
      <c r="AE58" s="39"/>
      <c r="AF58" s="39"/>
      <c r="AG58" s="39" t="s">
        <v>164</v>
      </c>
      <c r="AH58" s="39" t="s">
        <v>164</v>
      </c>
      <c r="AI58" s="39" t="s">
        <v>164</v>
      </c>
      <c r="AJ58" s="39"/>
      <c r="AK58" s="39"/>
      <c r="AL58" s="39"/>
      <c r="AM58" s="39"/>
      <c r="AN58" s="39"/>
      <c r="AO58" s="39"/>
      <c r="AP58" s="39"/>
      <c r="AQ58" s="39"/>
      <c r="AR58" s="39"/>
      <c r="AS58" s="39"/>
      <c r="AT58" s="39"/>
      <c r="AU58" s="39"/>
      <c r="AV58" s="39"/>
      <c r="AW58" s="39"/>
      <c r="AX58" s="39"/>
      <c r="AY58" s="39"/>
      <c r="AZ58" s="39"/>
      <c r="BA58" s="39" t="s">
        <v>164</v>
      </c>
      <c r="BB58" s="39"/>
      <c r="BC58" s="39"/>
      <c r="BD58" s="39"/>
      <c r="BE58" s="39"/>
      <c r="BF58" s="39"/>
      <c r="BG58" s="39"/>
      <c r="BH58" s="39"/>
      <c r="BI58" s="39" t="s">
        <v>164</v>
      </c>
      <c r="BJ58" s="39"/>
      <c r="BK58" s="39"/>
      <c r="BL58" s="39"/>
      <c r="BM58" s="39"/>
      <c r="BN58" s="39"/>
      <c r="BO58" s="39"/>
      <c r="BP58" s="39"/>
      <c r="BQ58" s="39"/>
      <c r="BR58" s="39"/>
      <c r="BS58" s="39"/>
      <c r="BT58" s="39" t="s">
        <v>164</v>
      </c>
      <c r="BU58" s="39" t="s">
        <v>164</v>
      </c>
      <c r="BV58" s="39" t="s">
        <v>164</v>
      </c>
      <c r="BW58" s="39"/>
      <c r="BX58" s="39"/>
      <c r="BY58" s="39" t="s">
        <v>164</v>
      </c>
      <c r="BZ58" s="39">
        <f>IF(BT58="X",0.25,0)+IF(BU58="X",0.5,0)+IF(BV58="X",0.3,0)+IF(BW58="X",0.1,0)+IF(BX58="X",0.5,0)+IF(BY58="X",0.5,0)</f>
        <v>1.55</v>
      </c>
      <c r="CA58" s="39"/>
      <c r="CB58" s="39"/>
      <c r="CC58" s="39"/>
      <c r="CD58" s="39"/>
      <c r="CE58" s="39"/>
      <c r="CF58" s="39"/>
      <c r="CG58" s="39"/>
      <c r="CH58" s="39"/>
      <c r="CI58" s="39"/>
      <c r="CJ58" s="39"/>
      <c r="CK58" s="39"/>
      <c r="CL58" s="39"/>
      <c r="CM58" s="39"/>
      <c r="CN58" s="39"/>
      <c r="CO58" s="39" t="s">
        <v>165</v>
      </c>
      <c r="CP58" s="39" t="s">
        <v>165</v>
      </c>
      <c r="CQ58" s="39" t="s">
        <v>165</v>
      </c>
      <c r="CR58" s="39" t="s">
        <v>165</v>
      </c>
      <c r="CS58" s="39" t="s">
        <v>165</v>
      </c>
      <c r="CT58" s="39" t="s">
        <v>165</v>
      </c>
      <c r="CU58" s="39" t="s">
        <v>165</v>
      </c>
      <c r="CV58" s="39" t="s">
        <v>165</v>
      </c>
      <c r="CW58" s="39" t="s">
        <v>165</v>
      </c>
      <c r="CX58" s="39" t="s">
        <v>165</v>
      </c>
      <c r="CY58" s="33" t="s">
        <v>165</v>
      </c>
      <c r="CZ58" s="33" t="s">
        <v>165</v>
      </c>
      <c r="DA58" s="33" t="str">
        <f>IF(EE58="X","X","")</f>
        <v>X</v>
      </c>
      <c r="DB58" s="39"/>
      <c r="DC58" s="39" t="s">
        <v>164</v>
      </c>
      <c r="DD58" s="39"/>
      <c r="DE58" s="39"/>
      <c r="DF58" s="39"/>
      <c r="DG58" s="39">
        <v>7</v>
      </c>
      <c r="DH58" s="39">
        <f>COUNTA(DI58:DQ58)</f>
        <v>3</v>
      </c>
      <c r="DI58" s="39"/>
      <c r="DJ58" s="39"/>
      <c r="DK58" s="39"/>
      <c r="DL58" s="39" t="s">
        <v>164</v>
      </c>
      <c r="DM58" s="39" t="s">
        <v>164</v>
      </c>
      <c r="DN58" s="39" t="s">
        <v>164</v>
      </c>
      <c r="DO58" s="39"/>
      <c r="DP58" s="39"/>
      <c r="DQ58" s="39"/>
      <c r="DR58" s="39"/>
      <c r="DS58" s="39"/>
      <c r="DT58" s="39" t="s">
        <v>165</v>
      </c>
      <c r="DU58" s="39" t="s">
        <v>164</v>
      </c>
      <c r="DV58" s="39" t="s">
        <v>165</v>
      </c>
      <c r="DW58" s="39"/>
      <c r="DX58" s="39"/>
      <c r="DY58" s="39"/>
      <c r="DZ58" s="39"/>
      <c r="EA58" s="39"/>
      <c r="EB58" s="39"/>
      <c r="EC58" s="39"/>
      <c r="ED58" s="39" t="s">
        <v>164</v>
      </c>
      <c r="EE58" s="39" t="s">
        <v>164</v>
      </c>
      <c r="EF58" s="39" t="s">
        <v>164</v>
      </c>
      <c r="EG58" s="39" t="s">
        <v>164</v>
      </c>
      <c r="EH58" s="39" t="s">
        <v>164</v>
      </c>
      <c r="EI58" s="39" t="s">
        <v>164</v>
      </c>
      <c r="EJ58" s="39" t="s">
        <v>164</v>
      </c>
      <c r="EK58" s="39"/>
      <c r="EL58" s="39"/>
      <c r="EM58" s="39"/>
      <c r="EN58" s="39" t="s">
        <v>164</v>
      </c>
      <c r="EO58" s="39" t="s">
        <v>164</v>
      </c>
      <c r="EP58" s="39"/>
      <c r="EQ58" s="39"/>
      <c r="ER58" s="39"/>
      <c r="ES58" s="39"/>
      <c r="ET58" s="39"/>
      <c r="EU58" s="39"/>
      <c r="EV58" s="39" t="s">
        <v>164</v>
      </c>
      <c r="EW58" s="39" t="s">
        <v>164</v>
      </c>
      <c r="EX58" s="39"/>
      <c r="EY58" s="39"/>
      <c r="EZ58" s="39"/>
      <c r="FA58" s="39">
        <v>1</v>
      </c>
      <c r="FB58" s="39"/>
      <c r="FC58" s="39" t="s">
        <v>164</v>
      </c>
      <c r="FD58" s="39"/>
      <c r="FE58" s="39"/>
      <c r="FF58" s="39"/>
      <c r="FG58" s="39"/>
      <c r="FH58" s="39"/>
      <c r="FI58" s="39"/>
      <c r="FJ58" s="39"/>
      <c r="FK58" s="39"/>
      <c r="FL58" s="39"/>
      <c r="FM58" s="39"/>
      <c r="FN58" s="39"/>
      <c r="FO58" s="39"/>
      <c r="FP58" s="1" t="s">
        <v>175</v>
      </c>
    </row>
    <row r="59" spans="1:172" ht="45" customHeight="1" x14ac:dyDescent="0.25">
      <c r="A59" s="18" t="s">
        <v>172</v>
      </c>
      <c r="B59" s="18" t="s">
        <v>341</v>
      </c>
      <c r="C59" s="18" t="s">
        <v>342</v>
      </c>
      <c r="D59" s="1" t="s">
        <v>170</v>
      </c>
      <c r="E59" s="23">
        <v>44520</v>
      </c>
      <c r="F59" s="23">
        <v>44520</v>
      </c>
      <c r="G59" s="23">
        <v>44520</v>
      </c>
      <c r="H59" s="27" t="str">
        <f>IF(OR(I59="?",J59="?",K59="?",L59="?",M59="?",N59="?",O59="?",P59="?",Q59="?",R59="?",S59="?",U59="?",V59="?",X59="?",Y59="?"),"?",IF(NOT(AND(I59="",J59="",K59="",L59="",M59="",N59="",O59="",P59="",Q59="",R59="",S59="",U59="",V59="",X59="",Y59="")),"X",""))</f>
        <v>X</v>
      </c>
      <c r="I59" s="39" t="s">
        <v>164</v>
      </c>
      <c r="J59" s="39" t="s">
        <v>164</v>
      </c>
      <c r="K59" s="39" t="s">
        <v>164</v>
      </c>
      <c r="L59" s="39" t="s">
        <v>164</v>
      </c>
      <c r="M59" s="39" t="s">
        <v>164</v>
      </c>
      <c r="N59" s="39"/>
      <c r="O59" s="39" t="s">
        <v>164</v>
      </c>
      <c r="P59" s="39"/>
      <c r="Q59" s="39" t="s">
        <v>164</v>
      </c>
      <c r="R59" s="39" t="s">
        <v>164</v>
      </c>
      <c r="S59" s="39" t="s">
        <v>164</v>
      </c>
      <c r="T59" s="39" t="str">
        <f>IF(OR(I59="X",J59="X",K59="X",L59="X",M59="X",N59="X",O59="X",P59="X",Q59="X",R59="X",S59="X"),"X","?")</f>
        <v>X</v>
      </c>
      <c r="U59" s="39" t="s">
        <v>164</v>
      </c>
      <c r="V59" s="39" t="s">
        <v>164</v>
      </c>
      <c r="W59" s="39" t="str">
        <f>IF(OR(U59="X",V59="X"),"X","?")</f>
        <v>X</v>
      </c>
      <c r="X59" s="39" t="s">
        <v>164</v>
      </c>
      <c r="Y59" s="39"/>
      <c r="Z59" s="39" t="str">
        <f>IF(OR(X59="X",Y59="X"),"X","?")</f>
        <v>X</v>
      </c>
      <c r="AA59" s="39"/>
      <c r="AB59" s="39"/>
      <c r="AC59" s="39">
        <v>2.5</v>
      </c>
      <c r="AD59" s="39"/>
      <c r="AE59" s="39"/>
      <c r="AF59" s="39"/>
      <c r="AG59" s="39"/>
      <c r="AH59" s="39"/>
      <c r="AI59" s="39" t="s">
        <v>164</v>
      </c>
      <c r="AJ59" s="39" t="s">
        <v>164</v>
      </c>
      <c r="AK59" s="39" t="s">
        <v>164</v>
      </c>
      <c r="AL59" s="39"/>
      <c r="AM59" s="39"/>
      <c r="AN59" s="39"/>
      <c r="AO59" s="39"/>
      <c r="AP59" s="39"/>
      <c r="AQ59" s="39"/>
      <c r="AR59" s="39"/>
      <c r="AS59" s="39"/>
      <c r="AT59" s="39"/>
      <c r="AU59" s="39"/>
      <c r="AV59" s="39"/>
      <c r="AW59" s="39"/>
      <c r="AX59" s="39"/>
      <c r="AY59" s="39"/>
      <c r="AZ59" s="39"/>
      <c r="BA59" s="39"/>
      <c r="BB59" s="39"/>
      <c r="BC59" s="39"/>
      <c r="BD59" s="39"/>
      <c r="BE59" s="39"/>
      <c r="BF59" s="39" t="s">
        <v>164</v>
      </c>
      <c r="BG59" s="39"/>
      <c r="BH59" s="39"/>
      <c r="BI59" s="39"/>
      <c r="BJ59" s="39"/>
      <c r="BK59" s="39"/>
      <c r="BL59" s="39"/>
      <c r="BM59" s="39"/>
      <c r="BN59" s="39"/>
      <c r="BO59" s="39"/>
      <c r="BP59" s="39"/>
      <c r="BQ59" s="39"/>
      <c r="BR59" s="39"/>
      <c r="BS59" s="39"/>
      <c r="BT59" s="39"/>
      <c r="BU59" s="39"/>
      <c r="BV59" s="39"/>
      <c r="BW59" s="39" t="s">
        <v>164</v>
      </c>
      <c r="BX59" s="39"/>
      <c r="BY59" s="39"/>
      <c r="BZ59" s="39">
        <f>IF(BT59="X",0.25,0)+IF(BU59="X",0.5,0)+IF(BV59="X",0.3,0)+IF(BW59="X",0.1,0)+IF(BX59="X",0.5,0)+IF(BY59="X",0.5,0)</f>
        <v>0.1</v>
      </c>
      <c r="CA59" s="39"/>
      <c r="CB59" s="39"/>
      <c r="CC59" s="39"/>
      <c r="CD59" s="39"/>
      <c r="CE59" s="39"/>
      <c r="CF59" s="39"/>
      <c r="CG59" s="39"/>
      <c r="CH59" s="39"/>
      <c r="CI59" s="39"/>
      <c r="CJ59" s="39"/>
      <c r="CK59" s="39"/>
      <c r="CL59" s="39"/>
      <c r="CM59" s="39"/>
      <c r="CN59" s="39"/>
      <c r="CO59" s="39" t="s">
        <v>165</v>
      </c>
      <c r="CP59" s="39" t="s">
        <v>165</v>
      </c>
      <c r="CQ59" s="39" t="s">
        <v>165</v>
      </c>
      <c r="CR59" s="39" t="s">
        <v>165</v>
      </c>
      <c r="CS59" s="39" t="s">
        <v>165</v>
      </c>
      <c r="CT59" s="39" t="s">
        <v>165</v>
      </c>
      <c r="CU59" s="39" t="s">
        <v>165</v>
      </c>
      <c r="CV59" s="39" t="s">
        <v>165</v>
      </c>
      <c r="CW59" s="39" t="s">
        <v>165</v>
      </c>
      <c r="CX59" s="39" t="s">
        <v>165</v>
      </c>
      <c r="CY59" s="33" t="s">
        <v>165</v>
      </c>
      <c r="CZ59" s="33" t="s">
        <v>165</v>
      </c>
      <c r="DA59" s="33" t="str">
        <f>IF(EE59="X","X","")</f>
        <v>X</v>
      </c>
      <c r="DB59" s="39"/>
      <c r="DC59" s="39"/>
      <c r="DD59" s="39"/>
      <c r="DE59" s="39"/>
      <c r="DF59" s="39"/>
      <c r="DG59" s="39">
        <v>7.5</v>
      </c>
      <c r="DH59" s="39">
        <f>COUNTA(DI59:DQ59)</f>
        <v>2</v>
      </c>
      <c r="DI59" s="39"/>
      <c r="DJ59" s="39"/>
      <c r="DK59" s="39"/>
      <c r="DL59" s="39"/>
      <c r="DM59" s="39" t="s">
        <v>164</v>
      </c>
      <c r="DN59" s="39" t="s">
        <v>164</v>
      </c>
      <c r="DO59" s="39"/>
      <c r="DP59" s="39"/>
      <c r="DQ59" s="39"/>
      <c r="DR59" s="39"/>
      <c r="DS59" s="39"/>
      <c r="DT59" s="39" t="s">
        <v>165</v>
      </c>
      <c r="DU59" s="39" t="s">
        <v>164</v>
      </c>
      <c r="DV59" s="39" t="s">
        <v>164</v>
      </c>
      <c r="DW59" s="39" t="s">
        <v>164</v>
      </c>
      <c r="DX59" s="39"/>
      <c r="DY59" s="39"/>
      <c r="DZ59" s="39"/>
      <c r="EA59" s="39"/>
      <c r="EB59" s="39"/>
      <c r="EC59" s="39"/>
      <c r="ED59" s="39" t="s">
        <v>164</v>
      </c>
      <c r="EE59" s="39" t="s">
        <v>164</v>
      </c>
      <c r="EF59" s="39" t="s">
        <v>164</v>
      </c>
      <c r="EG59" s="39" t="s">
        <v>164</v>
      </c>
      <c r="EH59" s="39" t="s">
        <v>164</v>
      </c>
      <c r="EI59" s="39" t="s">
        <v>164</v>
      </c>
      <c r="EJ59" s="39"/>
      <c r="EK59" s="39"/>
      <c r="EL59" s="39"/>
      <c r="EM59" s="39"/>
      <c r="EN59" s="39" t="s">
        <v>164</v>
      </c>
      <c r="EO59" s="39" t="s">
        <v>164</v>
      </c>
      <c r="EP59" s="39"/>
      <c r="EQ59" s="39"/>
      <c r="ER59" s="39"/>
      <c r="ES59" s="39"/>
      <c r="ET59" s="39"/>
      <c r="EU59" s="39"/>
      <c r="EV59" s="39" t="s">
        <v>164</v>
      </c>
      <c r="EW59" s="39"/>
      <c r="EX59" s="39"/>
      <c r="EY59" s="39"/>
      <c r="EZ59" s="39"/>
      <c r="FA59" s="39">
        <v>1</v>
      </c>
      <c r="FB59" s="39"/>
      <c r="FC59" s="39" t="s">
        <v>164</v>
      </c>
      <c r="FD59" s="39"/>
      <c r="FE59" s="39"/>
      <c r="FF59" s="39"/>
      <c r="FG59" s="39"/>
      <c r="FH59" s="39"/>
      <c r="FI59" s="39"/>
      <c r="FJ59" s="39"/>
      <c r="FK59" s="39"/>
      <c r="FL59" s="39"/>
      <c r="FM59" s="39"/>
      <c r="FN59" s="39"/>
      <c r="FO59" s="39"/>
      <c r="FP59" s="1" t="s">
        <v>252</v>
      </c>
    </row>
    <row r="60" spans="1:172" ht="30" customHeight="1" x14ac:dyDescent="0.25">
      <c r="A60" s="18" t="s">
        <v>183</v>
      </c>
      <c r="B60" s="18" t="s">
        <v>343</v>
      </c>
      <c r="C60" s="18" t="s">
        <v>344</v>
      </c>
      <c r="D60" s="1" t="s">
        <v>170</v>
      </c>
      <c r="E60" s="23">
        <v>44520</v>
      </c>
      <c r="F60" s="23">
        <v>44520</v>
      </c>
      <c r="G60" s="23">
        <v>44520</v>
      </c>
      <c r="H60" s="27" t="str">
        <f>IF(OR(I60="?",J60="?",K60="?",L60="?",M60="?",N60="?",O60="?",P60="?",Q60="?",R60="?",S60="?",U60="?",V60="?",X60="?",Y60="?"),"?",IF(NOT(AND(I60="",J60="",K60="",L60="",M60="",N60="",O60="",P60="",Q60="",R60="",S60="",U60="",V60="",X60="",Y60="")),"X",""))</f>
        <v>X</v>
      </c>
      <c r="I60" s="39" t="s">
        <v>164</v>
      </c>
      <c r="J60" s="39" t="s">
        <v>164</v>
      </c>
      <c r="K60" s="39" t="s">
        <v>164</v>
      </c>
      <c r="L60" s="39" t="s">
        <v>164</v>
      </c>
      <c r="M60" s="39" t="s">
        <v>164</v>
      </c>
      <c r="N60" s="39" t="s">
        <v>164</v>
      </c>
      <c r="O60" s="39" t="s">
        <v>164</v>
      </c>
      <c r="P60" s="39" t="s">
        <v>164</v>
      </c>
      <c r="Q60" s="39"/>
      <c r="R60" s="39" t="s">
        <v>164</v>
      </c>
      <c r="S60" s="39" t="s">
        <v>164</v>
      </c>
      <c r="T60" s="39" t="str">
        <f>IF(OR(I60="X",J60="X",K60="X",L60="X",M60="X",N60="X",O60="X",P60="X",Q60="X",R60="X",S60="X"),"X","?")</f>
        <v>X</v>
      </c>
      <c r="U60" s="39" t="s">
        <v>164</v>
      </c>
      <c r="V60" s="39" t="s">
        <v>164</v>
      </c>
      <c r="W60" s="39" t="str">
        <f>IF(OR(U60="X",V60="X"),"X","?")</f>
        <v>X</v>
      </c>
      <c r="X60" s="39"/>
      <c r="Y60" s="39" t="s">
        <v>164</v>
      </c>
      <c r="Z60" s="39" t="str">
        <f>IF(OR(X60="X",Y60="X"),"X","?")</f>
        <v>X</v>
      </c>
      <c r="AA60" s="39"/>
      <c r="AB60" s="39"/>
      <c r="AC60" s="39">
        <v>1.5</v>
      </c>
      <c r="AD60" s="39"/>
      <c r="AE60" s="39"/>
      <c r="AF60" s="39"/>
      <c r="AG60" s="39" t="s">
        <v>164</v>
      </c>
      <c r="AH60" s="39" t="s">
        <v>164</v>
      </c>
      <c r="AI60" s="39" t="s">
        <v>164</v>
      </c>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t="s">
        <v>164</v>
      </c>
      <c r="BJ60" s="39"/>
      <c r="BK60" s="39"/>
      <c r="BL60" s="39"/>
      <c r="BM60" s="39"/>
      <c r="BN60" s="39"/>
      <c r="BO60" s="39"/>
      <c r="BP60" s="39"/>
      <c r="BQ60" s="39"/>
      <c r="BR60" s="39"/>
      <c r="BS60" s="39"/>
      <c r="BT60" s="39"/>
      <c r="BU60" s="39"/>
      <c r="BV60" s="39"/>
      <c r="BW60" s="39"/>
      <c r="BX60" s="39"/>
      <c r="BY60" s="39" t="s">
        <v>164</v>
      </c>
      <c r="BZ60" s="39">
        <f>IF(BT60="X",0.25,0)+IF(BU60="X",0.5,0)+IF(BV60="X",0.3,0)+IF(BW60="X",0.1,0)+IF(BX60="X",0.5,0)+IF(BY60="X",0.5,0)</f>
        <v>0.5</v>
      </c>
      <c r="CA60" s="39"/>
      <c r="CB60" s="39"/>
      <c r="CC60" s="39"/>
      <c r="CD60" s="39"/>
      <c r="CE60" s="39"/>
      <c r="CF60" s="39"/>
      <c r="CG60" s="39"/>
      <c r="CH60" s="39"/>
      <c r="CI60" s="39"/>
      <c r="CJ60" s="39"/>
      <c r="CK60" s="39"/>
      <c r="CL60" s="39"/>
      <c r="CM60" s="39"/>
      <c r="CN60" s="39"/>
      <c r="CO60" s="39" t="s">
        <v>165</v>
      </c>
      <c r="CP60" s="39" t="s">
        <v>165</v>
      </c>
      <c r="CQ60" s="39" t="s">
        <v>165</v>
      </c>
      <c r="CR60" s="39" t="s">
        <v>165</v>
      </c>
      <c r="CS60" s="39" t="s">
        <v>165</v>
      </c>
      <c r="CT60" s="39" t="s">
        <v>165</v>
      </c>
      <c r="CU60" s="39" t="s">
        <v>165</v>
      </c>
      <c r="CV60" s="39" t="s">
        <v>165</v>
      </c>
      <c r="CW60" s="39" t="s">
        <v>165</v>
      </c>
      <c r="CX60" s="39" t="s">
        <v>165</v>
      </c>
      <c r="CY60" s="33" t="s">
        <v>164</v>
      </c>
      <c r="CZ60" s="33" t="s">
        <v>165</v>
      </c>
      <c r="DA60" s="33" t="str">
        <f>IF(EE60="X","X","")</f>
        <v>X</v>
      </c>
      <c r="DB60" s="39" t="s">
        <v>164</v>
      </c>
      <c r="DC60" s="39"/>
      <c r="DD60" s="39"/>
      <c r="DE60" s="39"/>
      <c r="DF60" s="39"/>
      <c r="DG60" s="39">
        <v>0</v>
      </c>
      <c r="DH60" s="39">
        <f>COUNTA(DI60:DQ60)</f>
        <v>0</v>
      </c>
      <c r="DI60" s="39"/>
      <c r="DJ60" s="39"/>
      <c r="DK60" s="39"/>
      <c r="DL60" s="39"/>
      <c r="DM60" s="39"/>
      <c r="DN60" s="39"/>
      <c r="DO60" s="39"/>
      <c r="DP60" s="39"/>
      <c r="DQ60" s="39"/>
      <c r="DR60" s="39"/>
      <c r="DS60" s="39"/>
      <c r="DT60" s="39" t="s">
        <v>165</v>
      </c>
      <c r="DU60" s="39"/>
      <c r="DV60" s="39"/>
      <c r="DW60" s="39" t="s">
        <v>164</v>
      </c>
      <c r="DX60" s="39" t="s">
        <v>164</v>
      </c>
      <c r="DY60" s="39"/>
      <c r="DZ60" s="39"/>
      <c r="EA60" s="39"/>
      <c r="EB60" s="39"/>
      <c r="EC60" s="39"/>
      <c r="ED60" s="39" t="s">
        <v>164</v>
      </c>
      <c r="EE60" s="39" t="s">
        <v>164</v>
      </c>
      <c r="EF60" s="39" t="s">
        <v>164</v>
      </c>
      <c r="EG60" s="39" t="s">
        <v>164</v>
      </c>
      <c r="EH60" s="39" t="s">
        <v>164</v>
      </c>
      <c r="EI60" s="39" t="s">
        <v>164</v>
      </c>
      <c r="EJ60" s="39"/>
      <c r="EK60" s="39"/>
      <c r="EL60" s="39"/>
      <c r="EM60" s="39"/>
      <c r="EN60" s="39" t="s">
        <v>164</v>
      </c>
      <c r="EO60" s="39" t="s">
        <v>164</v>
      </c>
      <c r="EP60" s="39" t="s">
        <v>164</v>
      </c>
      <c r="EQ60" s="39"/>
      <c r="ER60" s="39"/>
      <c r="ES60" s="39"/>
      <c r="ET60" s="39"/>
      <c r="EU60" s="39"/>
      <c r="EV60" s="39"/>
      <c r="EW60" s="39" t="s">
        <v>164</v>
      </c>
      <c r="EX60" s="39" t="s">
        <v>164</v>
      </c>
      <c r="EY60" s="39"/>
      <c r="EZ60" s="39"/>
      <c r="FA60" s="39">
        <v>1.5</v>
      </c>
      <c r="FB60" s="39"/>
      <c r="FC60" s="39" t="s">
        <v>164</v>
      </c>
      <c r="FD60" s="39" t="s">
        <v>164</v>
      </c>
      <c r="FE60" s="39" t="s">
        <v>164</v>
      </c>
      <c r="FF60" s="39"/>
      <c r="FG60" s="39"/>
      <c r="FH60" s="39"/>
      <c r="FI60" s="39"/>
      <c r="FJ60" s="39"/>
      <c r="FK60" s="39"/>
      <c r="FL60" s="39"/>
      <c r="FM60" s="39"/>
      <c r="FN60" s="39"/>
      <c r="FO60" s="39"/>
      <c r="FP60" s="1" t="s">
        <v>175</v>
      </c>
    </row>
    <row r="61" spans="1:172" ht="45" customHeight="1" x14ac:dyDescent="0.25">
      <c r="A61" s="18" t="s">
        <v>172</v>
      </c>
      <c r="B61" s="18" t="s">
        <v>345</v>
      </c>
      <c r="C61" s="1" t="s">
        <v>346</v>
      </c>
      <c r="D61" s="1" t="s">
        <v>170</v>
      </c>
      <c r="E61" s="23">
        <v>44520</v>
      </c>
      <c r="F61" s="23">
        <v>44520</v>
      </c>
      <c r="G61" s="23">
        <v>44520</v>
      </c>
      <c r="H61" s="27" t="str">
        <f>IF(OR(I61="?",J61="?",K61="?",L61="?",M61="?",N61="?",O61="?",P61="?",Q61="?",R61="?",S61="?",U61="?",V61="?",X61="?",Y61="?"),"?",IF(NOT(AND(I61="",J61="",K61="",L61="",M61="",N61="",O61="",P61="",Q61="",R61="",S61="",U61="",V61="",X61="",Y61="")),"X",""))</f>
        <v>X</v>
      </c>
      <c r="I61" s="39" t="s">
        <v>164</v>
      </c>
      <c r="J61" s="39" t="s">
        <v>164</v>
      </c>
      <c r="K61" s="39" t="s">
        <v>164</v>
      </c>
      <c r="L61" s="39" t="s">
        <v>164</v>
      </c>
      <c r="M61" s="39" t="s">
        <v>164</v>
      </c>
      <c r="N61" s="39" t="s">
        <v>164</v>
      </c>
      <c r="O61" s="39" t="s">
        <v>164</v>
      </c>
      <c r="P61" s="39" t="s">
        <v>164</v>
      </c>
      <c r="Q61" s="39" t="s">
        <v>164</v>
      </c>
      <c r="R61" s="39" t="s">
        <v>164</v>
      </c>
      <c r="S61" s="39" t="s">
        <v>164</v>
      </c>
      <c r="T61" s="39" t="str">
        <f>IF(OR(I61="X",J61="X",K61="X",L61="X",M61="X",N61="X",O61="X",P61="X",Q61="X",R61="X",S61="X"),"X","?")</f>
        <v>X</v>
      </c>
      <c r="U61" s="39" t="s">
        <v>164</v>
      </c>
      <c r="V61" s="39" t="s">
        <v>164</v>
      </c>
      <c r="W61" s="39" t="str">
        <f>IF(OR(U61="X",V61="X"),"X","?")</f>
        <v>X</v>
      </c>
      <c r="X61" s="39" t="s">
        <v>164</v>
      </c>
      <c r="Y61" s="39" t="s">
        <v>164</v>
      </c>
      <c r="Z61" s="39" t="str">
        <f>IF(OR(X61="X",Y61="X"),"X","?")</f>
        <v>X</v>
      </c>
      <c r="AA61" s="39"/>
      <c r="AB61" s="39"/>
      <c r="AC61" s="39">
        <v>3.625</v>
      </c>
      <c r="AD61" s="39"/>
      <c r="AE61" s="39"/>
      <c r="AF61" s="39"/>
      <c r="AG61" s="39"/>
      <c r="AH61" s="39"/>
      <c r="AI61" s="39"/>
      <c r="AJ61" s="39"/>
      <c r="AK61" s="39" t="s">
        <v>164</v>
      </c>
      <c r="AL61" s="39" t="s">
        <v>164</v>
      </c>
      <c r="AM61" s="39"/>
      <c r="AN61" s="39"/>
      <c r="AO61" s="39"/>
      <c r="AP61" s="39"/>
      <c r="AQ61" s="39"/>
      <c r="AR61" s="39"/>
      <c r="AS61" s="39"/>
      <c r="AT61" s="39"/>
      <c r="AU61" s="39"/>
      <c r="AV61" s="39"/>
      <c r="AW61" s="39"/>
      <c r="AX61" s="39"/>
      <c r="AY61" s="39"/>
      <c r="AZ61" s="39"/>
      <c r="BA61" s="39" t="s">
        <v>164</v>
      </c>
      <c r="BB61" s="39"/>
      <c r="BC61" s="39"/>
      <c r="BD61" s="39"/>
      <c r="BE61" s="39"/>
      <c r="BF61" s="39"/>
      <c r="BG61" s="39"/>
      <c r="BH61" s="39"/>
      <c r="BI61" s="39"/>
      <c r="BJ61" s="39"/>
      <c r="BK61" s="39"/>
      <c r="BL61" s="39"/>
      <c r="BM61" s="39"/>
      <c r="BN61" s="39"/>
      <c r="BO61" s="39"/>
      <c r="BP61" s="39"/>
      <c r="BQ61" s="39"/>
      <c r="BR61" s="39"/>
      <c r="BS61" s="39"/>
      <c r="BT61" s="39" t="s">
        <v>164</v>
      </c>
      <c r="BU61" s="39" t="s">
        <v>164</v>
      </c>
      <c r="BV61" s="39" t="s">
        <v>164</v>
      </c>
      <c r="BW61" s="39"/>
      <c r="BX61" s="39"/>
      <c r="BY61" s="39" t="s">
        <v>164</v>
      </c>
      <c r="BZ61" s="39">
        <f>IF(BT61="X",0.25,0)+IF(BU61="X",0.5,0)+IF(BV61="X",0.3,0)+IF(BW61="X",0.1,0)+IF(BX61="X",0.5,0)+IF(BY61="X",0.5,0)</f>
        <v>1.55</v>
      </c>
      <c r="CA61" s="39"/>
      <c r="CB61" s="39"/>
      <c r="CC61" s="39"/>
      <c r="CD61" s="39"/>
      <c r="CE61" s="39"/>
      <c r="CF61" s="39"/>
      <c r="CG61" s="39"/>
      <c r="CH61" s="39"/>
      <c r="CI61" s="39"/>
      <c r="CJ61" s="39"/>
      <c r="CK61" s="39"/>
      <c r="CL61" s="39"/>
      <c r="CM61" s="39"/>
      <c r="CN61" s="39"/>
      <c r="CO61" s="39" t="s">
        <v>165</v>
      </c>
      <c r="CP61" s="39" t="s">
        <v>165</v>
      </c>
      <c r="CQ61" s="39" t="s">
        <v>165</v>
      </c>
      <c r="CR61" s="39" t="s">
        <v>165</v>
      </c>
      <c r="CS61" s="39" t="s">
        <v>165</v>
      </c>
      <c r="CT61" s="39" t="s">
        <v>165</v>
      </c>
      <c r="CU61" s="39" t="s">
        <v>165</v>
      </c>
      <c r="CV61" s="39" t="s">
        <v>165</v>
      </c>
      <c r="CW61" s="39" t="s">
        <v>165</v>
      </c>
      <c r="CX61" s="39" t="s">
        <v>165</v>
      </c>
      <c r="CY61" s="33" t="s">
        <v>165</v>
      </c>
      <c r="CZ61" s="33" t="s">
        <v>165</v>
      </c>
      <c r="DA61" s="33" t="str">
        <f>IF(EE61="X","X","")</f>
        <v>X</v>
      </c>
      <c r="DB61" s="39"/>
      <c r="DC61" s="39"/>
      <c r="DD61" s="39"/>
      <c r="DE61" s="39"/>
      <c r="DF61" s="39"/>
      <c r="DG61" s="39">
        <v>5.5</v>
      </c>
      <c r="DH61" s="39">
        <f>COUNTA(DI61:DQ61)</f>
        <v>2</v>
      </c>
      <c r="DI61" s="39"/>
      <c r="DJ61" s="39"/>
      <c r="DK61" s="39" t="s">
        <v>164</v>
      </c>
      <c r="DL61" s="39" t="s">
        <v>164</v>
      </c>
      <c r="DM61" s="39"/>
      <c r="DN61" s="39"/>
      <c r="DO61" s="39"/>
      <c r="DP61" s="39"/>
      <c r="DQ61" s="39"/>
      <c r="DR61" s="39"/>
      <c r="DS61" s="39"/>
      <c r="DT61" s="39" t="s">
        <v>165</v>
      </c>
      <c r="DU61" s="39" t="s">
        <v>164</v>
      </c>
      <c r="DV61" s="39" t="s">
        <v>164</v>
      </c>
      <c r="DW61" s="39" t="s">
        <v>164</v>
      </c>
      <c r="DX61" s="39" t="s">
        <v>164</v>
      </c>
      <c r="DY61" s="39"/>
      <c r="DZ61" s="39"/>
      <c r="EA61" s="39"/>
      <c r="EB61" s="39"/>
      <c r="EC61" s="39"/>
      <c r="ED61" s="39"/>
      <c r="EE61" s="39" t="s">
        <v>164</v>
      </c>
      <c r="EF61" s="39" t="s">
        <v>164</v>
      </c>
      <c r="EG61" s="39" t="s">
        <v>164</v>
      </c>
      <c r="EH61" s="39" t="s">
        <v>164</v>
      </c>
      <c r="EI61" s="39" t="s">
        <v>164</v>
      </c>
      <c r="EJ61" s="39" t="s">
        <v>164</v>
      </c>
      <c r="EK61" s="39"/>
      <c r="EL61" s="39"/>
      <c r="EM61" s="39"/>
      <c r="EN61" s="39" t="s">
        <v>164</v>
      </c>
      <c r="EO61" s="39" t="s">
        <v>164</v>
      </c>
      <c r="EP61" s="39" t="s">
        <v>164</v>
      </c>
      <c r="EQ61" s="39" t="s">
        <v>164</v>
      </c>
      <c r="ER61" s="39"/>
      <c r="ES61" s="39"/>
      <c r="ET61" s="39"/>
      <c r="EU61" s="39"/>
      <c r="EV61" s="39" t="s">
        <v>164</v>
      </c>
      <c r="EW61" s="39" t="s">
        <v>164</v>
      </c>
      <c r="EX61" s="39"/>
      <c r="EY61" s="39"/>
      <c r="EZ61" s="39"/>
      <c r="FA61" s="39">
        <v>2.625</v>
      </c>
      <c r="FB61" s="39"/>
      <c r="FC61" s="39"/>
      <c r="FD61" s="39"/>
      <c r="FE61" s="39" t="s">
        <v>164</v>
      </c>
      <c r="FF61" s="39" t="s">
        <v>164</v>
      </c>
      <c r="FG61" s="39"/>
      <c r="FH61" s="39"/>
      <c r="FI61" s="39"/>
      <c r="FJ61" s="39"/>
      <c r="FK61" s="39"/>
      <c r="FL61" s="39"/>
      <c r="FM61" s="39"/>
      <c r="FN61" s="39"/>
      <c r="FO61" s="39"/>
      <c r="FP61" s="1" t="s">
        <v>252</v>
      </c>
    </row>
    <row r="62" spans="1:172" ht="45" customHeight="1" x14ac:dyDescent="0.25">
      <c r="A62" s="18" t="s">
        <v>172</v>
      </c>
      <c r="B62" s="18" t="s">
        <v>347</v>
      </c>
      <c r="C62" s="18" t="s">
        <v>348</v>
      </c>
      <c r="D62" s="1" t="s">
        <v>170</v>
      </c>
      <c r="E62" s="23">
        <v>44520</v>
      </c>
      <c r="F62" s="23">
        <v>44520</v>
      </c>
      <c r="G62" s="23">
        <v>44520</v>
      </c>
      <c r="H62" s="27" t="str">
        <f>IF(OR(I62="?",J62="?",K62="?",L62="?",M62="?",N62="?",O62="?",P62="?",Q62="?",R62="?",S62="?",U62="?",V62="?",X62="?",Y62="?"),"?",IF(NOT(AND(I62="",J62="",K62="",L62="",M62="",N62="",O62="",P62="",Q62="",R62="",S62="",U62="",V62="",X62="",Y62="")),"X",""))</f>
        <v>X</v>
      </c>
      <c r="I62" s="39" t="s">
        <v>164</v>
      </c>
      <c r="J62" s="39" t="s">
        <v>164</v>
      </c>
      <c r="K62" s="39" t="s">
        <v>164</v>
      </c>
      <c r="L62" s="39" t="s">
        <v>164</v>
      </c>
      <c r="M62" s="39" t="s">
        <v>164</v>
      </c>
      <c r="N62" s="39" t="s">
        <v>164</v>
      </c>
      <c r="O62" s="39" t="s">
        <v>164</v>
      </c>
      <c r="P62" s="39" t="s">
        <v>164</v>
      </c>
      <c r="Q62" s="39" t="s">
        <v>164</v>
      </c>
      <c r="R62" s="39" t="s">
        <v>164</v>
      </c>
      <c r="S62" s="39" t="s">
        <v>164</v>
      </c>
      <c r="T62" s="39" t="str">
        <f>IF(OR(I62="X",J62="X",K62="X",L62="X",M62="X",N62="X",O62="X",P62="X",Q62="X",R62="X",S62="X"),"X","?")</f>
        <v>X</v>
      </c>
      <c r="U62" s="39" t="s">
        <v>164</v>
      </c>
      <c r="V62" s="39" t="s">
        <v>164</v>
      </c>
      <c r="W62" s="39" t="str">
        <f>IF(OR(U62="X",V62="X"),"X","?")</f>
        <v>X</v>
      </c>
      <c r="X62" s="39" t="s">
        <v>164</v>
      </c>
      <c r="Y62" s="39" t="s">
        <v>164</v>
      </c>
      <c r="Z62" s="39" t="str">
        <f>IF(OR(X62="X",Y62="X"),"X","?")</f>
        <v>X</v>
      </c>
      <c r="AA62" s="39"/>
      <c r="AB62" s="39"/>
      <c r="AC62" s="39">
        <v>4</v>
      </c>
      <c r="AD62" s="39"/>
      <c r="AE62" s="39"/>
      <c r="AF62" s="39"/>
      <c r="AG62" s="39"/>
      <c r="AH62" s="39"/>
      <c r="AI62" s="39"/>
      <c r="AJ62" s="39"/>
      <c r="AK62" s="39" t="s">
        <v>164</v>
      </c>
      <c r="AL62" s="39" t="s">
        <v>164</v>
      </c>
      <c r="AM62" s="39" t="s">
        <v>164</v>
      </c>
      <c r="AN62" s="39"/>
      <c r="AO62" s="39"/>
      <c r="AP62" s="39"/>
      <c r="AQ62" s="39"/>
      <c r="AR62" s="39"/>
      <c r="AS62" s="39"/>
      <c r="AT62" s="39"/>
      <c r="AU62" s="39"/>
      <c r="AV62" s="39"/>
      <c r="AW62" s="39"/>
      <c r="AX62" s="39"/>
      <c r="AY62" s="39"/>
      <c r="AZ62" s="39"/>
      <c r="BA62" s="39" t="s">
        <v>164</v>
      </c>
      <c r="BB62" s="39"/>
      <c r="BC62" s="39"/>
      <c r="BD62" s="39"/>
      <c r="BE62" s="39"/>
      <c r="BF62" s="39"/>
      <c r="BG62" s="39"/>
      <c r="BH62" s="39"/>
      <c r="BI62" s="39"/>
      <c r="BJ62" s="39"/>
      <c r="BK62" s="39"/>
      <c r="BL62" s="39"/>
      <c r="BM62" s="39"/>
      <c r="BN62" s="39"/>
      <c r="BO62" s="39"/>
      <c r="BP62" s="39"/>
      <c r="BQ62" s="39"/>
      <c r="BR62" s="39"/>
      <c r="BS62" s="39"/>
      <c r="BT62" s="39" t="s">
        <v>164</v>
      </c>
      <c r="BU62" s="39"/>
      <c r="BV62" s="39" t="s">
        <v>164</v>
      </c>
      <c r="BW62" s="39"/>
      <c r="BX62" s="39"/>
      <c r="BY62" s="39"/>
      <c r="BZ62" s="39">
        <f>IF(BT62="X",0.25,0)+IF(BU62="X",0.5,0)+IF(BV62="X",0.3,0)+IF(BW62="X",0.1,0)+IF(BX62="X",0.5,0)+IF(BY62="X",0.5,0)</f>
        <v>0.55000000000000004</v>
      </c>
      <c r="CA62" s="39"/>
      <c r="CB62" s="39"/>
      <c r="CC62" s="39"/>
      <c r="CD62" s="39"/>
      <c r="CE62" s="39"/>
      <c r="CF62" s="39"/>
      <c r="CG62" s="39"/>
      <c r="CH62" s="39"/>
      <c r="CI62" s="39"/>
      <c r="CJ62" s="39"/>
      <c r="CK62" s="39"/>
      <c r="CL62" s="39"/>
      <c r="CM62" s="39"/>
      <c r="CN62" s="39"/>
      <c r="CO62" s="39" t="s">
        <v>165</v>
      </c>
      <c r="CP62" s="39" t="s">
        <v>165</v>
      </c>
      <c r="CQ62" s="39" t="s">
        <v>165</v>
      </c>
      <c r="CR62" s="39" t="s">
        <v>165</v>
      </c>
      <c r="CS62" s="39" t="s">
        <v>165</v>
      </c>
      <c r="CT62" s="39" t="s">
        <v>165</v>
      </c>
      <c r="CU62" s="39" t="s">
        <v>165</v>
      </c>
      <c r="CV62" s="39" t="s">
        <v>165</v>
      </c>
      <c r="CW62" s="39" t="s">
        <v>165</v>
      </c>
      <c r="CX62" s="39" t="s">
        <v>165</v>
      </c>
      <c r="CY62" s="33" t="s">
        <v>165</v>
      </c>
      <c r="CZ62" s="33" t="s">
        <v>165</v>
      </c>
      <c r="DA62" s="33" t="str">
        <f>IF(EE62="X","X","")</f>
        <v>X</v>
      </c>
      <c r="DB62" s="39"/>
      <c r="DC62" s="39"/>
      <c r="DD62" s="39"/>
      <c r="DE62" s="39"/>
      <c r="DF62" s="39"/>
      <c r="DG62" s="39">
        <v>6.5</v>
      </c>
      <c r="DH62" s="39">
        <f>COUNTA(DI62:DQ62)</f>
        <v>2</v>
      </c>
      <c r="DI62" s="39"/>
      <c r="DJ62" s="39"/>
      <c r="DK62" s="39"/>
      <c r="DL62" s="39" t="s">
        <v>164</v>
      </c>
      <c r="DM62" s="39" t="s">
        <v>164</v>
      </c>
      <c r="DN62" s="39"/>
      <c r="DO62" s="39"/>
      <c r="DP62" s="39"/>
      <c r="DQ62" s="39"/>
      <c r="DR62" s="39"/>
      <c r="DS62" s="39"/>
      <c r="DT62" s="39" t="s">
        <v>165</v>
      </c>
      <c r="DU62" s="39"/>
      <c r="DV62" s="39" t="s">
        <v>165</v>
      </c>
      <c r="DW62" s="39" t="s">
        <v>164</v>
      </c>
      <c r="DX62" s="39" t="s">
        <v>164</v>
      </c>
      <c r="DY62" s="39"/>
      <c r="DZ62" s="39"/>
      <c r="EA62" s="39"/>
      <c r="EB62" s="39"/>
      <c r="EC62" s="39"/>
      <c r="ED62" s="39"/>
      <c r="EE62" s="39" t="s">
        <v>164</v>
      </c>
      <c r="EF62" s="39" t="s">
        <v>164</v>
      </c>
      <c r="EG62" s="39" t="s">
        <v>164</v>
      </c>
      <c r="EH62" s="39" t="s">
        <v>164</v>
      </c>
      <c r="EI62" s="39" t="s">
        <v>164</v>
      </c>
      <c r="EJ62" s="39" t="s">
        <v>164</v>
      </c>
      <c r="EK62" s="39"/>
      <c r="EL62" s="39"/>
      <c r="EM62" s="39"/>
      <c r="EN62" s="39" t="s">
        <v>164</v>
      </c>
      <c r="EO62" s="39" t="s">
        <v>164</v>
      </c>
      <c r="EP62" s="39" t="s">
        <v>164</v>
      </c>
      <c r="EQ62" s="39"/>
      <c r="ER62" s="39"/>
      <c r="ES62" s="39"/>
      <c r="ET62" s="39"/>
      <c r="EU62" s="39"/>
      <c r="EV62" s="39" t="s">
        <v>164</v>
      </c>
      <c r="EW62" s="39" t="s">
        <v>164</v>
      </c>
      <c r="EX62" s="39"/>
      <c r="EY62" s="39"/>
      <c r="EZ62" s="39"/>
      <c r="FA62" s="39">
        <v>3</v>
      </c>
      <c r="FB62" s="39"/>
      <c r="FC62" s="39"/>
      <c r="FD62" s="39"/>
      <c r="FE62" s="39"/>
      <c r="FF62" s="39" t="s">
        <v>164</v>
      </c>
      <c r="FG62" s="39"/>
      <c r="FH62" s="39"/>
      <c r="FI62" s="39"/>
      <c r="FJ62" s="39"/>
      <c r="FK62" s="39"/>
      <c r="FL62" s="39"/>
      <c r="FM62" s="39"/>
      <c r="FN62" s="39"/>
      <c r="FO62" s="39"/>
      <c r="FP62" s="1" t="s">
        <v>252</v>
      </c>
    </row>
    <row r="63" spans="1:172" ht="45" customHeight="1" x14ac:dyDescent="0.25">
      <c r="A63" s="18" t="s">
        <v>172</v>
      </c>
      <c r="B63" s="18" t="s">
        <v>349</v>
      </c>
      <c r="C63" s="18" t="s">
        <v>350</v>
      </c>
      <c r="D63" s="1" t="s">
        <v>170</v>
      </c>
      <c r="E63" s="23">
        <v>44520</v>
      </c>
      <c r="F63" s="23">
        <v>44520</v>
      </c>
      <c r="G63" s="23">
        <v>44520</v>
      </c>
      <c r="H63" s="27" t="str">
        <f>IF(OR(I63="?",J63="?",K63="?",L63="?",M63="?",N63="?",O63="?",P63="?",Q63="?",R63="?",S63="?",U63="?",V63="?",X63="?",Y63="?"),"?",IF(NOT(AND(I63="",J63="",K63="",L63="",M63="",N63="",O63="",P63="",Q63="",R63="",S63="",U63="",V63="",X63="",Y63="")),"X",""))</f>
        <v>X</v>
      </c>
      <c r="I63" s="39" t="s">
        <v>164</v>
      </c>
      <c r="J63" s="39" t="s">
        <v>164</v>
      </c>
      <c r="K63" s="39"/>
      <c r="L63" s="39"/>
      <c r="M63" s="39"/>
      <c r="N63" s="39"/>
      <c r="O63" s="39" t="s">
        <v>164</v>
      </c>
      <c r="P63" s="39"/>
      <c r="Q63" s="39"/>
      <c r="R63" s="39"/>
      <c r="S63" s="39"/>
      <c r="T63" s="39" t="str">
        <f>IF(OR(I63="X",J63="X",K63="X",L63="X",M63="X",N63="X",O63="X",P63="X",Q63="X",R63="X",S63="X"),"X","?")</f>
        <v>X</v>
      </c>
      <c r="U63" s="39"/>
      <c r="V63" s="39"/>
      <c r="W63" s="39" t="s">
        <v>164</v>
      </c>
      <c r="X63" s="39" t="s">
        <v>164</v>
      </c>
      <c r="Y63" s="39"/>
      <c r="Z63" s="39" t="str">
        <f>IF(OR(X63="X",Y63="X"),"X","?")</f>
        <v>X</v>
      </c>
      <c r="AA63" s="39"/>
      <c r="AB63" s="39"/>
      <c r="AC63" s="39">
        <v>4</v>
      </c>
      <c r="AD63" s="39"/>
      <c r="AE63" s="39"/>
      <c r="AF63" s="39"/>
      <c r="AG63" s="39"/>
      <c r="AH63" s="39"/>
      <c r="AI63" s="39"/>
      <c r="AJ63" s="39"/>
      <c r="AK63" s="39" t="s">
        <v>164</v>
      </c>
      <c r="AL63" s="39" t="s">
        <v>164</v>
      </c>
      <c r="AM63" s="39" t="s">
        <v>164</v>
      </c>
      <c r="AN63" s="39"/>
      <c r="AO63" s="39"/>
      <c r="AP63" s="39"/>
      <c r="AQ63" s="39"/>
      <c r="AR63" s="39"/>
      <c r="AS63" s="39"/>
      <c r="AT63" s="39"/>
      <c r="AU63" s="39"/>
      <c r="AV63" s="39"/>
      <c r="AW63" s="39"/>
      <c r="AX63" s="39"/>
      <c r="AY63" s="39"/>
      <c r="AZ63" s="39"/>
      <c r="BA63" s="39"/>
      <c r="BB63" s="39"/>
      <c r="BC63" s="39"/>
      <c r="BD63" s="39"/>
      <c r="BE63" s="39"/>
      <c r="BF63" s="39"/>
      <c r="BG63" s="39"/>
      <c r="BH63" s="39"/>
      <c r="BI63" s="39"/>
      <c r="BJ63" s="39" t="s">
        <v>164</v>
      </c>
      <c r="BK63" s="39"/>
      <c r="BL63" s="39"/>
      <c r="BM63" s="39"/>
      <c r="BN63" s="39"/>
      <c r="BO63" s="39"/>
      <c r="BP63" s="39"/>
      <c r="BQ63" s="39"/>
      <c r="BR63" s="39"/>
      <c r="BS63" s="39"/>
      <c r="BT63" s="39" t="s">
        <v>164</v>
      </c>
      <c r="BU63" s="39"/>
      <c r="BV63" s="39" t="s">
        <v>164</v>
      </c>
      <c r="BW63" s="39"/>
      <c r="BX63" s="39" t="s">
        <v>164</v>
      </c>
      <c r="BY63" s="39"/>
      <c r="BZ63" s="39">
        <f>IF(BT63="X",0.25,0)+IF(BU63="X",0.5,0)+IF(BV63="X",0.3,0)+IF(BW63="X",0.1,0)+IF(BX63="X",0.5,0)+IF(BY63="X",0.5,0)</f>
        <v>1.05</v>
      </c>
      <c r="CA63" s="39"/>
      <c r="CB63" s="39"/>
      <c r="CC63" s="39"/>
      <c r="CD63" s="39"/>
      <c r="CE63" s="39"/>
      <c r="CF63" s="39"/>
      <c r="CG63" s="39"/>
      <c r="CH63" s="39"/>
      <c r="CI63" s="39"/>
      <c r="CJ63" s="39"/>
      <c r="CK63" s="39"/>
      <c r="CL63" s="39"/>
      <c r="CM63" s="39"/>
      <c r="CN63" s="39"/>
      <c r="CO63" s="39" t="s">
        <v>165</v>
      </c>
      <c r="CP63" s="39" t="s">
        <v>165</v>
      </c>
      <c r="CQ63" s="39" t="s">
        <v>165</v>
      </c>
      <c r="CR63" s="39" t="s">
        <v>165</v>
      </c>
      <c r="CS63" s="39" t="s">
        <v>165</v>
      </c>
      <c r="CT63" s="39" t="s">
        <v>165</v>
      </c>
      <c r="CU63" s="39" t="s">
        <v>165</v>
      </c>
      <c r="CV63" s="39" t="s">
        <v>165</v>
      </c>
      <c r="CW63" s="39" t="s">
        <v>165</v>
      </c>
      <c r="CX63" s="39" t="s">
        <v>165</v>
      </c>
      <c r="CY63" s="33" t="s">
        <v>164</v>
      </c>
      <c r="CZ63" s="33" t="s">
        <v>165</v>
      </c>
      <c r="DA63" s="33" t="str">
        <f>IF(EE63="X","X","")</f>
        <v>X</v>
      </c>
      <c r="DB63" s="39"/>
      <c r="DC63" s="39" t="s">
        <v>164</v>
      </c>
      <c r="DD63" s="39"/>
      <c r="DE63" s="39"/>
      <c r="DF63" s="39"/>
      <c r="DG63" s="39">
        <v>6.5</v>
      </c>
      <c r="DH63" s="39">
        <f>COUNTA(DI63:DQ63)</f>
        <v>2</v>
      </c>
      <c r="DI63" s="39"/>
      <c r="DJ63" s="39"/>
      <c r="DK63" s="39"/>
      <c r="DL63" s="39" t="s">
        <v>164</v>
      </c>
      <c r="DM63" s="39" t="s">
        <v>164</v>
      </c>
      <c r="DN63" s="39"/>
      <c r="DO63" s="39"/>
      <c r="DP63" s="39"/>
      <c r="DQ63" s="39"/>
      <c r="DR63" s="39"/>
      <c r="DS63" s="39"/>
      <c r="DT63" s="39" t="s">
        <v>165</v>
      </c>
      <c r="DU63" s="39"/>
      <c r="DV63" s="39" t="s">
        <v>165</v>
      </c>
      <c r="DW63" s="39" t="s">
        <v>164</v>
      </c>
      <c r="DX63" s="39"/>
      <c r="DY63" s="39"/>
      <c r="DZ63" s="39"/>
      <c r="EA63" s="39"/>
      <c r="EB63" s="39"/>
      <c r="EC63" s="39"/>
      <c r="ED63" s="39" t="s">
        <v>164</v>
      </c>
      <c r="EE63" s="39" t="s">
        <v>164</v>
      </c>
      <c r="EF63" s="39" t="s">
        <v>164</v>
      </c>
      <c r="EG63" s="39" t="s">
        <v>164</v>
      </c>
      <c r="EH63" s="39" t="s">
        <v>164</v>
      </c>
      <c r="EI63" s="39" t="s">
        <v>164</v>
      </c>
      <c r="EJ63" s="39" t="s">
        <v>164</v>
      </c>
      <c r="EK63" s="39" t="s">
        <v>164</v>
      </c>
      <c r="EL63" s="39"/>
      <c r="EM63" s="39"/>
      <c r="EN63" s="39" t="s">
        <v>164</v>
      </c>
      <c r="EO63" s="39" t="s">
        <v>164</v>
      </c>
      <c r="EP63" s="39" t="s">
        <v>164</v>
      </c>
      <c r="EQ63" s="39"/>
      <c r="ER63" s="39"/>
      <c r="ES63" s="39"/>
      <c r="ET63" s="39"/>
      <c r="EU63" s="39"/>
      <c r="EV63" s="39" t="s">
        <v>164</v>
      </c>
      <c r="EW63" s="39" t="s">
        <v>164</v>
      </c>
      <c r="EX63" s="39"/>
      <c r="EY63" s="39"/>
      <c r="EZ63" s="39"/>
      <c r="FA63" s="39">
        <v>2.5</v>
      </c>
      <c r="FB63" s="39"/>
      <c r="FC63" s="39"/>
      <c r="FD63" s="39"/>
      <c r="FE63" s="39" t="s">
        <v>164</v>
      </c>
      <c r="FF63" s="39" t="s">
        <v>164</v>
      </c>
      <c r="FG63" s="39"/>
      <c r="FH63" s="39"/>
      <c r="FI63" s="39"/>
      <c r="FJ63" s="39"/>
      <c r="FK63" s="39"/>
      <c r="FL63" s="39"/>
      <c r="FM63" s="39"/>
      <c r="FN63" s="39"/>
      <c r="FO63" s="39"/>
      <c r="FP63" s="1" t="s">
        <v>252</v>
      </c>
    </row>
    <row r="64" spans="1:172" ht="45" customHeight="1" x14ac:dyDescent="0.25">
      <c r="A64" s="18" t="s">
        <v>172</v>
      </c>
      <c r="B64" s="18" t="s">
        <v>351</v>
      </c>
      <c r="C64" s="18" t="s">
        <v>352</v>
      </c>
      <c r="D64" s="1" t="s">
        <v>170</v>
      </c>
      <c r="E64" s="23">
        <v>44520</v>
      </c>
      <c r="F64" s="23">
        <v>44520</v>
      </c>
      <c r="G64" s="23">
        <v>44520</v>
      </c>
      <c r="H64" s="27" t="str">
        <f>IF(OR(I64="?",J64="?",K64="?",L64="?",M64="?",N64="?",O64="?",P64="?",Q64="?",R64="?",S64="?",U64="?",V64="?",X64="?",Y64="?"),"?",IF(NOT(AND(I64="",J64="",K64="",L64="",M64="",N64="",O64="",P64="",Q64="",R64="",S64="",U64="",V64="",X64="",Y64="")),"X",""))</f>
        <v>X</v>
      </c>
      <c r="I64" s="39" t="s">
        <v>164</v>
      </c>
      <c r="J64" s="39" t="s">
        <v>164</v>
      </c>
      <c r="K64" s="39" t="s">
        <v>164</v>
      </c>
      <c r="L64" s="39" t="s">
        <v>164</v>
      </c>
      <c r="M64" s="39" t="s">
        <v>164</v>
      </c>
      <c r="N64" s="39" t="s">
        <v>164</v>
      </c>
      <c r="O64" s="39" t="s">
        <v>164</v>
      </c>
      <c r="P64" s="39" t="s">
        <v>164</v>
      </c>
      <c r="Q64" s="39" t="s">
        <v>164</v>
      </c>
      <c r="R64" s="39" t="s">
        <v>164</v>
      </c>
      <c r="S64" s="39" t="s">
        <v>164</v>
      </c>
      <c r="T64" s="39" t="str">
        <f>IF(OR(I64="X",J64="X",K64="X",L64="X",M64="X",N64="X",O64="X",P64="X",Q64="X",R64="X",S64="X"),"X","?")</f>
        <v>X</v>
      </c>
      <c r="U64" s="39"/>
      <c r="V64" s="39"/>
      <c r="W64" s="39" t="s">
        <v>164</v>
      </c>
      <c r="X64" s="39" t="s">
        <v>164</v>
      </c>
      <c r="Y64" s="39" t="s">
        <v>164</v>
      </c>
      <c r="Z64" s="39" t="str">
        <f>IF(OR(X64="X",Y64="X"),"X","?")</f>
        <v>X</v>
      </c>
      <c r="AA64" s="39"/>
      <c r="AB64" s="39"/>
      <c r="AC64" s="39">
        <v>1.5</v>
      </c>
      <c r="AD64" s="39"/>
      <c r="AE64" s="39"/>
      <c r="AF64" s="39"/>
      <c r="AG64" s="39" t="s">
        <v>164</v>
      </c>
      <c r="AH64" s="39" t="s">
        <v>164</v>
      </c>
      <c r="AI64" s="39" t="s">
        <v>164</v>
      </c>
      <c r="AJ64" s="39"/>
      <c r="AK64" s="39"/>
      <c r="AL64" s="39"/>
      <c r="AM64" s="39"/>
      <c r="AN64" s="39"/>
      <c r="AO64" s="39"/>
      <c r="AP64" s="39"/>
      <c r="AQ64" s="39"/>
      <c r="AR64" s="39"/>
      <c r="AS64" s="39"/>
      <c r="AT64" s="39"/>
      <c r="AU64" s="39"/>
      <c r="AV64" s="39"/>
      <c r="AW64" s="39"/>
      <c r="AX64" s="39"/>
      <c r="AY64" s="39"/>
      <c r="AZ64" s="39"/>
      <c r="BA64" s="39"/>
      <c r="BB64" s="39" t="s">
        <v>164</v>
      </c>
      <c r="BC64" s="39"/>
      <c r="BD64" s="39"/>
      <c r="BE64" s="39"/>
      <c r="BF64" s="39"/>
      <c r="BG64" s="39"/>
      <c r="BH64" s="39"/>
      <c r="BI64" s="39"/>
      <c r="BJ64" s="39"/>
      <c r="BK64" s="39"/>
      <c r="BL64" s="39"/>
      <c r="BM64" s="39"/>
      <c r="BN64" s="39"/>
      <c r="BO64" s="39"/>
      <c r="BP64" s="39"/>
      <c r="BQ64" s="39"/>
      <c r="BR64" s="39"/>
      <c r="BS64" s="39"/>
      <c r="BT64" s="39" t="s">
        <v>164</v>
      </c>
      <c r="BU64" s="39"/>
      <c r="BV64" s="39" t="s">
        <v>164</v>
      </c>
      <c r="BW64" s="39"/>
      <c r="BX64" s="39"/>
      <c r="BY64" s="39" t="s">
        <v>164</v>
      </c>
      <c r="BZ64" s="39">
        <f>IF(BT64="X",0.25,0)+IF(BU64="X",0.5,0)+IF(BV64="X",0.3,0)+IF(BW64="X",0.1,0)+IF(BX64="X",0.5,0)+IF(BY64="X",0.5,0)</f>
        <v>1.05</v>
      </c>
      <c r="CA64" s="39"/>
      <c r="CB64" s="39"/>
      <c r="CC64" s="39"/>
      <c r="CD64" s="39"/>
      <c r="CE64" s="39"/>
      <c r="CF64" s="39"/>
      <c r="CG64" s="39"/>
      <c r="CH64" s="39"/>
      <c r="CI64" s="39"/>
      <c r="CJ64" s="39"/>
      <c r="CK64" s="39"/>
      <c r="CL64" s="39"/>
      <c r="CM64" s="39"/>
      <c r="CN64" s="39"/>
      <c r="CO64" s="39" t="s">
        <v>165</v>
      </c>
      <c r="CP64" s="39" t="s">
        <v>165</v>
      </c>
      <c r="CQ64" s="39" t="s">
        <v>165</v>
      </c>
      <c r="CR64" s="39" t="s">
        <v>165</v>
      </c>
      <c r="CS64" s="39" t="s">
        <v>165</v>
      </c>
      <c r="CT64" s="39" t="s">
        <v>165</v>
      </c>
      <c r="CU64" s="39" t="s">
        <v>165</v>
      </c>
      <c r="CV64" s="39" t="s">
        <v>165</v>
      </c>
      <c r="CW64" s="39" t="s">
        <v>165</v>
      </c>
      <c r="CX64" s="39" t="s">
        <v>165</v>
      </c>
      <c r="CY64" s="33" t="s">
        <v>165</v>
      </c>
      <c r="CZ64" s="33" t="s">
        <v>165</v>
      </c>
      <c r="DA64" s="33" t="str">
        <f>IF(EE64="X","X","")</f>
        <v>X</v>
      </c>
      <c r="DB64" s="39"/>
      <c r="DC64" s="39"/>
      <c r="DD64" s="39"/>
      <c r="DE64" s="39"/>
      <c r="DF64" s="39"/>
      <c r="DG64" s="39">
        <v>5.5</v>
      </c>
      <c r="DH64" s="39">
        <f>COUNTA(DI64:DQ64)</f>
        <v>2</v>
      </c>
      <c r="DI64" s="39"/>
      <c r="DJ64" s="39"/>
      <c r="DK64" s="39" t="s">
        <v>164</v>
      </c>
      <c r="DL64" s="39" t="s">
        <v>164</v>
      </c>
      <c r="DM64" s="39"/>
      <c r="DN64" s="39"/>
      <c r="DO64" s="39"/>
      <c r="DP64" s="39"/>
      <c r="DQ64" s="39"/>
      <c r="DR64" s="39"/>
      <c r="DS64" s="39"/>
      <c r="DT64" s="39" t="s">
        <v>165</v>
      </c>
      <c r="DU64" s="39" t="s">
        <v>164</v>
      </c>
      <c r="DV64" s="39" t="s">
        <v>164</v>
      </c>
      <c r="DW64" s="39" t="s">
        <v>164</v>
      </c>
      <c r="DX64" s="39"/>
      <c r="DY64" s="39"/>
      <c r="DZ64" s="39"/>
      <c r="EA64" s="39"/>
      <c r="EB64" s="39"/>
      <c r="EC64" s="39"/>
      <c r="ED64" s="39"/>
      <c r="EE64" s="39" t="s">
        <v>164</v>
      </c>
      <c r="EF64" s="39" t="s">
        <v>164</v>
      </c>
      <c r="EG64" s="39" t="s">
        <v>164</v>
      </c>
      <c r="EH64" s="39" t="s">
        <v>164</v>
      </c>
      <c r="EI64" s="39" t="s">
        <v>164</v>
      </c>
      <c r="EJ64" s="39" t="s">
        <v>164</v>
      </c>
      <c r="EK64" s="39"/>
      <c r="EL64" s="39"/>
      <c r="EM64" s="39"/>
      <c r="EN64" s="39" t="s">
        <v>164</v>
      </c>
      <c r="EO64" s="39" t="s">
        <v>164</v>
      </c>
      <c r="EP64" s="39"/>
      <c r="EQ64" s="39"/>
      <c r="ER64" s="39"/>
      <c r="ES64" s="39"/>
      <c r="ET64" s="39"/>
      <c r="EU64" s="39"/>
      <c r="EV64" s="39" t="s">
        <v>164</v>
      </c>
      <c r="EW64" s="39" t="s">
        <v>164</v>
      </c>
      <c r="EX64" s="39"/>
      <c r="EY64" s="39"/>
      <c r="EZ64" s="39"/>
      <c r="FA64" s="39">
        <v>2</v>
      </c>
      <c r="FB64" s="39"/>
      <c r="FC64" s="39"/>
      <c r="FD64" s="39"/>
      <c r="FE64" s="39" t="s">
        <v>164</v>
      </c>
      <c r="FF64" s="39"/>
      <c r="FG64" s="39"/>
      <c r="FH64" s="39"/>
      <c r="FI64" s="39"/>
      <c r="FJ64" s="39"/>
      <c r="FK64" s="39"/>
      <c r="FL64" s="39"/>
      <c r="FM64" s="39"/>
      <c r="FN64" s="39"/>
      <c r="FO64" s="39"/>
      <c r="FP64" s="1" t="s">
        <v>252</v>
      </c>
    </row>
    <row r="65" spans="1:172" ht="60" customHeight="1" x14ac:dyDescent="0.25">
      <c r="A65" s="18" t="s">
        <v>172</v>
      </c>
      <c r="B65" s="18" t="s">
        <v>353</v>
      </c>
      <c r="C65" s="18" t="s">
        <v>354</v>
      </c>
      <c r="D65" s="1" t="s">
        <v>170</v>
      </c>
      <c r="E65" s="23">
        <v>44520</v>
      </c>
      <c r="F65" s="23">
        <v>44520</v>
      </c>
      <c r="G65" s="23">
        <v>44520</v>
      </c>
      <c r="H65" s="27" t="str">
        <f>IF(OR(I65="?",J65="?",K65="?",L65="?",M65="?",N65="?",O65="?",P65="?",Q65="?",R65="?",S65="?",U65="?",V65="?",X65="?",Y65="?"),"?",IF(NOT(AND(I65="",J65="",K65="",L65="",M65="",N65="",O65="",P65="",Q65="",R65="",S65="",U65="",V65="",X65="",Y65="")),"X",""))</f>
        <v>X</v>
      </c>
      <c r="I65" s="39" t="s">
        <v>164</v>
      </c>
      <c r="J65" s="39"/>
      <c r="K65" s="39"/>
      <c r="L65" s="39"/>
      <c r="M65" s="39"/>
      <c r="N65" s="39"/>
      <c r="O65" s="39"/>
      <c r="P65" s="39"/>
      <c r="Q65" s="39"/>
      <c r="R65" s="39"/>
      <c r="S65" s="39"/>
      <c r="T65" s="39" t="str">
        <f>IF(OR(I65="X",J65="X",K65="X",L65="X",M65="X",N65="X",O65="X",P65="X",Q65="X",R65="X",S65="X"),"X","?")</f>
        <v>X</v>
      </c>
      <c r="U65" s="39"/>
      <c r="V65" s="39"/>
      <c r="W65" s="39" t="s">
        <v>164</v>
      </c>
      <c r="X65" s="39" t="s">
        <v>164</v>
      </c>
      <c r="Y65" s="39"/>
      <c r="Z65" s="39" t="str">
        <f>IF(OR(X65="X",Y65="X"),"X","?")</f>
        <v>X</v>
      </c>
      <c r="AA65" s="39"/>
      <c r="AB65" s="39"/>
      <c r="AC65" s="39">
        <v>2.5</v>
      </c>
      <c r="AD65" s="39"/>
      <c r="AE65" s="39"/>
      <c r="AF65" s="39"/>
      <c r="AG65" s="39"/>
      <c r="AH65" s="39"/>
      <c r="AI65" s="39" t="s">
        <v>164</v>
      </c>
      <c r="AJ65" s="39" t="s">
        <v>164</v>
      </c>
      <c r="AK65" s="39" t="s">
        <v>164</v>
      </c>
      <c r="AL65" s="39"/>
      <c r="AM65" s="39"/>
      <c r="AN65" s="39"/>
      <c r="AO65" s="39"/>
      <c r="AP65" s="39"/>
      <c r="AQ65" s="39"/>
      <c r="AR65" s="39"/>
      <c r="AS65" s="39"/>
      <c r="AT65" s="39"/>
      <c r="AU65" s="39"/>
      <c r="AV65" s="39"/>
      <c r="AW65" s="39"/>
      <c r="AX65" s="39"/>
      <c r="AY65" s="39"/>
      <c r="AZ65" s="39"/>
      <c r="BA65" s="39"/>
      <c r="BB65" s="39" t="s">
        <v>164</v>
      </c>
      <c r="BC65" s="39"/>
      <c r="BD65" s="39"/>
      <c r="BE65" s="39"/>
      <c r="BF65" s="39" t="s">
        <v>164</v>
      </c>
      <c r="BG65" s="39"/>
      <c r="BH65" s="39"/>
      <c r="BI65" s="39"/>
      <c r="BJ65" s="39"/>
      <c r="BK65" s="39"/>
      <c r="BL65" s="39"/>
      <c r="BM65" s="39"/>
      <c r="BN65" s="39"/>
      <c r="BO65" s="39"/>
      <c r="BP65" s="39"/>
      <c r="BQ65" s="39"/>
      <c r="BR65" s="39"/>
      <c r="BS65" s="39"/>
      <c r="BT65" s="39" t="s">
        <v>164</v>
      </c>
      <c r="BU65" s="39" t="s">
        <v>164</v>
      </c>
      <c r="BV65" s="39"/>
      <c r="BW65" s="39"/>
      <c r="BX65" s="39"/>
      <c r="BY65" s="39" t="s">
        <v>164</v>
      </c>
      <c r="BZ65" s="39">
        <f>IF(BT65="X",0.25,0)+IF(BU65="X",0.5,0)+IF(BV65="X",0.3,0)+IF(BW65="X",0.1,0)+IF(BX65="X",0.5,0)+IF(BY65="X",0.5,0)</f>
        <v>1.25</v>
      </c>
      <c r="CA65" s="39"/>
      <c r="CB65" s="39"/>
      <c r="CC65" s="39"/>
      <c r="CD65" s="39"/>
      <c r="CE65" s="39"/>
      <c r="CF65" s="39"/>
      <c r="CG65" s="39"/>
      <c r="CH65" s="39"/>
      <c r="CI65" s="39"/>
      <c r="CJ65" s="39"/>
      <c r="CK65" s="39"/>
      <c r="CL65" s="39"/>
      <c r="CM65" s="39"/>
      <c r="CN65" s="39"/>
      <c r="CO65" s="39" t="s">
        <v>165</v>
      </c>
      <c r="CP65" s="39" t="s">
        <v>165</v>
      </c>
      <c r="CQ65" s="39" t="s">
        <v>165</v>
      </c>
      <c r="CR65" s="39" t="s">
        <v>165</v>
      </c>
      <c r="CS65" s="39" t="s">
        <v>165</v>
      </c>
      <c r="CT65" s="39" t="s">
        <v>165</v>
      </c>
      <c r="CU65" s="39" t="s">
        <v>165</v>
      </c>
      <c r="CV65" s="39" t="s">
        <v>165</v>
      </c>
      <c r="CW65" s="39" t="s">
        <v>165</v>
      </c>
      <c r="CX65" s="39" t="s">
        <v>165</v>
      </c>
      <c r="CY65" s="33" t="s">
        <v>165</v>
      </c>
      <c r="CZ65" s="33" t="s">
        <v>165</v>
      </c>
      <c r="DA65" s="33" t="str">
        <f>IF(EE65="X","X","")</f>
        <v>X</v>
      </c>
      <c r="DB65" s="39"/>
      <c r="DC65" s="39"/>
      <c r="DD65" s="39"/>
      <c r="DE65" s="39"/>
      <c r="DF65" s="39"/>
      <c r="DG65" s="39"/>
      <c r="DH65" s="39">
        <f>COUNTA(DI65:DQ65)</f>
        <v>4</v>
      </c>
      <c r="DI65" s="39"/>
      <c r="DJ65" s="39"/>
      <c r="DK65" s="39" t="s">
        <v>164</v>
      </c>
      <c r="DL65" s="39" t="s">
        <v>164</v>
      </c>
      <c r="DM65" s="39" t="s">
        <v>164</v>
      </c>
      <c r="DN65" s="39" t="s">
        <v>164</v>
      </c>
      <c r="DO65" s="39"/>
      <c r="DP65" s="39"/>
      <c r="DQ65" s="39"/>
      <c r="DR65" s="39"/>
      <c r="DS65" s="39"/>
      <c r="DT65" s="39" t="s">
        <v>165</v>
      </c>
      <c r="DU65" s="39" t="s">
        <v>164</v>
      </c>
      <c r="DV65" s="39" t="s">
        <v>164</v>
      </c>
      <c r="DW65" s="39"/>
      <c r="DX65" s="39"/>
      <c r="DY65" s="39"/>
      <c r="DZ65" s="39"/>
      <c r="EA65" s="39"/>
      <c r="EB65" s="39"/>
      <c r="EC65" s="39"/>
      <c r="ED65" s="39" t="s">
        <v>164</v>
      </c>
      <c r="EE65" s="39" t="s">
        <v>164</v>
      </c>
      <c r="EF65" s="39" t="s">
        <v>164</v>
      </c>
      <c r="EG65" s="39" t="s">
        <v>164</v>
      </c>
      <c r="EH65" s="39" t="s">
        <v>164</v>
      </c>
      <c r="EI65" s="39" t="s">
        <v>164</v>
      </c>
      <c r="EJ65" s="39" t="s">
        <v>164</v>
      </c>
      <c r="EK65" s="39"/>
      <c r="EL65" s="39"/>
      <c r="EM65" s="39"/>
      <c r="EN65" s="39" t="s">
        <v>164</v>
      </c>
      <c r="EO65" s="39" t="s">
        <v>164</v>
      </c>
      <c r="EP65" s="39"/>
      <c r="EQ65" s="39" t="s">
        <v>164</v>
      </c>
      <c r="ER65" s="39"/>
      <c r="ES65" s="39"/>
      <c r="ET65" s="39"/>
      <c r="EU65" s="39"/>
      <c r="EV65" s="39" t="s">
        <v>164</v>
      </c>
      <c r="EW65" s="39" t="s">
        <v>164</v>
      </c>
      <c r="EX65" s="39"/>
      <c r="EY65" s="39"/>
      <c r="EZ65" s="39"/>
      <c r="FA65" s="39">
        <v>2.5</v>
      </c>
      <c r="FB65" s="39"/>
      <c r="FC65" s="39"/>
      <c r="FD65" s="39"/>
      <c r="FE65" s="39" t="s">
        <v>164</v>
      </c>
      <c r="FF65" s="39" t="s">
        <v>164</v>
      </c>
      <c r="FG65" s="39"/>
      <c r="FH65" s="39"/>
      <c r="FI65" s="39"/>
      <c r="FJ65" s="39"/>
      <c r="FK65" s="39"/>
      <c r="FL65" s="39"/>
      <c r="FM65" s="39"/>
      <c r="FN65" s="39"/>
      <c r="FO65" s="39"/>
      <c r="FP65" s="1" t="s">
        <v>178</v>
      </c>
    </row>
    <row r="66" spans="1:172" ht="60" customHeight="1" x14ac:dyDescent="0.25">
      <c r="A66" s="18" t="s">
        <v>172</v>
      </c>
      <c r="B66" s="18" t="s">
        <v>355</v>
      </c>
      <c r="C66" s="18" t="s">
        <v>356</v>
      </c>
      <c r="D66" s="1" t="s">
        <v>170</v>
      </c>
      <c r="E66" s="23">
        <v>44520</v>
      </c>
      <c r="F66" s="23">
        <v>44520</v>
      </c>
      <c r="G66" s="23">
        <v>44520</v>
      </c>
      <c r="H66" s="27" t="str">
        <f>IF(OR(I66="?",J66="?",K66="?",L66="?",M66="?",N66="?",O66="?",P66="?",Q66="?",R66="?",S66="?",U66="?",V66="?",X66="?",Y66="?"),"?",IF(NOT(AND(I66="",J66="",K66="",L66="",M66="",N66="",O66="",P66="",Q66="",R66="",S66="",U66="",V66="",X66="",Y66="")),"X",""))</f>
        <v>X</v>
      </c>
      <c r="I66" s="39" t="s">
        <v>164</v>
      </c>
      <c r="J66" s="39" t="s">
        <v>164</v>
      </c>
      <c r="K66" s="39"/>
      <c r="L66" s="39" t="s">
        <v>164</v>
      </c>
      <c r="M66" s="39" t="s">
        <v>164</v>
      </c>
      <c r="N66" s="39" t="s">
        <v>164</v>
      </c>
      <c r="O66" s="39" t="s">
        <v>164</v>
      </c>
      <c r="P66" s="39" t="s">
        <v>164</v>
      </c>
      <c r="Q66" s="39"/>
      <c r="R66" s="39"/>
      <c r="S66" s="39" t="s">
        <v>164</v>
      </c>
      <c r="T66" s="39" t="str">
        <f>IF(OR(I66="X",J66="X",K66="X",L66="X",M66="X",N66="X",O66="X",P66="X",Q66="X",R66="X",S66="X"),"X","?")</f>
        <v>X</v>
      </c>
      <c r="U66" s="39"/>
      <c r="V66" s="39" t="s">
        <v>164</v>
      </c>
      <c r="W66" s="39" t="str">
        <f>IF(OR(U66="X",V66="X"),"X","?")</f>
        <v>X</v>
      </c>
      <c r="X66" s="39"/>
      <c r="Y66" s="39"/>
      <c r="Z66" s="39" t="s">
        <v>164</v>
      </c>
      <c r="AA66" s="39"/>
      <c r="AB66" s="39"/>
      <c r="AC66" s="39">
        <v>1.54</v>
      </c>
      <c r="AD66" s="39"/>
      <c r="AE66" s="39"/>
      <c r="AF66" s="39"/>
      <c r="AG66" s="39" t="s">
        <v>164</v>
      </c>
      <c r="AH66" s="39" t="s">
        <v>164</v>
      </c>
      <c r="AI66" s="39" t="s">
        <v>164</v>
      </c>
      <c r="AJ66" s="39"/>
      <c r="AK66" s="39"/>
      <c r="AL66" s="39"/>
      <c r="AM66" s="39"/>
      <c r="AN66" s="39"/>
      <c r="AO66" s="39"/>
      <c r="AP66" s="39"/>
      <c r="AQ66" s="39"/>
      <c r="AR66" s="39"/>
      <c r="AS66" s="39"/>
      <c r="AT66" s="39"/>
      <c r="AU66" s="39"/>
      <c r="AV66" s="39"/>
      <c r="AW66" s="39"/>
      <c r="AX66" s="39"/>
      <c r="AY66" s="39"/>
      <c r="AZ66" s="39"/>
      <c r="BA66" s="39" t="s">
        <v>164</v>
      </c>
      <c r="BB66" s="39"/>
      <c r="BC66" s="39"/>
      <c r="BD66" s="39" t="s">
        <v>164</v>
      </c>
      <c r="BE66" s="39"/>
      <c r="BF66" s="39"/>
      <c r="BG66" s="39"/>
      <c r="BH66" s="39"/>
      <c r="BI66" s="39"/>
      <c r="BJ66" s="39"/>
      <c r="BK66" s="39" t="s">
        <v>164</v>
      </c>
      <c r="BL66" s="39"/>
      <c r="BM66" s="39"/>
      <c r="BN66" s="39"/>
      <c r="BO66" s="39"/>
      <c r="BP66" s="39"/>
      <c r="BQ66" s="39"/>
      <c r="BR66" s="39"/>
      <c r="BS66" s="39"/>
      <c r="BT66" s="39" t="s">
        <v>164</v>
      </c>
      <c r="BU66" s="39" t="s">
        <v>164</v>
      </c>
      <c r="BV66" s="39"/>
      <c r="BW66" s="39"/>
      <c r="BX66" s="39"/>
      <c r="BY66" s="39" t="s">
        <v>164</v>
      </c>
      <c r="BZ66" s="39">
        <f>IF(BT66="X",0.25,0)+IF(BU66="X",0.5,0)+IF(BV66="X",0.3,0)+IF(BW66="X",0.1,0)+IF(BX66="X",0.5,0)+IF(BY66="X",0.5,0)</f>
        <v>1.25</v>
      </c>
      <c r="CA66" s="39"/>
      <c r="CB66" s="39"/>
      <c r="CC66" s="39"/>
      <c r="CD66" s="39"/>
      <c r="CE66" s="39"/>
      <c r="CF66" s="39"/>
      <c r="CG66" s="39"/>
      <c r="CH66" s="39"/>
      <c r="CI66" s="39"/>
      <c r="CJ66" s="39"/>
      <c r="CK66" s="39"/>
      <c r="CL66" s="39"/>
      <c r="CM66" s="39"/>
      <c r="CN66" s="39"/>
      <c r="CO66" s="39" t="s">
        <v>165</v>
      </c>
      <c r="CP66" s="39" t="s">
        <v>165</v>
      </c>
      <c r="CQ66" s="39" t="s">
        <v>165</v>
      </c>
      <c r="CR66" s="39" t="s">
        <v>165</v>
      </c>
      <c r="CS66" s="39" t="s">
        <v>165</v>
      </c>
      <c r="CT66" s="39" t="s">
        <v>165</v>
      </c>
      <c r="CU66" s="39" t="s">
        <v>165</v>
      </c>
      <c r="CV66" s="39" t="s">
        <v>165</v>
      </c>
      <c r="CW66" s="39" t="s">
        <v>165</v>
      </c>
      <c r="CX66" s="39" t="s">
        <v>165</v>
      </c>
      <c r="CY66" s="33"/>
      <c r="CZ66" s="33"/>
      <c r="DA66" s="33" t="str">
        <f>IF(EE66="X","X","")</f>
        <v>X</v>
      </c>
      <c r="DB66" s="39"/>
      <c r="DC66" s="39" t="s">
        <v>164</v>
      </c>
      <c r="DD66" s="39"/>
      <c r="DE66" s="39"/>
      <c r="DF66" s="39"/>
      <c r="DG66" s="39">
        <v>6.625</v>
      </c>
      <c r="DH66" s="39">
        <f>COUNTA(DI66:DQ66)</f>
        <v>3</v>
      </c>
      <c r="DI66" s="39"/>
      <c r="DJ66" s="39"/>
      <c r="DK66" s="39" t="s">
        <v>164</v>
      </c>
      <c r="DL66" s="39" t="s">
        <v>164</v>
      </c>
      <c r="DM66" s="39" t="s">
        <v>164</v>
      </c>
      <c r="DN66" s="39"/>
      <c r="DO66" s="39"/>
      <c r="DP66" s="39"/>
      <c r="DQ66" s="39"/>
      <c r="DR66" s="39"/>
      <c r="DS66" s="39"/>
      <c r="DT66" s="39" t="s">
        <v>165</v>
      </c>
      <c r="DU66" s="39" t="s">
        <v>164</v>
      </c>
      <c r="DV66" s="39" t="s">
        <v>164</v>
      </c>
      <c r="DW66" s="39" t="s">
        <v>164</v>
      </c>
      <c r="DX66" s="39"/>
      <c r="DY66" s="39"/>
      <c r="DZ66" s="39"/>
      <c r="EA66" s="39"/>
      <c r="EB66" s="39"/>
      <c r="EC66" s="39"/>
      <c r="ED66" s="39"/>
      <c r="EE66" s="39" t="s">
        <v>164</v>
      </c>
      <c r="EF66" s="39" t="s">
        <v>164</v>
      </c>
      <c r="EG66" s="39" t="s">
        <v>164</v>
      </c>
      <c r="EH66" s="39" t="s">
        <v>164</v>
      </c>
      <c r="EI66" s="39" t="s">
        <v>164</v>
      </c>
      <c r="EJ66" s="39"/>
      <c r="EK66" s="39"/>
      <c r="EL66" s="39"/>
      <c r="EM66" s="39"/>
      <c r="EN66" s="39"/>
      <c r="EO66" s="39" t="s">
        <v>164</v>
      </c>
      <c r="EP66" s="39" t="s">
        <v>164</v>
      </c>
      <c r="EQ66" s="39" t="s">
        <v>164</v>
      </c>
      <c r="ER66" s="39"/>
      <c r="ES66" s="39"/>
      <c r="ET66" s="39"/>
      <c r="EU66" s="39"/>
      <c r="EV66" s="39" t="s">
        <v>164</v>
      </c>
      <c r="EW66" s="39" t="s">
        <v>164</v>
      </c>
      <c r="EX66" s="39"/>
      <c r="EY66" s="39"/>
      <c r="EZ66" s="39"/>
      <c r="FA66" s="39">
        <v>1.26</v>
      </c>
      <c r="FB66" s="39"/>
      <c r="FC66" s="39" t="s">
        <v>164</v>
      </c>
      <c r="FD66" s="39" t="s">
        <v>164</v>
      </c>
      <c r="FE66" s="39"/>
      <c r="FF66" s="39"/>
      <c r="FG66" s="39"/>
      <c r="FH66" s="39"/>
      <c r="FI66" s="39"/>
      <c r="FJ66" s="39"/>
      <c r="FK66" s="39"/>
      <c r="FL66" s="39"/>
      <c r="FM66" s="39"/>
      <c r="FN66" s="39"/>
      <c r="FO66" s="39"/>
      <c r="FP66" s="1" t="s">
        <v>357</v>
      </c>
    </row>
    <row r="67" spans="1:172" ht="45" customHeight="1" x14ac:dyDescent="0.25">
      <c r="A67" s="18" t="s">
        <v>172</v>
      </c>
      <c r="B67" s="18" t="s">
        <v>358</v>
      </c>
      <c r="C67" s="18" t="s">
        <v>359</v>
      </c>
      <c r="D67" s="1" t="s">
        <v>170</v>
      </c>
      <c r="E67" s="23">
        <v>44520</v>
      </c>
      <c r="F67" s="23">
        <v>44520</v>
      </c>
      <c r="G67" s="23">
        <v>44520</v>
      </c>
      <c r="H67" s="27" t="str">
        <f>IF(OR(I67="?",J67="?",K67="?",L67="?",M67="?",N67="?",O67="?",P67="?",Q67="?",R67="?",S67="?",U67="?",V67="?",X67="?",Y67="?"),"?",IF(NOT(AND(I67="",J67="",K67="",L67="",M67="",N67="",O67="",P67="",Q67="",R67="",S67="",U67="",V67="",X67="",Y67="")),"X",""))</f>
        <v>X</v>
      </c>
      <c r="I67" s="39" t="s">
        <v>164</v>
      </c>
      <c r="J67" s="39" t="s">
        <v>164</v>
      </c>
      <c r="K67" s="39"/>
      <c r="L67" s="39" t="s">
        <v>164</v>
      </c>
      <c r="M67" s="39"/>
      <c r="N67" s="39" t="s">
        <v>164</v>
      </c>
      <c r="O67" s="39" t="s">
        <v>164</v>
      </c>
      <c r="P67" s="39" t="s">
        <v>164</v>
      </c>
      <c r="Q67" s="39" t="s">
        <v>164</v>
      </c>
      <c r="R67" s="39" t="s">
        <v>164</v>
      </c>
      <c r="S67" s="39" t="s">
        <v>164</v>
      </c>
      <c r="T67" s="39" t="str">
        <f>IF(OR(I67="X",J67="X",K67="X",L67="X",M67="X",N67="X",O67="X",P67="X",Q67="X",R67="X",S67="X"),"X","?")</f>
        <v>X</v>
      </c>
      <c r="U67" s="39"/>
      <c r="V67" s="39" t="s">
        <v>164</v>
      </c>
      <c r="W67" s="39" t="str">
        <f>IF(OR(U67="X",V67="X"),"X","?")</f>
        <v>X</v>
      </c>
      <c r="X67" s="39"/>
      <c r="Y67" s="39"/>
      <c r="Z67" s="39" t="s">
        <v>164</v>
      </c>
      <c r="AA67" s="39"/>
      <c r="AB67" s="39"/>
      <c r="AC67" s="39">
        <v>2.2999999999999998</v>
      </c>
      <c r="AD67" s="39"/>
      <c r="AE67" s="39"/>
      <c r="AF67" s="39"/>
      <c r="AG67" s="39" t="s">
        <v>164</v>
      </c>
      <c r="AH67" s="39" t="s">
        <v>164</v>
      </c>
      <c r="AI67" s="39" t="s">
        <v>164</v>
      </c>
      <c r="AJ67" s="39" t="s">
        <v>164</v>
      </c>
      <c r="AK67" s="39" t="s">
        <v>164</v>
      </c>
      <c r="AL67" s="39"/>
      <c r="AM67" s="39"/>
      <c r="AN67" s="39"/>
      <c r="AO67" s="39"/>
      <c r="AP67" s="39"/>
      <c r="AQ67" s="39"/>
      <c r="AR67" s="39"/>
      <c r="AS67" s="39"/>
      <c r="AT67" s="39"/>
      <c r="AU67" s="39"/>
      <c r="AV67" s="39"/>
      <c r="AW67" s="39"/>
      <c r="AX67" s="39"/>
      <c r="AY67" s="39"/>
      <c r="AZ67" s="39"/>
      <c r="BA67" s="39" t="s">
        <v>164</v>
      </c>
      <c r="BB67" s="39"/>
      <c r="BC67" s="39"/>
      <c r="BD67" s="39"/>
      <c r="BE67" s="39"/>
      <c r="BF67" s="39"/>
      <c r="BG67" s="39"/>
      <c r="BH67" s="39"/>
      <c r="BI67" s="39"/>
      <c r="BJ67" s="39"/>
      <c r="BK67" s="39"/>
      <c r="BL67" s="39" t="s">
        <v>164</v>
      </c>
      <c r="BM67" s="39"/>
      <c r="BN67" s="39"/>
      <c r="BO67" s="39"/>
      <c r="BP67" s="39"/>
      <c r="BQ67" s="39"/>
      <c r="BR67" s="39"/>
      <c r="BS67" s="39"/>
      <c r="BT67" s="39" t="s">
        <v>164</v>
      </c>
      <c r="BU67" s="39" t="s">
        <v>164</v>
      </c>
      <c r="BV67" s="39"/>
      <c r="BW67" s="39"/>
      <c r="BX67" s="39"/>
      <c r="BY67" s="39" t="s">
        <v>164</v>
      </c>
      <c r="BZ67" s="39">
        <f>IF(BT67="X",0.25,0)+IF(BU67="X",0.5,0)+IF(BV67="X",0.3,0)+IF(BW67="X",0.1,0)+IF(BX67="X",0.5,0)+IF(BY67="X",0.5,0)</f>
        <v>1.25</v>
      </c>
      <c r="CA67" s="39"/>
      <c r="CB67" s="39"/>
      <c r="CC67" s="39"/>
      <c r="CD67" s="39"/>
      <c r="CE67" s="39"/>
      <c r="CF67" s="39"/>
      <c r="CG67" s="39"/>
      <c r="CH67" s="39"/>
      <c r="CI67" s="39"/>
      <c r="CJ67" s="39"/>
      <c r="CK67" s="39"/>
      <c r="CL67" s="39"/>
      <c r="CM67" s="39"/>
      <c r="CN67" s="39"/>
      <c r="CO67" s="39" t="s">
        <v>165</v>
      </c>
      <c r="CP67" s="39" t="s">
        <v>165</v>
      </c>
      <c r="CQ67" s="39" t="s">
        <v>165</v>
      </c>
      <c r="CR67" s="39" t="s">
        <v>165</v>
      </c>
      <c r="CS67" s="39" t="s">
        <v>165</v>
      </c>
      <c r="CT67" s="39" t="s">
        <v>165</v>
      </c>
      <c r="CU67" s="39" t="s">
        <v>165</v>
      </c>
      <c r="CV67" s="39" t="s">
        <v>165</v>
      </c>
      <c r="CW67" s="39" t="s">
        <v>165</v>
      </c>
      <c r="CX67" s="39" t="s">
        <v>165</v>
      </c>
      <c r="CY67" s="33" t="s">
        <v>165</v>
      </c>
      <c r="CZ67" s="33" t="s">
        <v>165</v>
      </c>
      <c r="DA67" s="33" t="str">
        <f>IF(EE67="X","X","")</f>
        <v>X</v>
      </c>
      <c r="DB67" s="39"/>
      <c r="DC67" s="39"/>
      <c r="DD67" s="39"/>
      <c r="DE67" s="39"/>
      <c r="DF67" s="39"/>
      <c r="DG67" s="39">
        <v>7.25</v>
      </c>
      <c r="DH67" s="39">
        <f>COUNTA(DI67:DQ67)</f>
        <v>5</v>
      </c>
      <c r="DI67" s="39"/>
      <c r="DJ67" s="39"/>
      <c r="DK67" s="39" t="s">
        <v>164</v>
      </c>
      <c r="DL67" s="39" t="s">
        <v>164</v>
      </c>
      <c r="DM67" s="39" t="s">
        <v>164</v>
      </c>
      <c r="DN67" s="39" t="s">
        <v>164</v>
      </c>
      <c r="DO67" s="39" t="s">
        <v>164</v>
      </c>
      <c r="DP67" s="39"/>
      <c r="DQ67" s="39"/>
      <c r="DR67" s="39"/>
      <c r="DS67" s="39"/>
      <c r="DT67" s="39" t="s">
        <v>165</v>
      </c>
      <c r="DU67" s="39"/>
      <c r="DV67" s="39"/>
      <c r="DW67" s="39" t="s">
        <v>164</v>
      </c>
      <c r="DX67" s="39" t="s">
        <v>164</v>
      </c>
      <c r="DY67" s="39"/>
      <c r="DZ67" s="39"/>
      <c r="EA67" s="39"/>
      <c r="EB67" s="39"/>
      <c r="EC67" s="39"/>
      <c r="ED67" s="39" t="s">
        <v>164</v>
      </c>
      <c r="EE67" s="39" t="s">
        <v>164</v>
      </c>
      <c r="EF67" s="39" t="s">
        <v>164</v>
      </c>
      <c r="EG67" s="39" t="s">
        <v>164</v>
      </c>
      <c r="EH67" s="39" t="s">
        <v>164</v>
      </c>
      <c r="EI67" s="39" t="s">
        <v>164</v>
      </c>
      <c r="EJ67" s="39"/>
      <c r="EK67" s="39"/>
      <c r="EL67" s="39"/>
      <c r="EM67" s="39"/>
      <c r="EN67" s="39"/>
      <c r="EO67" s="39" t="s">
        <v>164</v>
      </c>
      <c r="EP67" s="39"/>
      <c r="EQ67" s="39"/>
      <c r="ER67" s="39"/>
      <c r="ES67" s="39"/>
      <c r="ET67" s="39"/>
      <c r="EU67" s="39"/>
      <c r="EV67" s="39"/>
      <c r="EW67" s="39" t="s">
        <v>164</v>
      </c>
      <c r="EX67" s="39" t="s">
        <v>164</v>
      </c>
      <c r="EY67" s="39"/>
      <c r="EZ67" s="39"/>
      <c r="FA67" s="39">
        <v>1.1499999999999999</v>
      </c>
      <c r="FB67" s="39"/>
      <c r="FC67" s="39" t="s">
        <v>164</v>
      </c>
      <c r="FD67" s="39" t="s">
        <v>164</v>
      </c>
      <c r="FE67" s="39"/>
      <c r="FF67" s="39"/>
      <c r="FG67" s="39"/>
      <c r="FH67" s="39"/>
      <c r="FI67" s="39"/>
      <c r="FJ67" s="39"/>
      <c r="FK67" s="39"/>
      <c r="FL67" s="39"/>
      <c r="FM67" s="39"/>
      <c r="FN67" s="39"/>
      <c r="FO67" s="39"/>
      <c r="FP67" s="1" t="s">
        <v>360</v>
      </c>
    </row>
    <row r="68" spans="1:172" ht="45" customHeight="1" x14ac:dyDescent="0.25">
      <c r="A68" s="18" t="s">
        <v>172</v>
      </c>
      <c r="B68" s="18" t="s">
        <v>361</v>
      </c>
      <c r="C68" s="18" t="s">
        <v>362</v>
      </c>
      <c r="D68" s="1" t="s">
        <v>170</v>
      </c>
      <c r="E68" s="23">
        <v>44520</v>
      </c>
      <c r="F68" s="23">
        <v>44520</v>
      </c>
      <c r="G68" s="23">
        <v>44520</v>
      </c>
      <c r="H68" s="27" t="str">
        <f>IF(OR(I68="?",J68="?",K68="?",L68="?",M68="?",N68="?",O68="?",P68="?",Q68="?",R68="?",S68="?",U68="?",V68="?",X68="?",Y68="?"),"?",IF(NOT(AND(I68="",J68="",K68="",L68="",M68="",N68="",O68="",P68="",Q68="",R68="",S68="",U68="",V68="",X68="",Y68="")),"X",""))</f>
        <v>X</v>
      </c>
      <c r="I68" s="39" t="s">
        <v>164</v>
      </c>
      <c r="J68" s="39" t="s">
        <v>164</v>
      </c>
      <c r="K68" s="39" t="s">
        <v>164</v>
      </c>
      <c r="L68" s="39" t="s">
        <v>164</v>
      </c>
      <c r="M68" s="39" t="s">
        <v>164</v>
      </c>
      <c r="N68" s="39"/>
      <c r="O68" s="39"/>
      <c r="P68" s="39" t="s">
        <v>164</v>
      </c>
      <c r="Q68" s="39"/>
      <c r="R68" s="39" t="s">
        <v>164</v>
      </c>
      <c r="S68" s="39" t="s">
        <v>164</v>
      </c>
      <c r="T68" s="39" t="str">
        <f>IF(OR(I68="X",J68="X",K68="X",L68="X",M68="X",N68="X",O68="X",P68="X",Q68="X",R68="X",S68="X"),"X","?")</f>
        <v>X</v>
      </c>
      <c r="U68" s="39" t="s">
        <v>164</v>
      </c>
      <c r="V68" s="39"/>
      <c r="W68" s="39" t="str">
        <f>IF(OR(U68="X",V68="X"),"X","?")</f>
        <v>X</v>
      </c>
      <c r="X68" s="39" t="s">
        <v>164</v>
      </c>
      <c r="Y68" s="39" t="s">
        <v>164</v>
      </c>
      <c r="Z68" s="39" t="str">
        <f>IF(OR(X68="X",Y68="X"),"X","?")</f>
        <v>X</v>
      </c>
      <c r="AA68" s="39"/>
      <c r="AB68" s="39"/>
      <c r="AC68" s="39">
        <v>4.3499999999999996</v>
      </c>
      <c r="AD68" s="39"/>
      <c r="AE68" s="39"/>
      <c r="AF68" s="39"/>
      <c r="AG68" s="39"/>
      <c r="AH68" s="39"/>
      <c r="AI68" s="39"/>
      <c r="AJ68" s="39"/>
      <c r="AK68" s="39" t="s">
        <v>164</v>
      </c>
      <c r="AL68" s="39" t="s">
        <v>164</v>
      </c>
      <c r="AM68" s="39" t="s">
        <v>164</v>
      </c>
      <c r="AN68" s="39"/>
      <c r="AO68" s="39"/>
      <c r="AP68" s="39"/>
      <c r="AQ68" s="39"/>
      <c r="AR68" s="39"/>
      <c r="AS68" s="39"/>
      <c r="AT68" s="39"/>
      <c r="AU68" s="39"/>
      <c r="AV68" s="39"/>
      <c r="AW68" s="39"/>
      <c r="AX68" s="39"/>
      <c r="AY68" s="39"/>
      <c r="AZ68" s="39"/>
      <c r="BA68" s="39" t="s">
        <v>164</v>
      </c>
      <c r="BB68" s="39"/>
      <c r="BC68" s="39"/>
      <c r="BD68" s="39"/>
      <c r="BE68" s="39"/>
      <c r="BF68" s="39"/>
      <c r="BG68" s="39"/>
      <c r="BH68" s="39"/>
      <c r="BI68" s="39"/>
      <c r="BJ68" s="39"/>
      <c r="BK68" s="39"/>
      <c r="BL68" s="39"/>
      <c r="BM68" s="39"/>
      <c r="BN68" s="39"/>
      <c r="BO68" s="39"/>
      <c r="BP68" s="39"/>
      <c r="BQ68" s="39"/>
      <c r="BR68" s="39"/>
      <c r="BS68" s="39"/>
      <c r="BT68" s="39" t="s">
        <v>164</v>
      </c>
      <c r="BU68" s="39" t="s">
        <v>164</v>
      </c>
      <c r="BV68" s="39"/>
      <c r="BW68" s="39"/>
      <c r="BX68" s="39"/>
      <c r="BY68" s="39" t="s">
        <v>164</v>
      </c>
      <c r="BZ68" s="39">
        <f>IF(BT68="X",0.25,0)+IF(BU68="X",0.5,0)+IF(BV68="X",0.3,0)+IF(BW68="X",0.1,0)+IF(BX68="X",0.5,0)+IF(BY68="X",0.5,0)</f>
        <v>1.25</v>
      </c>
      <c r="CA68" s="39"/>
      <c r="CB68" s="39"/>
      <c r="CC68" s="39"/>
      <c r="CD68" s="39"/>
      <c r="CE68" s="39"/>
      <c r="CF68" s="39"/>
      <c r="CG68" s="39"/>
      <c r="CH68" s="39"/>
      <c r="CI68" s="39"/>
      <c r="CJ68" s="39"/>
      <c r="CK68" s="39"/>
      <c r="CL68" s="39"/>
      <c r="CM68" s="39"/>
      <c r="CN68" s="39"/>
      <c r="CO68" s="39" t="s">
        <v>165</v>
      </c>
      <c r="CP68" s="39" t="s">
        <v>165</v>
      </c>
      <c r="CQ68" s="39" t="s">
        <v>165</v>
      </c>
      <c r="CR68" s="39" t="s">
        <v>165</v>
      </c>
      <c r="CS68" s="39" t="s">
        <v>165</v>
      </c>
      <c r="CT68" s="39" t="s">
        <v>165</v>
      </c>
      <c r="CU68" s="39" t="s">
        <v>165</v>
      </c>
      <c r="CV68" s="39" t="s">
        <v>165</v>
      </c>
      <c r="CW68" s="39" t="s">
        <v>165</v>
      </c>
      <c r="CX68" s="39" t="s">
        <v>165</v>
      </c>
      <c r="CY68" s="33" t="s">
        <v>165</v>
      </c>
      <c r="CZ68" s="33" t="s">
        <v>165</v>
      </c>
      <c r="DA68" s="33" t="str">
        <f>IF(EE68="X","X","")</f>
        <v>X</v>
      </c>
      <c r="DB68" s="39"/>
      <c r="DC68" s="39"/>
      <c r="DD68" s="39"/>
      <c r="DE68" s="39"/>
      <c r="DF68" s="39"/>
      <c r="DG68" s="39">
        <v>8.5</v>
      </c>
      <c r="DH68" s="39">
        <f>COUNTA(DI68:DQ68)</f>
        <v>4</v>
      </c>
      <c r="DI68" s="39"/>
      <c r="DJ68" s="39"/>
      <c r="DK68" s="39"/>
      <c r="DL68" s="39"/>
      <c r="DM68" s="39" t="s">
        <v>164</v>
      </c>
      <c r="DN68" s="39" t="s">
        <v>164</v>
      </c>
      <c r="DO68" s="39" t="s">
        <v>164</v>
      </c>
      <c r="DP68" s="39" t="s">
        <v>164</v>
      </c>
      <c r="DQ68" s="39"/>
      <c r="DR68" s="39"/>
      <c r="DS68" s="39"/>
      <c r="DT68" s="39" t="s">
        <v>165</v>
      </c>
      <c r="DU68" s="39"/>
      <c r="DV68" s="39"/>
      <c r="DW68" s="39" t="s">
        <v>164</v>
      </c>
      <c r="DX68" s="39" t="s">
        <v>164</v>
      </c>
      <c r="DY68" s="39" t="s">
        <v>164</v>
      </c>
      <c r="DZ68" s="39"/>
      <c r="EA68" s="39"/>
      <c r="EB68" s="39"/>
      <c r="EC68" s="39"/>
      <c r="ED68" s="39" t="s">
        <v>164</v>
      </c>
      <c r="EE68" s="39" t="s">
        <v>164</v>
      </c>
      <c r="EF68" s="39" t="s">
        <v>164</v>
      </c>
      <c r="EG68" s="39" t="s">
        <v>164</v>
      </c>
      <c r="EH68" s="39" t="s">
        <v>164</v>
      </c>
      <c r="EI68" s="39" t="s">
        <v>164</v>
      </c>
      <c r="EJ68" s="39" t="s">
        <v>164</v>
      </c>
      <c r="EK68" s="39" t="s">
        <v>164</v>
      </c>
      <c r="EL68" s="39"/>
      <c r="EM68" s="39"/>
      <c r="EN68" s="39" t="s">
        <v>164</v>
      </c>
      <c r="EO68" s="39" t="s">
        <v>164</v>
      </c>
      <c r="EP68" s="39" t="s">
        <v>164</v>
      </c>
      <c r="EQ68" s="39" t="s">
        <v>164</v>
      </c>
      <c r="ER68" s="39"/>
      <c r="ES68" s="39"/>
      <c r="ET68" s="39"/>
      <c r="EU68" s="39"/>
      <c r="EV68" s="39" t="s">
        <v>164</v>
      </c>
      <c r="EW68" s="39"/>
      <c r="EX68" s="39"/>
      <c r="EY68" s="39"/>
      <c r="EZ68" s="39"/>
      <c r="FA68" s="39">
        <v>3</v>
      </c>
      <c r="FB68" s="39"/>
      <c r="FC68" s="39"/>
      <c r="FD68" s="39"/>
      <c r="FE68" s="39" t="s">
        <v>164</v>
      </c>
      <c r="FF68" s="39" t="s">
        <v>164</v>
      </c>
      <c r="FG68" s="39" t="s">
        <v>164</v>
      </c>
      <c r="FH68" s="39"/>
      <c r="FI68" s="39"/>
      <c r="FJ68" s="39"/>
      <c r="FK68" s="39"/>
      <c r="FL68" s="39"/>
      <c r="FM68" s="39"/>
      <c r="FN68" s="39"/>
      <c r="FO68" s="39"/>
      <c r="FP68" s="1" t="s">
        <v>175</v>
      </c>
    </row>
    <row r="69" spans="1:172" ht="30" customHeight="1" x14ac:dyDescent="0.25">
      <c r="A69" s="18" t="s">
        <v>272</v>
      </c>
      <c r="B69" s="18" t="s">
        <v>363</v>
      </c>
      <c r="C69" s="1" t="s">
        <v>364</v>
      </c>
      <c r="D69" s="1" t="s">
        <v>170</v>
      </c>
      <c r="E69" s="23">
        <v>44520</v>
      </c>
      <c r="F69" s="23">
        <v>44520</v>
      </c>
      <c r="G69" s="23">
        <v>44520</v>
      </c>
      <c r="H69" s="27" t="str">
        <f>IF(OR(I69="?",J69="?",K69="?",L69="?",M69="?",N69="?",O69="?",P69="?",Q69="?",R69="?",S69="?",U69="?",V69="?",X69="?",Y69="?"),"?",IF(NOT(AND(I69="",J69="",K69="",L69="",M69="",N69="",O69="",P69="",Q69="",R69="",S69="",U69="",V69="",X69="",Y69="")),"X",""))</f>
        <v>X</v>
      </c>
      <c r="I69" s="39" t="s">
        <v>164</v>
      </c>
      <c r="J69" s="39" t="s">
        <v>164</v>
      </c>
      <c r="K69" s="39"/>
      <c r="L69" s="39" t="s">
        <v>164</v>
      </c>
      <c r="M69" s="39" t="s">
        <v>164</v>
      </c>
      <c r="N69" s="39" t="s">
        <v>164</v>
      </c>
      <c r="O69" s="39" t="s">
        <v>164</v>
      </c>
      <c r="P69" s="39" t="s">
        <v>164</v>
      </c>
      <c r="Q69" s="39" t="s">
        <v>164</v>
      </c>
      <c r="R69" s="39" t="s">
        <v>164</v>
      </c>
      <c r="S69" s="39" t="s">
        <v>164</v>
      </c>
      <c r="T69" s="39" t="str">
        <f>IF(OR(I69="X",J69="X",K69="X",L69="X",M69="X",N69="X",O69="X",P69="X",Q69="X",R69="X",S69="X"),"X","?")</f>
        <v>X</v>
      </c>
      <c r="U69" s="39" t="s">
        <v>164</v>
      </c>
      <c r="V69" s="39" t="s">
        <v>164</v>
      </c>
      <c r="W69" s="39" t="str">
        <f>IF(OR(U69="X",V69="X"),"X","?")</f>
        <v>X</v>
      </c>
      <c r="X69" s="39"/>
      <c r="Y69" s="39"/>
      <c r="Z69" s="39" t="s">
        <v>164</v>
      </c>
      <c r="AA69" s="39"/>
      <c r="AB69" s="39"/>
      <c r="AC69" s="39">
        <v>2.5</v>
      </c>
      <c r="AD69" s="39"/>
      <c r="AE69" s="39"/>
      <c r="AF69" s="39"/>
      <c r="AG69" s="39"/>
      <c r="AH69" s="39"/>
      <c r="AI69" s="39" t="s">
        <v>164</v>
      </c>
      <c r="AJ69" s="39" t="s">
        <v>164</v>
      </c>
      <c r="AK69" s="39" t="s">
        <v>164</v>
      </c>
      <c r="AL69" s="39"/>
      <c r="AM69" s="39"/>
      <c r="AN69" s="39"/>
      <c r="AO69" s="39"/>
      <c r="AP69" s="39"/>
      <c r="AQ69" s="39"/>
      <c r="AR69" s="39"/>
      <c r="AS69" s="39"/>
      <c r="AT69" s="39"/>
      <c r="AU69" s="39"/>
      <c r="AV69" s="39"/>
      <c r="AW69" s="39"/>
      <c r="AX69" s="39"/>
      <c r="AY69" s="39"/>
      <c r="AZ69" s="39"/>
      <c r="BA69" s="39"/>
      <c r="BB69" s="39"/>
      <c r="BC69" s="39"/>
      <c r="BD69" s="39"/>
      <c r="BE69" s="39"/>
      <c r="BF69" s="39"/>
      <c r="BG69" s="39"/>
      <c r="BH69" s="39" t="s">
        <v>164</v>
      </c>
      <c r="BI69" s="39"/>
      <c r="BJ69" s="39"/>
      <c r="BK69" s="39"/>
      <c r="BL69" s="39"/>
      <c r="BM69" s="39"/>
      <c r="BN69" s="39"/>
      <c r="BO69" s="39"/>
      <c r="BP69" s="39"/>
      <c r="BQ69" s="39"/>
      <c r="BR69" s="39"/>
      <c r="BS69" s="39"/>
      <c r="BT69" s="39"/>
      <c r="BU69" s="39"/>
      <c r="BV69" s="39" t="s">
        <v>164</v>
      </c>
      <c r="BW69" s="39" t="s">
        <v>164</v>
      </c>
      <c r="BX69" s="39"/>
      <c r="BY69" s="39" t="s">
        <v>164</v>
      </c>
      <c r="BZ69" s="39">
        <f>IF(BT69="X",0.25,0)+IF(BU69="X",0.5,0)+IF(BV69="X",0.3,0)+IF(BW69="X",0.1,0)+IF(BX69="X",0.5,0)+IF(BY69="X",0.5,0)</f>
        <v>0.9</v>
      </c>
      <c r="CA69" s="39"/>
      <c r="CB69" s="39"/>
      <c r="CC69" s="39"/>
      <c r="CD69" s="39"/>
      <c r="CE69" s="39"/>
      <c r="CF69" s="39"/>
      <c r="CG69" s="39"/>
      <c r="CH69" s="39"/>
      <c r="CI69" s="39"/>
      <c r="CJ69" s="39"/>
      <c r="CK69" s="39"/>
      <c r="CL69" s="39"/>
      <c r="CM69" s="39"/>
      <c r="CN69" s="39"/>
      <c r="CO69" s="39" t="s">
        <v>165</v>
      </c>
      <c r="CP69" s="39" t="s">
        <v>165</v>
      </c>
      <c r="CQ69" s="39" t="s">
        <v>165</v>
      </c>
      <c r="CR69" s="39" t="s">
        <v>165</v>
      </c>
      <c r="CS69" s="39" t="s">
        <v>165</v>
      </c>
      <c r="CT69" s="39" t="s">
        <v>165</v>
      </c>
      <c r="CU69" s="39" t="s">
        <v>165</v>
      </c>
      <c r="CV69" s="39" t="s">
        <v>165</v>
      </c>
      <c r="CW69" s="39" t="s">
        <v>165</v>
      </c>
      <c r="CX69" s="39" t="s">
        <v>165</v>
      </c>
      <c r="CY69" s="33" t="s">
        <v>164</v>
      </c>
      <c r="CZ69" s="33" t="s">
        <v>165</v>
      </c>
      <c r="DA69" s="33" t="str">
        <f>IF(EE69="X","X","")</f>
        <v>X</v>
      </c>
      <c r="DB69" s="39"/>
      <c r="DC69" s="39" t="s">
        <v>164</v>
      </c>
      <c r="DD69" s="39" t="s">
        <v>164</v>
      </c>
      <c r="DE69" s="39"/>
      <c r="DF69" s="39"/>
      <c r="DG69" s="39">
        <v>8.5</v>
      </c>
      <c r="DH69" s="39">
        <f>COUNTA(DI69:DQ69)</f>
        <v>2</v>
      </c>
      <c r="DI69" s="39"/>
      <c r="DJ69" s="39"/>
      <c r="DK69" s="39"/>
      <c r="DL69" s="39"/>
      <c r="DM69" s="39"/>
      <c r="DN69" s="39" t="s">
        <v>164</v>
      </c>
      <c r="DO69" s="39" t="s">
        <v>164</v>
      </c>
      <c r="DP69" s="39"/>
      <c r="DQ69" s="39"/>
      <c r="DR69" s="39"/>
      <c r="DS69" s="39"/>
      <c r="DT69" s="39" t="s">
        <v>165</v>
      </c>
      <c r="DU69" s="39" t="s">
        <v>164</v>
      </c>
      <c r="DV69" s="39" t="s">
        <v>164</v>
      </c>
      <c r="DW69" s="39" t="s">
        <v>164</v>
      </c>
      <c r="DX69" s="39"/>
      <c r="DY69" s="39"/>
      <c r="DZ69" s="39"/>
      <c r="EA69" s="39"/>
      <c r="EB69" s="39"/>
      <c r="EC69" s="39"/>
      <c r="ED69" s="39" t="s">
        <v>164</v>
      </c>
      <c r="EE69" s="39" t="s">
        <v>164</v>
      </c>
      <c r="EF69" s="39" t="s">
        <v>164</v>
      </c>
      <c r="EG69" s="39" t="s">
        <v>164</v>
      </c>
      <c r="EH69" s="39" t="s">
        <v>164</v>
      </c>
      <c r="EI69" s="39" t="s">
        <v>164</v>
      </c>
      <c r="EJ69" s="39"/>
      <c r="EK69" s="39"/>
      <c r="EL69" s="39"/>
      <c r="EM69" s="39"/>
      <c r="EN69" s="39" t="s">
        <v>164</v>
      </c>
      <c r="EO69" s="39" t="s">
        <v>164</v>
      </c>
      <c r="EP69" s="39"/>
      <c r="EQ69" s="39"/>
      <c r="ER69" s="39"/>
      <c r="ES69" s="39"/>
      <c r="ET69" s="39"/>
      <c r="EU69" s="39"/>
      <c r="EV69" s="39" t="s">
        <v>164</v>
      </c>
      <c r="EW69" s="39"/>
      <c r="EX69" s="39"/>
      <c r="EY69" s="39"/>
      <c r="EZ69" s="39"/>
      <c r="FA69" s="39">
        <v>1</v>
      </c>
      <c r="FB69" s="39"/>
      <c r="FC69" s="39" t="s">
        <v>164</v>
      </c>
      <c r="FD69" s="39"/>
      <c r="FE69" s="39"/>
      <c r="FF69" s="39"/>
      <c r="FG69" s="39"/>
      <c r="FH69" s="39"/>
      <c r="FI69" s="39"/>
      <c r="FJ69" s="39"/>
      <c r="FK69" s="39"/>
      <c r="FL69" s="39"/>
      <c r="FM69" s="39"/>
      <c r="FN69" s="39"/>
      <c r="FO69" s="39"/>
      <c r="FP69" s="1" t="s">
        <v>178</v>
      </c>
    </row>
    <row r="70" spans="1:172" ht="60" hidden="1" customHeight="1" x14ac:dyDescent="0.25">
      <c r="A70" s="18" t="s">
        <v>365</v>
      </c>
      <c r="B70" s="18" t="s">
        <v>366</v>
      </c>
      <c r="C70" s="18" t="s">
        <v>367</v>
      </c>
      <c r="D70" s="1" t="s">
        <v>170</v>
      </c>
      <c r="E70" s="23">
        <v>44520</v>
      </c>
      <c r="F70" s="23">
        <v>44520</v>
      </c>
      <c r="G70" s="23">
        <v>44520</v>
      </c>
      <c r="H70" s="27" t="str">
        <f>IF(OR(I70="?",J70="?",K70="?",L70="?",M70="?",N70="?",O70="?",P70="?",Q70="?",R70="?",S70="?",U70="?",V70="?",X70="?",Y70="?"),"?",IF(NOT(AND(I70="",J70="",K70="",L70="",M70="",N70="",O70="",P70="",Q70="",R70="",S70="",U70="",V70="",X70="",Y70="")),"X",""))</f>
        <v/>
      </c>
      <c r="I70" s="39"/>
      <c r="J70" s="39"/>
      <c r="K70" s="39"/>
      <c r="L70" s="39"/>
      <c r="M70" s="39"/>
      <c r="N70" s="39"/>
      <c r="O70" s="39"/>
      <c r="P70" s="39"/>
      <c r="Q70" s="39"/>
      <c r="R70" s="39"/>
      <c r="S70" s="39"/>
      <c r="T70" s="39"/>
      <c r="U70" s="39"/>
      <c r="V70" s="39"/>
      <c r="W70" s="39"/>
      <c r="X70" s="39"/>
      <c r="Y70" s="39"/>
      <c r="Z70" s="39"/>
      <c r="AA70" s="39"/>
      <c r="AB70" s="39"/>
      <c r="AC70" s="39">
        <v>10.33</v>
      </c>
      <c r="AD70" s="39"/>
      <c r="AE70" s="39"/>
      <c r="AF70" s="39"/>
      <c r="AG70" s="39"/>
      <c r="AH70" s="39"/>
      <c r="AI70" s="39"/>
      <c r="AJ70" s="39"/>
      <c r="AK70" s="39"/>
      <c r="AL70" s="39"/>
      <c r="AM70" s="39"/>
      <c r="AN70" s="39" t="s">
        <v>164</v>
      </c>
      <c r="AO70" s="39" t="s">
        <v>164</v>
      </c>
      <c r="AP70" s="39" t="s">
        <v>164</v>
      </c>
      <c r="AQ70" s="39" t="s">
        <v>164</v>
      </c>
      <c r="AR70" s="39" t="s">
        <v>164</v>
      </c>
      <c r="AS70" s="39" t="s">
        <v>164</v>
      </c>
      <c r="AT70" s="39" t="s">
        <v>164</v>
      </c>
      <c r="AU70" s="39" t="s">
        <v>164</v>
      </c>
      <c r="AV70" s="39" t="s">
        <v>164</v>
      </c>
      <c r="AW70" s="39" t="s">
        <v>164</v>
      </c>
      <c r="AX70" s="39"/>
      <c r="AY70" s="39"/>
      <c r="AZ70" s="39"/>
      <c r="BA70" s="39"/>
      <c r="BB70" s="39"/>
      <c r="BC70" s="39"/>
      <c r="BD70" s="39"/>
      <c r="BE70" s="39"/>
      <c r="BF70" s="39"/>
      <c r="BG70" s="39"/>
      <c r="BH70" s="39"/>
      <c r="BI70" s="39"/>
      <c r="BJ70" s="39"/>
      <c r="BK70" s="39"/>
      <c r="BL70" s="39" t="s">
        <v>164</v>
      </c>
      <c r="BM70" s="39"/>
      <c r="BN70" s="39"/>
      <c r="BO70" s="39"/>
      <c r="BP70" s="39"/>
      <c r="BQ70" s="39"/>
      <c r="BR70" s="39"/>
      <c r="BS70" s="39"/>
      <c r="BT70" s="39"/>
      <c r="BU70" s="39" t="s">
        <v>164</v>
      </c>
      <c r="BV70" s="39"/>
      <c r="BW70" s="39"/>
      <c r="BX70" s="39" t="s">
        <v>164</v>
      </c>
      <c r="BY70" s="39" t="s">
        <v>164</v>
      </c>
      <c r="BZ70" s="39">
        <f>IF(BT70="X",0.25,0)+IF(BU70="X",0.5,0)+IF(BV70="X",0.3,0)+IF(BW70="X",0.1,0)+IF(BX70="X",0.5,0)+IF(BY70="X",0.5,0)</f>
        <v>1.5</v>
      </c>
      <c r="CA70" s="39"/>
      <c r="CB70" s="39"/>
      <c r="CC70" s="39"/>
      <c r="CD70" s="39"/>
      <c r="CE70" s="39"/>
      <c r="CF70" s="39"/>
      <c r="CG70" s="39"/>
      <c r="CH70" s="39"/>
      <c r="CI70" s="39"/>
      <c r="CJ70" s="39"/>
      <c r="CK70" s="39"/>
      <c r="CL70" s="39"/>
      <c r="CM70" s="39"/>
      <c r="CN70" s="39"/>
      <c r="CO70" s="39" t="s">
        <v>165</v>
      </c>
      <c r="CP70" s="39" t="s">
        <v>165</v>
      </c>
      <c r="CQ70" s="39" t="s">
        <v>165</v>
      </c>
      <c r="CR70" s="39" t="s">
        <v>165</v>
      </c>
      <c r="CS70" s="39" t="s">
        <v>165</v>
      </c>
      <c r="CT70" s="39" t="s">
        <v>165</v>
      </c>
      <c r="CU70" s="39" t="s">
        <v>165</v>
      </c>
      <c r="CV70" s="39" t="s">
        <v>165</v>
      </c>
      <c r="CW70" s="39" t="s">
        <v>165</v>
      </c>
      <c r="CX70" s="39" t="s">
        <v>165</v>
      </c>
      <c r="CY70" s="33" t="s">
        <v>165</v>
      </c>
      <c r="CZ70" s="33" t="s">
        <v>165</v>
      </c>
      <c r="DA70" s="33" t="str">
        <f>IF(EE70="X","X","")</f>
        <v/>
      </c>
      <c r="DB70" s="39"/>
      <c r="DC70" s="39"/>
      <c r="DD70" s="39"/>
      <c r="DE70" s="39"/>
      <c r="DF70" s="39"/>
      <c r="DG70" s="39">
        <v>8.5</v>
      </c>
      <c r="DH70" s="39">
        <f>COUNTA(DI70:DQ70)</f>
        <v>4</v>
      </c>
      <c r="DI70" s="39"/>
      <c r="DJ70" s="39"/>
      <c r="DK70" s="39"/>
      <c r="DL70" s="39"/>
      <c r="DM70" s="39" t="s">
        <v>164</v>
      </c>
      <c r="DN70" s="39" t="s">
        <v>164</v>
      </c>
      <c r="DO70" s="39" t="s">
        <v>164</v>
      </c>
      <c r="DP70" s="39" t="s">
        <v>164</v>
      </c>
      <c r="DQ70" s="39"/>
      <c r="DR70" s="39"/>
      <c r="DS70" s="39"/>
      <c r="DT70" s="39" t="s">
        <v>165</v>
      </c>
      <c r="DU70" s="39"/>
      <c r="DV70" s="39"/>
      <c r="DW70" s="39" t="s">
        <v>164</v>
      </c>
      <c r="DX70" s="39"/>
      <c r="DY70" s="39"/>
      <c r="DZ70" s="39"/>
      <c r="EA70" s="39"/>
      <c r="EB70" s="39"/>
      <c r="EC70" s="39"/>
      <c r="ED70" s="39"/>
      <c r="EE70" s="39"/>
      <c r="EF70" s="39" t="s">
        <v>164</v>
      </c>
      <c r="EG70" s="39" t="s">
        <v>164</v>
      </c>
      <c r="EH70" s="39" t="s">
        <v>164</v>
      </c>
      <c r="EI70" s="39" t="s">
        <v>164</v>
      </c>
      <c r="EJ70" s="39" t="s">
        <v>164</v>
      </c>
      <c r="EK70" s="39"/>
      <c r="EL70" s="39"/>
      <c r="EM70" s="39"/>
      <c r="EN70" s="39" t="s">
        <v>164</v>
      </c>
      <c r="EO70" s="39" t="s">
        <v>164</v>
      </c>
      <c r="EP70" s="39" t="s">
        <v>164</v>
      </c>
      <c r="EQ70" s="39"/>
      <c r="ER70" s="39"/>
      <c r="ES70" s="39"/>
      <c r="ET70" s="39"/>
      <c r="EU70" s="39"/>
      <c r="EV70" s="39" t="s">
        <v>164</v>
      </c>
      <c r="EW70" s="39"/>
      <c r="EX70" s="39"/>
      <c r="EY70" s="39"/>
      <c r="EZ70" s="39"/>
      <c r="FA70" s="39">
        <v>9.5</v>
      </c>
      <c r="FB70" s="39"/>
      <c r="FC70" s="39"/>
      <c r="FD70" s="39"/>
      <c r="FE70" s="39"/>
      <c r="FF70" s="39"/>
      <c r="FG70" s="39" t="s">
        <v>164</v>
      </c>
      <c r="FH70" s="39" t="s">
        <v>164</v>
      </c>
      <c r="FI70" s="39" t="s">
        <v>164</v>
      </c>
      <c r="FJ70" s="39" t="s">
        <v>164</v>
      </c>
      <c r="FK70" s="39" t="s">
        <v>164</v>
      </c>
      <c r="FL70" s="39" t="s">
        <v>164</v>
      </c>
      <c r="FM70" s="39" t="s">
        <v>164</v>
      </c>
      <c r="FN70" s="39" t="s">
        <v>164</v>
      </c>
      <c r="FO70" s="39"/>
      <c r="FP70" s="1" t="s">
        <v>171</v>
      </c>
    </row>
    <row r="71" spans="1:172" ht="135" hidden="1" customHeight="1" x14ac:dyDescent="0.25">
      <c r="A71" s="18" t="s">
        <v>365</v>
      </c>
      <c r="B71" s="18" t="s">
        <v>368</v>
      </c>
      <c r="C71" s="18" t="s">
        <v>369</v>
      </c>
      <c r="D71" s="1" t="s">
        <v>170</v>
      </c>
      <c r="E71" s="23">
        <v>44520</v>
      </c>
      <c r="F71" s="23">
        <v>44520</v>
      </c>
      <c r="G71" s="23">
        <v>44520</v>
      </c>
      <c r="H71" s="27" t="str">
        <f>IF(OR(I71="?",J71="?",K71="?",L71="?",M71="?",N71="?",O71="?",P71="?",Q71="?",R71="?",S71="?",U71="?",V71="?",X71="?",Y71="?"),"?",IF(NOT(AND(I71="",J71="",K71="",L71="",M71="",N71="",O71="",P71="",Q71="",R71="",S71="",U71="",V71="",X71="",Y71="")),"X",""))</f>
        <v/>
      </c>
      <c r="I71" s="39"/>
      <c r="J71" s="39"/>
      <c r="K71" s="39"/>
      <c r="L71" s="39"/>
      <c r="M71" s="39"/>
      <c r="N71" s="39"/>
      <c r="O71" s="39"/>
      <c r="P71" s="39"/>
      <c r="Q71" s="39"/>
      <c r="R71" s="39"/>
      <c r="S71" s="39"/>
      <c r="T71" s="39"/>
      <c r="U71" s="39"/>
      <c r="V71" s="39"/>
      <c r="W71" s="39"/>
      <c r="X71" s="39"/>
      <c r="Y71" s="39"/>
      <c r="Z71" s="39"/>
      <c r="AA71" s="39"/>
      <c r="AB71" s="39"/>
      <c r="AC71" s="39">
        <v>6.14</v>
      </c>
      <c r="AD71" s="39"/>
      <c r="AE71" s="39"/>
      <c r="AF71" s="39"/>
      <c r="AG71" s="39"/>
      <c r="AH71" s="39"/>
      <c r="AI71" s="39"/>
      <c r="AJ71" s="39"/>
      <c r="AK71" s="39"/>
      <c r="AL71" s="39"/>
      <c r="AM71" s="39"/>
      <c r="AN71" s="39" t="s">
        <v>164</v>
      </c>
      <c r="AO71" s="39" t="s">
        <v>164</v>
      </c>
      <c r="AP71" s="39"/>
      <c r="AQ71" s="39"/>
      <c r="AR71" s="39"/>
      <c r="AS71" s="39"/>
      <c r="AT71" s="39"/>
      <c r="AU71" s="39"/>
      <c r="AV71" s="39"/>
      <c r="AW71" s="39"/>
      <c r="AX71" s="39"/>
      <c r="AY71" s="39"/>
      <c r="AZ71" s="39"/>
      <c r="BA71" s="39" t="s">
        <v>164</v>
      </c>
      <c r="BB71" s="39"/>
      <c r="BC71" s="39"/>
      <c r="BD71" s="39"/>
      <c r="BE71" s="39"/>
      <c r="BF71" s="39"/>
      <c r="BG71" s="39"/>
      <c r="BH71" s="39"/>
      <c r="BI71" s="39"/>
      <c r="BJ71" s="39"/>
      <c r="BK71" s="39"/>
      <c r="BL71" s="39"/>
      <c r="BM71" s="39"/>
      <c r="BN71" s="39"/>
      <c r="BO71" s="39"/>
      <c r="BP71" s="39"/>
      <c r="BQ71" s="39"/>
      <c r="BR71" s="39"/>
      <c r="BS71" s="39"/>
      <c r="BT71" s="39"/>
      <c r="BU71" s="39" t="s">
        <v>164</v>
      </c>
      <c r="BV71" s="39"/>
      <c r="BW71" s="39"/>
      <c r="BX71" s="39" t="s">
        <v>164</v>
      </c>
      <c r="BY71" s="39" t="s">
        <v>164</v>
      </c>
      <c r="BZ71" s="39">
        <f>IF(BT71="X",0.25,0)+IF(BU71="X",0.5,0)+IF(BV71="X",0.3,0)+IF(BW71="X",0.1,0)+IF(BX71="X",0.5,0)+IF(BY71="X",0.5,0)</f>
        <v>1.5</v>
      </c>
      <c r="CA71" s="39"/>
      <c r="CB71" s="39"/>
      <c r="CC71" s="39"/>
      <c r="CD71" s="39"/>
      <c r="CE71" s="39"/>
      <c r="CF71" s="39"/>
      <c r="CG71" s="39"/>
      <c r="CH71" s="39"/>
      <c r="CI71" s="39"/>
      <c r="CJ71" s="39"/>
      <c r="CK71" s="39"/>
      <c r="CL71" s="39"/>
      <c r="CM71" s="39"/>
      <c r="CN71" s="39"/>
      <c r="CO71" s="39" t="s">
        <v>165</v>
      </c>
      <c r="CP71" s="39" t="s">
        <v>165</v>
      </c>
      <c r="CQ71" s="39" t="s">
        <v>165</v>
      </c>
      <c r="CR71" s="39" t="s">
        <v>165</v>
      </c>
      <c r="CS71" s="39" t="s">
        <v>165</v>
      </c>
      <c r="CT71" s="39" t="s">
        <v>165</v>
      </c>
      <c r="CU71" s="39" t="s">
        <v>165</v>
      </c>
      <c r="CV71" s="39" t="s">
        <v>165</v>
      </c>
      <c r="CW71" s="39" t="s">
        <v>165</v>
      </c>
      <c r="CX71" s="39" t="s">
        <v>165</v>
      </c>
      <c r="CY71" s="33" t="s">
        <v>165</v>
      </c>
      <c r="CZ71" s="33" t="s">
        <v>165</v>
      </c>
      <c r="DA71" s="33" t="str">
        <f>IF(EE71="X","X","")</f>
        <v/>
      </c>
      <c r="DB71" s="39"/>
      <c r="DC71" s="39"/>
      <c r="DD71" s="39"/>
      <c r="DE71" s="39"/>
      <c r="DF71" s="39"/>
      <c r="DG71" s="39">
        <v>7.75</v>
      </c>
      <c r="DH71" s="39">
        <f>COUNTA(DI71:DQ71)</f>
        <v>3</v>
      </c>
      <c r="DI71" s="39"/>
      <c r="DJ71" s="39"/>
      <c r="DK71" s="39"/>
      <c r="DL71" s="39"/>
      <c r="DM71" s="39" t="s">
        <v>164</v>
      </c>
      <c r="DN71" s="39" t="s">
        <v>164</v>
      </c>
      <c r="DO71" s="39" t="s">
        <v>164</v>
      </c>
      <c r="DP71" s="39"/>
      <c r="DQ71" s="39"/>
      <c r="DR71" s="39"/>
      <c r="DS71" s="39"/>
      <c r="DT71" s="39" t="s">
        <v>165</v>
      </c>
      <c r="DU71" s="39"/>
      <c r="DV71" s="39"/>
      <c r="DW71" s="39" t="s">
        <v>164</v>
      </c>
      <c r="DX71" s="39"/>
      <c r="DY71" s="39"/>
      <c r="DZ71" s="39"/>
      <c r="EA71" s="39"/>
      <c r="EB71" s="39"/>
      <c r="EC71" s="39"/>
      <c r="ED71" s="39"/>
      <c r="EE71" s="39"/>
      <c r="EF71" s="39" t="s">
        <v>164</v>
      </c>
      <c r="EG71" s="39" t="s">
        <v>164</v>
      </c>
      <c r="EH71" s="39" t="s">
        <v>164</v>
      </c>
      <c r="EI71" s="39" t="s">
        <v>164</v>
      </c>
      <c r="EJ71" s="39" t="s">
        <v>164</v>
      </c>
      <c r="EK71" s="39"/>
      <c r="EL71" s="39"/>
      <c r="EM71" s="39"/>
      <c r="EN71" s="39" t="s">
        <v>164</v>
      </c>
      <c r="EO71" s="39" t="s">
        <v>164</v>
      </c>
      <c r="EP71" s="39" t="s">
        <v>164</v>
      </c>
      <c r="EQ71" s="39"/>
      <c r="ER71" s="39"/>
      <c r="ES71" s="39"/>
      <c r="ET71" s="39"/>
      <c r="EU71" s="39"/>
      <c r="EV71" s="39" t="s">
        <v>164</v>
      </c>
      <c r="EW71" s="39"/>
      <c r="EX71" s="39"/>
      <c r="EY71" s="39"/>
      <c r="EZ71" s="39"/>
      <c r="FA71" s="39">
        <v>5.5</v>
      </c>
      <c r="FB71" s="39"/>
      <c r="FC71" s="39"/>
      <c r="FD71" s="39"/>
      <c r="FE71" s="39"/>
      <c r="FF71" s="39"/>
      <c r="FG71" s="39"/>
      <c r="FH71" s="39" t="s">
        <v>164</v>
      </c>
      <c r="FI71" s="39" t="s">
        <v>164</v>
      </c>
      <c r="FJ71" s="39"/>
      <c r="FK71" s="39"/>
      <c r="FL71" s="39"/>
      <c r="FM71" s="39"/>
      <c r="FN71" s="39"/>
      <c r="FO71" s="39"/>
      <c r="FP71" s="1" t="s">
        <v>171</v>
      </c>
    </row>
    <row r="72" spans="1:172" ht="30" hidden="1" customHeight="1" x14ac:dyDescent="0.25">
      <c r="A72" s="18" t="s">
        <v>370</v>
      </c>
      <c r="B72" s="18" t="s">
        <v>371</v>
      </c>
      <c r="C72" s="1" t="s">
        <v>372</v>
      </c>
      <c r="D72" s="1" t="s">
        <v>170</v>
      </c>
      <c r="E72" s="23">
        <v>44520</v>
      </c>
      <c r="F72" s="23">
        <v>44520</v>
      </c>
      <c r="G72" s="23">
        <v>44520</v>
      </c>
      <c r="H72" s="27" t="str">
        <f>IF(OR(I72="?",J72="?",K72="?",L72="?",M72="?",N72="?",O72="?",P72="?",Q72="?",R72="?",S72="?",U72="?",V72="?",X72="?",Y72="?"),"?",IF(NOT(AND(I72="",J72="",K72="",L72="",M72="",N72="",O72="",P72="",Q72="",R72="",S72="",U72="",V72="",X72="",Y72="")),"X",""))</f>
        <v/>
      </c>
      <c r="I72" s="39"/>
      <c r="J72" s="39"/>
      <c r="K72" s="39"/>
      <c r="L72" s="39"/>
      <c r="M72" s="39"/>
      <c r="N72" s="39"/>
      <c r="O72" s="39"/>
      <c r="P72" s="39"/>
      <c r="Q72" s="39"/>
      <c r="R72" s="39"/>
      <c r="S72" s="39"/>
      <c r="T72" s="39"/>
      <c r="U72" s="39"/>
      <c r="V72" s="39"/>
      <c r="W72" s="39"/>
      <c r="X72" s="39"/>
      <c r="Y72" s="39"/>
      <c r="Z72" s="39"/>
      <c r="AA72" s="39"/>
      <c r="AB72" s="39"/>
      <c r="AC72" s="39">
        <v>3.5</v>
      </c>
      <c r="AD72" s="39"/>
      <c r="AE72" s="39"/>
      <c r="AF72" s="39"/>
      <c r="AG72" s="39"/>
      <c r="AH72" s="39"/>
      <c r="AI72" s="39" t="s">
        <v>164</v>
      </c>
      <c r="AJ72" s="39" t="s">
        <v>164</v>
      </c>
      <c r="AK72" s="39" t="s">
        <v>164</v>
      </c>
      <c r="AL72" s="39" t="s">
        <v>164</v>
      </c>
      <c r="AM72" s="39" t="s">
        <v>164</v>
      </c>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t="s">
        <v>164</v>
      </c>
      <c r="BM72" s="39"/>
      <c r="BN72" s="39"/>
      <c r="BO72" s="39"/>
      <c r="BP72" s="39"/>
      <c r="BQ72" s="39"/>
      <c r="BR72" s="39"/>
      <c r="BS72" s="39"/>
      <c r="BT72" s="39"/>
      <c r="BU72" s="39"/>
      <c r="BV72" s="39"/>
      <c r="BW72" s="39" t="s">
        <v>164</v>
      </c>
      <c r="BX72" s="39"/>
      <c r="BY72" s="39" t="s">
        <v>164</v>
      </c>
      <c r="BZ72" s="39">
        <f>IF(BT72="X",0.25,0)+IF(BU72="X",0.5,0)+IF(BV72="X",0.3,0)+IF(BW72="X",0.1,0)+IF(BX72="X",0.5,0)+IF(BY72="X",0.5,0)</f>
        <v>0.6</v>
      </c>
      <c r="CA72" s="39"/>
      <c r="CB72" s="39"/>
      <c r="CC72" s="39"/>
      <c r="CD72" s="39"/>
      <c r="CE72" s="39"/>
      <c r="CF72" s="39"/>
      <c r="CG72" s="39"/>
      <c r="CH72" s="39"/>
      <c r="CI72" s="39"/>
      <c r="CJ72" s="39"/>
      <c r="CK72" s="39"/>
      <c r="CL72" s="39"/>
      <c r="CM72" s="39"/>
      <c r="CN72" s="39"/>
      <c r="CO72" s="39" t="s">
        <v>165</v>
      </c>
      <c r="CP72" s="39" t="s">
        <v>165</v>
      </c>
      <c r="CQ72" s="39" t="s">
        <v>165</v>
      </c>
      <c r="CR72" s="39" t="s">
        <v>165</v>
      </c>
      <c r="CS72" s="39" t="s">
        <v>165</v>
      </c>
      <c r="CT72" s="39" t="s">
        <v>165</v>
      </c>
      <c r="CU72" s="39" t="s">
        <v>165</v>
      </c>
      <c r="CV72" s="39" t="s">
        <v>165</v>
      </c>
      <c r="CW72" s="39" t="s">
        <v>165</v>
      </c>
      <c r="CX72" s="39" t="s">
        <v>165</v>
      </c>
      <c r="CY72" s="33" t="s">
        <v>165</v>
      </c>
      <c r="CZ72" s="33" t="s">
        <v>165</v>
      </c>
      <c r="DA72" s="33" t="str">
        <f>IF(EE72="X","X","")</f>
        <v>X</v>
      </c>
      <c r="DB72" s="39"/>
      <c r="DC72" s="39"/>
      <c r="DD72" s="39"/>
      <c r="DE72" s="39"/>
      <c r="DF72" s="39"/>
      <c r="DG72" s="39">
        <v>5.5</v>
      </c>
      <c r="DH72" s="39">
        <f>COUNTA(DI72:DQ72)</f>
        <v>2</v>
      </c>
      <c r="DI72" s="39"/>
      <c r="DJ72" s="39"/>
      <c r="DK72" s="39" t="s">
        <v>164</v>
      </c>
      <c r="DL72" s="39" t="s">
        <v>164</v>
      </c>
      <c r="DM72" s="39"/>
      <c r="DN72" s="39"/>
      <c r="DO72" s="39"/>
      <c r="DP72" s="39"/>
      <c r="DQ72" s="39"/>
      <c r="DR72" s="39"/>
      <c r="DS72" s="39"/>
      <c r="DT72" s="39" t="s">
        <v>165</v>
      </c>
      <c r="DU72" s="39"/>
      <c r="DV72" s="39" t="s">
        <v>165</v>
      </c>
      <c r="DW72" s="39" t="s">
        <v>164</v>
      </c>
      <c r="DX72" s="39" t="s">
        <v>164</v>
      </c>
      <c r="DY72" s="39" t="s">
        <v>164</v>
      </c>
      <c r="DZ72" s="39"/>
      <c r="EA72" s="39"/>
      <c r="EB72" s="39"/>
      <c r="EC72" s="39"/>
      <c r="ED72" s="39"/>
      <c r="EE72" s="39" t="s">
        <v>164</v>
      </c>
      <c r="EF72" s="39" t="s">
        <v>164</v>
      </c>
      <c r="EG72" s="39" t="s">
        <v>164</v>
      </c>
      <c r="EH72" s="39" t="s">
        <v>164</v>
      </c>
      <c r="EI72" s="39" t="s">
        <v>164</v>
      </c>
      <c r="EJ72" s="39" t="s">
        <v>164</v>
      </c>
      <c r="EK72" s="39"/>
      <c r="EL72" s="39"/>
      <c r="EM72" s="39"/>
      <c r="EN72" s="14"/>
      <c r="EO72" s="14" t="s">
        <v>164</v>
      </c>
      <c r="EP72" s="14" t="s">
        <v>164</v>
      </c>
      <c r="EQ72" s="14"/>
      <c r="ER72" s="14"/>
      <c r="ES72" s="39"/>
      <c r="ET72" s="39"/>
      <c r="EU72" s="39"/>
      <c r="EV72" s="39" t="s">
        <v>164</v>
      </c>
      <c r="EW72" s="39"/>
      <c r="EX72" s="39"/>
      <c r="EY72" s="39"/>
      <c r="EZ72" s="39"/>
      <c r="FA72" s="39">
        <v>1.75</v>
      </c>
      <c r="FB72" s="39"/>
      <c r="FC72" s="39"/>
      <c r="FD72" s="39" t="s">
        <v>164</v>
      </c>
      <c r="FE72" s="39" t="s">
        <v>164</v>
      </c>
      <c r="FF72" s="39"/>
      <c r="FG72" s="39"/>
      <c r="FH72" s="39"/>
      <c r="FI72" s="39"/>
      <c r="FJ72" s="39"/>
      <c r="FK72" s="39"/>
      <c r="FL72" s="39"/>
      <c r="FM72" s="39"/>
      <c r="FN72" s="39"/>
      <c r="FO72" s="39"/>
      <c r="FP72" s="1" t="s">
        <v>171</v>
      </c>
    </row>
    <row r="73" spans="1:172" ht="45" customHeight="1" x14ac:dyDescent="0.25">
      <c r="A73" s="18" t="s">
        <v>172</v>
      </c>
      <c r="B73" s="18" t="s">
        <v>373</v>
      </c>
      <c r="C73" s="20" t="s">
        <v>374</v>
      </c>
      <c r="D73" s="16" t="s">
        <v>162</v>
      </c>
      <c r="E73" s="23">
        <v>44520</v>
      </c>
      <c r="F73" s="23">
        <v>44520</v>
      </c>
      <c r="G73" s="23">
        <v>44520</v>
      </c>
      <c r="H73" s="27" t="str">
        <f>IF(OR(I73="?",J73="?",K73="?",L73="?",M73="?",N73="?",O73="?",P73="?",Q73="?",R73="?",S73="?",U73="?",V73="?",X73="?",Y73="?"),"?",IF(NOT(AND(I73="",J73="",K73="",L73="",M73="",N73="",O73="",P73="",Q73="",R73="",S73="",U73="",V73="",X73="",Y73="")),"X",""))</f>
        <v>X</v>
      </c>
      <c r="I73" s="39"/>
      <c r="J73" s="39"/>
      <c r="K73" s="39"/>
      <c r="L73" s="39"/>
      <c r="M73" s="39"/>
      <c r="N73" s="39"/>
      <c r="O73" s="39"/>
      <c r="P73" s="39"/>
      <c r="Q73" s="39"/>
      <c r="R73" s="39"/>
      <c r="S73" s="39"/>
      <c r="T73" s="39" t="s">
        <v>164</v>
      </c>
      <c r="U73" s="39"/>
      <c r="V73" s="39"/>
      <c r="W73" s="39" t="s">
        <v>164</v>
      </c>
      <c r="X73" s="39" t="s">
        <v>163</v>
      </c>
      <c r="Y73" s="39" t="s">
        <v>163</v>
      </c>
      <c r="Z73" s="39" t="s">
        <v>164</v>
      </c>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t="s">
        <v>165</v>
      </c>
      <c r="BU73" s="39" t="s">
        <v>165</v>
      </c>
      <c r="BV73" s="39" t="s">
        <v>165</v>
      </c>
      <c r="BW73" s="39" t="s">
        <v>165</v>
      </c>
      <c r="BX73" s="39" t="s">
        <v>165</v>
      </c>
      <c r="BY73" s="39" t="s">
        <v>165</v>
      </c>
      <c r="BZ73" s="39">
        <f>IF(BT73="X",0.25,0)+IF(BU73="X",0.5,0)+IF(BV73="X",0.3,0)+IF(BW73="X",0.1,0)+IF(BX73="X",0.5,0)+IF(BY73="X",0.5,0)</f>
        <v>0</v>
      </c>
      <c r="CA73" s="39"/>
      <c r="CB73" s="39"/>
      <c r="CC73" s="39"/>
      <c r="CD73" s="39"/>
      <c r="CE73" s="39"/>
      <c r="CF73" s="39"/>
      <c r="CG73" s="39"/>
      <c r="CH73" s="39"/>
      <c r="CI73" s="39"/>
      <c r="CJ73" s="39"/>
      <c r="CK73" s="39"/>
      <c r="CL73" s="39"/>
      <c r="CM73" s="39"/>
      <c r="CN73" s="39"/>
      <c r="CO73" s="39" t="s">
        <v>165</v>
      </c>
      <c r="CP73" s="39" t="s">
        <v>165</v>
      </c>
      <c r="CQ73" s="39" t="s">
        <v>165</v>
      </c>
      <c r="CR73" s="39" t="s">
        <v>165</v>
      </c>
      <c r="CS73" s="39" t="s">
        <v>165</v>
      </c>
      <c r="CT73" s="39" t="s">
        <v>165</v>
      </c>
      <c r="CU73" s="39" t="s">
        <v>165</v>
      </c>
      <c r="CV73" s="39" t="s">
        <v>165</v>
      </c>
      <c r="CW73" s="39" t="s">
        <v>165</v>
      </c>
      <c r="CX73" s="39" t="s">
        <v>165</v>
      </c>
      <c r="CY73" s="33" t="s">
        <v>165</v>
      </c>
      <c r="CZ73" s="33" t="s">
        <v>165</v>
      </c>
      <c r="DA73" s="33" t="str">
        <f>IF(EE73="X","X","")</f>
        <v/>
      </c>
      <c r="DB73" s="39"/>
      <c r="DC73" s="39" t="s">
        <v>164</v>
      </c>
      <c r="DD73" s="39"/>
      <c r="DE73" s="39"/>
      <c r="DF73" s="39"/>
      <c r="DG73" s="39"/>
      <c r="DH73" s="39">
        <f>COUNTA(DI73:DQ73)</f>
        <v>0</v>
      </c>
      <c r="DI73" s="39"/>
      <c r="DJ73" s="39"/>
      <c r="DK73" s="39"/>
      <c r="DL73" s="39"/>
      <c r="DM73" s="39"/>
      <c r="DN73" s="39"/>
      <c r="DO73" s="39"/>
      <c r="DP73" s="39"/>
      <c r="DQ73" s="39"/>
      <c r="DR73" s="39"/>
      <c r="DS73" s="39"/>
      <c r="DT73" s="39" t="s">
        <v>165</v>
      </c>
      <c r="DU73" s="39"/>
      <c r="DV73" s="39"/>
      <c r="DW73" s="39"/>
      <c r="DX73" s="39"/>
      <c r="DY73" s="39"/>
      <c r="DZ73" s="39"/>
      <c r="EA73" s="39"/>
      <c r="EB73" s="39"/>
      <c r="EC73" s="39"/>
      <c r="ED73" s="39"/>
      <c r="EE73" s="39"/>
      <c r="EF73" s="39"/>
      <c r="EG73" s="39"/>
      <c r="EH73" s="39"/>
      <c r="EI73" s="39"/>
      <c r="EJ73" s="39"/>
      <c r="EK73" s="39"/>
      <c r="EL73" s="39"/>
      <c r="EM73" s="39"/>
      <c r="EN73" s="39"/>
      <c r="EO73" s="39"/>
      <c r="EP73" s="39"/>
      <c r="EQ73" s="39"/>
      <c r="ER73" s="39"/>
      <c r="ES73" s="39"/>
      <c r="ET73" s="39"/>
      <c r="EU73" s="39"/>
      <c r="EV73" s="39"/>
      <c r="EW73" s="39"/>
      <c r="EX73" s="39"/>
      <c r="EY73" s="39"/>
      <c r="EZ73" s="39"/>
      <c r="FA73" s="39"/>
      <c r="FB73" s="39"/>
      <c r="FC73" s="39"/>
      <c r="FD73" s="39"/>
      <c r="FE73" s="39"/>
      <c r="FF73" s="39"/>
      <c r="FG73" s="39"/>
      <c r="FH73" s="39"/>
      <c r="FI73" s="39"/>
      <c r="FJ73" s="39"/>
      <c r="FK73" s="39"/>
      <c r="FL73" s="39"/>
      <c r="FM73" s="39"/>
      <c r="FN73" s="39"/>
      <c r="FO73" s="39"/>
      <c r="FP73" s="1"/>
    </row>
    <row r="74" spans="1:172" ht="75" customHeight="1" x14ac:dyDescent="0.25">
      <c r="A74" s="18" t="s">
        <v>172</v>
      </c>
      <c r="B74" s="18" t="s">
        <v>375</v>
      </c>
      <c r="C74" s="18" t="s">
        <v>376</v>
      </c>
      <c r="D74" s="1" t="s">
        <v>170</v>
      </c>
      <c r="E74" s="23">
        <v>44520</v>
      </c>
      <c r="F74" s="23">
        <v>44520</v>
      </c>
      <c r="G74" s="23">
        <v>44520</v>
      </c>
      <c r="H74" s="27" t="str">
        <f>IF(OR(I74="?",J74="?",K74="?",L74="?",M74="?",N74="?",O74="?",P74="?",Q74="?",R74="?",S74="?",U74="?",V74="?",X74="?",Y74="?"),"?",IF(NOT(AND(I74="",J74="",K74="",L74="",M74="",N74="",O74="",P74="",Q74="",R74="",S74="",U74="",V74="",X74="",Y74="")),"X",""))</f>
        <v>X</v>
      </c>
      <c r="I74" s="39"/>
      <c r="J74" s="39" t="s">
        <v>164</v>
      </c>
      <c r="K74" s="39"/>
      <c r="L74" s="39"/>
      <c r="M74" s="39"/>
      <c r="N74" s="39"/>
      <c r="O74" s="39" t="s">
        <v>164</v>
      </c>
      <c r="P74" s="39"/>
      <c r="Q74" s="39"/>
      <c r="R74" s="39"/>
      <c r="S74" s="39"/>
      <c r="T74" s="39" t="str">
        <f>IF(OR(I74="X",J74="X",K74="X",L74="X",M74="X",N74="X",O74="X",P74="X",Q74="X",R74="X",S74="X"),"X","?")</f>
        <v>X</v>
      </c>
      <c r="U74" s="39"/>
      <c r="V74" s="39"/>
      <c r="W74" s="39"/>
      <c r="X74" s="39" t="s">
        <v>163</v>
      </c>
      <c r="Y74" s="39" t="s">
        <v>163</v>
      </c>
      <c r="Z74" s="39" t="s">
        <v>164</v>
      </c>
      <c r="AA74" s="39"/>
      <c r="AB74" s="39"/>
      <c r="AC74" s="39">
        <v>2.9169999999999998</v>
      </c>
      <c r="AD74" s="39"/>
      <c r="AE74" s="39"/>
      <c r="AF74" s="39"/>
      <c r="AG74" s="39"/>
      <c r="AH74" s="39"/>
      <c r="AI74" s="39" t="s">
        <v>164</v>
      </c>
      <c r="AJ74" s="39" t="s">
        <v>164</v>
      </c>
      <c r="AK74" s="39" t="s">
        <v>164</v>
      </c>
      <c r="AL74" s="39" t="s">
        <v>164</v>
      </c>
      <c r="AM74" s="39"/>
      <c r="AN74" s="39"/>
      <c r="AO74" s="39"/>
      <c r="AP74" s="39"/>
      <c r="AQ74" s="39"/>
      <c r="AR74" s="39"/>
      <c r="AS74" s="39"/>
      <c r="AT74" s="39"/>
      <c r="AU74" s="39"/>
      <c r="AV74" s="39"/>
      <c r="AW74" s="39"/>
      <c r="AX74" s="39"/>
      <c r="AY74" s="39"/>
      <c r="AZ74" s="39"/>
      <c r="BA74" s="39" t="s">
        <v>164</v>
      </c>
      <c r="BB74" s="39"/>
      <c r="BC74" s="39" t="s">
        <v>164</v>
      </c>
      <c r="BD74" s="39"/>
      <c r="BE74" s="39"/>
      <c r="BF74" s="39"/>
      <c r="BG74" s="39"/>
      <c r="BH74" s="39"/>
      <c r="BI74" s="39"/>
      <c r="BJ74" s="39"/>
      <c r="BK74" s="39"/>
      <c r="BL74" s="39" t="s">
        <v>164</v>
      </c>
      <c r="BM74" s="39"/>
      <c r="BN74" s="39"/>
      <c r="BO74" s="39"/>
      <c r="BP74" s="39"/>
      <c r="BQ74" s="39"/>
      <c r="BR74" s="39"/>
      <c r="BS74" s="39"/>
      <c r="BT74" s="39" t="s">
        <v>164</v>
      </c>
      <c r="BU74" s="39"/>
      <c r="BV74" s="39"/>
      <c r="BW74" s="39"/>
      <c r="BX74" s="39"/>
      <c r="BY74" s="39"/>
      <c r="BZ74" s="39">
        <f>IF(BT74="X",0.25,0)+IF(BU74="X",0.5,0)+IF(BV74="X",0.3,0)+IF(BW74="X",0.1,0)+IF(BX74="X",0.5,0)+IF(BY74="X",0.5,0)</f>
        <v>0.25</v>
      </c>
      <c r="CA74" s="39"/>
      <c r="CB74" s="39"/>
      <c r="CC74" s="39"/>
      <c r="CD74" s="39"/>
      <c r="CE74" s="39"/>
      <c r="CF74" s="39"/>
      <c r="CG74" s="39"/>
      <c r="CH74" s="39"/>
      <c r="CI74" s="39"/>
      <c r="CJ74" s="39"/>
      <c r="CK74" s="39"/>
      <c r="CL74" s="39"/>
      <c r="CM74" s="39"/>
      <c r="CN74" s="39"/>
      <c r="CO74" s="39" t="s">
        <v>165</v>
      </c>
      <c r="CP74" s="39" t="s">
        <v>165</v>
      </c>
      <c r="CQ74" s="39" t="s">
        <v>165</v>
      </c>
      <c r="CR74" s="39" t="s">
        <v>165</v>
      </c>
      <c r="CS74" s="39" t="s">
        <v>165</v>
      </c>
      <c r="CT74" s="39" t="s">
        <v>165</v>
      </c>
      <c r="CU74" s="39" t="s">
        <v>165</v>
      </c>
      <c r="CV74" s="39" t="s">
        <v>165</v>
      </c>
      <c r="CW74" s="39" t="s">
        <v>165</v>
      </c>
      <c r="CX74" s="39" t="s">
        <v>165</v>
      </c>
      <c r="CY74" s="33" t="s">
        <v>165</v>
      </c>
      <c r="CZ74" s="33" t="s">
        <v>165</v>
      </c>
      <c r="DA74" s="33" t="str">
        <f>IF(EE74="X","X","")</f>
        <v>X</v>
      </c>
      <c r="DB74" s="39"/>
      <c r="DC74" s="39"/>
      <c r="DD74" s="39"/>
      <c r="DE74" s="39"/>
      <c r="DF74" s="39"/>
      <c r="DG74" s="39">
        <v>6.75</v>
      </c>
      <c r="DH74" s="39">
        <v>4</v>
      </c>
      <c r="DI74" s="39"/>
      <c r="DJ74" s="39"/>
      <c r="DK74" s="39" t="s">
        <v>164</v>
      </c>
      <c r="DL74" s="39" t="s">
        <v>164</v>
      </c>
      <c r="DM74" s="39" t="s">
        <v>164</v>
      </c>
      <c r="DN74" s="39" t="s">
        <v>164</v>
      </c>
      <c r="DO74" s="39" t="s">
        <v>164</v>
      </c>
      <c r="DP74" s="39"/>
      <c r="DQ74" s="39"/>
      <c r="DR74" s="39"/>
      <c r="DS74" s="39"/>
      <c r="DT74" s="39" t="s">
        <v>165</v>
      </c>
      <c r="DU74" s="39" t="s">
        <v>164</v>
      </c>
      <c r="DV74" s="39" t="s">
        <v>164</v>
      </c>
      <c r="DW74" s="39" t="s">
        <v>164</v>
      </c>
      <c r="DX74" s="39"/>
      <c r="DY74" s="39"/>
      <c r="DZ74" s="39"/>
      <c r="EA74" s="39"/>
      <c r="EB74" s="39"/>
      <c r="EC74" s="39"/>
      <c r="ED74" s="39"/>
      <c r="EE74" s="39" t="s">
        <v>164</v>
      </c>
      <c r="EF74" s="39" t="s">
        <v>164</v>
      </c>
      <c r="EG74" s="39" t="s">
        <v>164</v>
      </c>
      <c r="EH74" s="39" t="s">
        <v>164</v>
      </c>
      <c r="EI74" s="39" t="s">
        <v>164</v>
      </c>
      <c r="EJ74" s="39"/>
      <c r="EK74" s="39"/>
      <c r="EL74" s="39"/>
      <c r="EM74" s="39"/>
      <c r="EN74" s="39" t="s">
        <v>164</v>
      </c>
      <c r="EO74" s="39" t="s">
        <v>164</v>
      </c>
      <c r="EP74" s="39" t="s">
        <v>164</v>
      </c>
      <c r="EQ74" s="39" t="s">
        <v>164</v>
      </c>
      <c r="ER74" s="39"/>
      <c r="ES74" s="39"/>
      <c r="ET74" s="39"/>
      <c r="EU74" s="39"/>
      <c r="EV74" s="39" t="s">
        <v>164</v>
      </c>
      <c r="EW74" s="39"/>
      <c r="EX74" s="39"/>
      <c r="EY74" s="39"/>
      <c r="EZ74" s="39"/>
      <c r="FA74" s="39">
        <v>1.4690000000000001</v>
      </c>
      <c r="FB74" s="39"/>
      <c r="FC74" s="39" t="s">
        <v>164</v>
      </c>
      <c r="FD74" s="39" t="s">
        <v>164</v>
      </c>
      <c r="FE74" s="39" t="s">
        <v>164</v>
      </c>
      <c r="FF74" s="39"/>
      <c r="FG74" s="39"/>
      <c r="FH74" s="39"/>
      <c r="FI74" s="39"/>
      <c r="FJ74" s="39"/>
      <c r="FK74" s="39"/>
      <c r="FL74" s="39"/>
      <c r="FM74" s="39"/>
      <c r="FN74" s="39"/>
      <c r="FO74" s="39"/>
      <c r="FP74" s="1" t="s">
        <v>252</v>
      </c>
    </row>
    <row r="75" spans="1:172" ht="45" customHeight="1" x14ac:dyDescent="0.25">
      <c r="A75" s="18" t="s">
        <v>172</v>
      </c>
      <c r="B75" s="18" t="s">
        <v>377</v>
      </c>
      <c r="C75" s="18" t="s">
        <v>378</v>
      </c>
      <c r="D75" s="1" t="s">
        <v>170</v>
      </c>
      <c r="E75" s="23">
        <v>44520</v>
      </c>
      <c r="F75" s="23">
        <v>44520</v>
      </c>
      <c r="G75" s="23">
        <v>44520</v>
      </c>
      <c r="H75" s="27" t="str">
        <f>IF(OR(I75="?",J75="?",K75="?",L75="?",M75="?",N75="?",O75="?",P75="?",Q75="?",R75="?",S75="?",U75="?",V75="?",X75="?",Y75="?"),"?",IF(NOT(AND(I75="",J75="",K75="",L75="",M75="",N75="",O75="",P75="",Q75="",R75="",S75="",U75="",V75="",X75="",Y75="")),"X",""))</f>
        <v>X</v>
      </c>
      <c r="I75" s="39"/>
      <c r="J75" s="39" t="s">
        <v>164</v>
      </c>
      <c r="K75" s="39"/>
      <c r="L75" s="39"/>
      <c r="M75" s="39"/>
      <c r="N75" s="39"/>
      <c r="O75" s="39" t="s">
        <v>164</v>
      </c>
      <c r="P75" s="39"/>
      <c r="Q75" s="39"/>
      <c r="R75" s="39"/>
      <c r="S75" s="39"/>
      <c r="T75" s="39" t="str">
        <f>IF(OR(I75="X",J75="X",K75="X",L75="X",M75="X",N75="X",O75="X",P75="X",Q75="X",R75="X",S75="X"),"X","?")</f>
        <v>X</v>
      </c>
      <c r="U75" s="39"/>
      <c r="V75" s="39"/>
      <c r="W75" s="39"/>
      <c r="X75" s="39"/>
      <c r="Y75" s="39"/>
      <c r="Z75" s="39" t="s">
        <v>164</v>
      </c>
      <c r="AA75" s="39"/>
      <c r="AB75" s="39"/>
      <c r="AC75" s="39">
        <v>0.75</v>
      </c>
      <c r="AD75" s="39"/>
      <c r="AE75" s="39" t="s">
        <v>164</v>
      </c>
      <c r="AF75" s="39" t="s">
        <v>164</v>
      </c>
      <c r="AG75" s="39" t="s">
        <v>164</v>
      </c>
      <c r="AH75" s="39"/>
      <c r="AI75" s="39"/>
      <c r="AJ75" s="39"/>
      <c r="AK75" s="39"/>
      <c r="AL75" s="39"/>
      <c r="AM75" s="39"/>
      <c r="AN75" s="39"/>
      <c r="AO75" s="39"/>
      <c r="AP75" s="39"/>
      <c r="AQ75" s="39"/>
      <c r="AR75" s="39"/>
      <c r="AS75" s="39"/>
      <c r="AT75" s="39"/>
      <c r="AU75" s="39"/>
      <c r="AV75" s="39"/>
      <c r="AW75" s="39"/>
      <c r="AX75" s="39"/>
      <c r="AY75" s="39"/>
      <c r="AZ75" s="39"/>
      <c r="BA75" s="39"/>
      <c r="BB75" s="39"/>
      <c r="BC75" s="39" t="s">
        <v>164</v>
      </c>
      <c r="BD75" s="39" t="s">
        <v>164</v>
      </c>
      <c r="BE75" s="39"/>
      <c r="BF75" s="39"/>
      <c r="BG75" s="39"/>
      <c r="BH75" s="39"/>
      <c r="BI75" s="39"/>
      <c r="BJ75" s="39"/>
      <c r="BK75" s="39"/>
      <c r="BL75" s="39" t="s">
        <v>164</v>
      </c>
      <c r="BM75" s="39"/>
      <c r="BN75" s="39"/>
      <c r="BO75" s="39"/>
      <c r="BP75" s="39"/>
      <c r="BQ75" s="39"/>
      <c r="BR75" s="39"/>
      <c r="BS75" s="39"/>
      <c r="BT75" s="39" t="s">
        <v>164</v>
      </c>
      <c r="BU75" s="39"/>
      <c r="BV75" s="39" t="s">
        <v>164</v>
      </c>
      <c r="BW75" s="39"/>
      <c r="BX75" s="39"/>
      <c r="BY75" s="39" t="s">
        <v>164</v>
      </c>
      <c r="BZ75" s="39">
        <f>IF(BT75="X",0.25,0)+IF(BU75="X",0.5,0)+IF(BV75="X",0.3,0)+IF(BW75="X",0.1,0)+IF(BX75="X",0.5,0)+IF(BY75="X",0.5,0)</f>
        <v>1.05</v>
      </c>
      <c r="CA75" s="39"/>
      <c r="CB75" s="39"/>
      <c r="CC75" t="s">
        <v>379</v>
      </c>
      <c r="CD75" s="39"/>
      <c r="CE75" s="39"/>
      <c r="CF75" s="39"/>
      <c r="CG75" s="39"/>
      <c r="CH75" s="39"/>
      <c r="CI75" t="s">
        <v>380</v>
      </c>
      <c r="CJ75" s="39"/>
      <c r="CK75" s="39"/>
      <c r="CL75" s="39"/>
      <c r="CM75" s="39"/>
      <c r="CN75" s="39"/>
      <c r="CO75" s="39" t="s">
        <v>165</v>
      </c>
      <c r="CP75" s="39" t="s">
        <v>164</v>
      </c>
      <c r="CQ75" s="39" t="s">
        <v>165</v>
      </c>
      <c r="CR75" s="39" t="s">
        <v>165</v>
      </c>
      <c r="CS75" s="39" t="s">
        <v>165</v>
      </c>
      <c r="CT75" s="39" t="s">
        <v>165</v>
      </c>
      <c r="CU75" s="39" t="s">
        <v>165</v>
      </c>
      <c r="CV75" s="39"/>
      <c r="CW75" s="39" t="s">
        <v>165</v>
      </c>
      <c r="CX75" s="39" t="s">
        <v>165</v>
      </c>
      <c r="CY75" s="33" t="s">
        <v>164</v>
      </c>
      <c r="CZ75" s="33" t="s">
        <v>165</v>
      </c>
      <c r="DA75" s="33" t="str">
        <f>IF(EE75="X","X","")</f>
        <v>X</v>
      </c>
      <c r="DB75" s="39"/>
      <c r="DC75" s="39"/>
      <c r="DD75" s="39" t="s">
        <v>164</v>
      </c>
      <c r="DE75" s="39"/>
      <c r="DF75" s="39"/>
      <c r="DG75" s="39">
        <v>6.5</v>
      </c>
      <c r="DH75" s="39">
        <f>COUNTA(DI75:DQ75)</f>
        <v>4</v>
      </c>
      <c r="DI75" s="39"/>
      <c r="DJ75" s="39"/>
      <c r="DK75" s="39" t="s">
        <v>164</v>
      </c>
      <c r="DL75" s="39" t="s">
        <v>164</v>
      </c>
      <c r="DM75" s="39" t="s">
        <v>164</v>
      </c>
      <c r="DN75" s="39" t="s">
        <v>164</v>
      </c>
      <c r="DO75" s="39"/>
      <c r="DP75" s="39"/>
      <c r="DQ75" s="39"/>
      <c r="DR75" s="39"/>
      <c r="DS75" s="39"/>
      <c r="DT75" s="39" t="s">
        <v>165</v>
      </c>
      <c r="DU75" s="39" t="s">
        <v>164</v>
      </c>
      <c r="DV75" s="39" t="s">
        <v>164</v>
      </c>
      <c r="DW75" s="39" t="s">
        <v>164</v>
      </c>
      <c r="DX75" s="39"/>
      <c r="DY75" s="39"/>
      <c r="DZ75" s="39"/>
      <c r="EA75" s="39"/>
      <c r="EB75" s="39"/>
      <c r="EC75" s="39"/>
      <c r="ED75" s="39" t="s">
        <v>164</v>
      </c>
      <c r="EE75" s="39" t="s">
        <v>164</v>
      </c>
      <c r="EF75" s="39" t="s">
        <v>164</v>
      </c>
      <c r="EG75" s="39" t="s">
        <v>164</v>
      </c>
      <c r="EH75" s="39" t="s">
        <v>164</v>
      </c>
      <c r="EI75" s="39" t="s">
        <v>164</v>
      </c>
      <c r="EJ75" s="39"/>
      <c r="EK75" s="39"/>
      <c r="EL75" s="39"/>
      <c r="EM75" s="39"/>
      <c r="EN75" s="39" t="s">
        <v>164</v>
      </c>
      <c r="EO75" s="39" t="s">
        <v>164</v>
      </c>
      <c r="EP75" s="39" t="s">
        <v>164</v>
      </c>
      <c r="EQ75" s="39"/>
      <c r="ER75" s="39"/>
      <c r="ES75" s="39"/>
      <c r="ET75" s="39"/>
      <c r="EU75" s="39"/>
      <c r="EV75" s="39" t="s">
        <v>164</v>
      </c>
      <c r="EW75" s="39"/>
      <c r="EX75" s="39"/>
      <c r="EY75" s="39"/>
      <c r="EZ75" s="39"/>
      <c r="FA75" s="39">
        <v>3</v>
      </c>
      <c r="FB75" s="39"/>
      <c r="FC75" s="39"/>
      <c r="FD75" s="39"/>
      <c r="FE75" s="39"/>
      <c r="FF75" s="39" t="s">
        <v>164</v>
      </c>
      <c r="FG75" s="39"/>
      <c r="FH75" s="39"/>
      <c r="FI75" s="39"/>
      <c r="FJ75" s="39"/>
      <c r="FK75" s="39"/>
      <c r="FL75" s="39"/>
      <c r="FM75" s="39"/>
      <c r="FN75" s="39"/>
      <c r="FO75" s="39"/>
      <c r="FP75" s="1" t="s">
        <v>252</v>
      </c>
    </row>
    <row r="76" spans="1:172" ht="45" customHeight="1" x14ac:dyDescent="0.25">
      <c r="A76" s="18" t="s">
        <v>172</v>
      </c>
      <c r="B76" s="18" t="s">
        <v>381</v>
      </c>
      <c r="C76" s="18" t="s">
        <v>382</v>
      </c>
      <c r="D76" s="1" t="s">
        <v>170</v>
      </c>
      <c r="E76" s="23">
        <v>44521</v>
      </c>
      <c r="F76" s="23">
        <v>44521</v>
      </c>
      <c r="G76" s="23">
        <v>44521</v>
      </c>
      <c r="H76" s="27" t="str">
        <f>IF(OR(I76="?",J76="?",K76="?",L76="?",M76="?",N76="?",O76="?",P76="?",Q76="?",R76="?",S76="?",U76="?",V76="?",X76="?",Y76="?"),"?",IF(NOT(AND(I76="",J76="",K76="",L76="",M76="",N76="",O76="",P76="",Q76="",R76="",S76="",U76="",V76="",X76="",Y76="")),"X",""))</f>
        <v>X</v>
      </c>
      <c r="I76" s="39" t="s">
        <v>164</v>
      </c>
      <c r="J76" s="39" t="s">
        <v>164</v>
      </c>
      <c r="K76" s="39" t="s">
        <v>164</v>
      </c>
      <c r="L76" s="39" t="s">
        <v>164</v>
      </c>
      <c r="M76" s="39"/>
      <c r="N76" s="39" t="s">
        <v>164</v>
      </c>
      <c r="O76" s="39" t="s">
        <v>164</v>
      </c>
      <c r="P76" s="39" t="s">
        <v>164</v>
      </c>
      <c r="Q76" s="39" t="s">
        <v>164</v>
      </c>
      <c r="R76" s="39" t="s">
        <v>164</v>
      </c>
      <c r="S76" s="39" t="s">
        <v>164</v>
      </c>
      <c r="T76" s="39" t="str">
        <f>IF(OR(I76="X",J76="X",K76="X",L76="X",M76="X",N76="X",O76="X",P76="X",Q76="X",R76="X",S76="X"),"X","?")</f>
        <v>X</v>
      </c>
      <c r="U76" s="39"/>
      <c r="V76" s="39" t="s">
        <v>164</v>
      </c>
      <c r="W76" s="39" t="str">
        <f>IF(OR(U76="X",V76="X"),"X","?")</f>
        <v>X</v>
      </c>
      <c r="X76" s="39" t="s">
        <v>164</v>
      </c>
      <c r="Y76" s="39" t="s">
        <v>164</v>
      </c>
      <c r="Z76" s="39" t="str">
        <f>IF(OR(X76="X",Y76="X"),"X","?")</f>
        <v>X</v>
      </c>
      <c r="AA76" s="39"/>
      <c r="AB76" s="39"/>
      <c r="AC76" s="39">
        <v>1.94</v>
      </c>
      <c r="AD76" s="39"/>
      <c r="AE76" s="39"/>
      <c r="AF76" s="39"/>
      <c r="AG76" s="39"/>
      <c r="AH76" s="39" t="s">
        <v>164</v>
      </c>
      <c r="AI76" s="39" t="s">
        <v>164</v>
      </c>
      <c r="AJ76" s="39" t="s">
        <v>164</v>
      </c>
      <c r="AK76" s="39"/>
      <c r="AL76" s="39"/>
      <c r="AM76" s="39"/>
      <c r="AN76" s="39"/>
      <c r="AO76" s="39"/>
      <c r="AP76" s="39"/>
      <c r="AQ76" s="39"/>
      <c r="AR76" s="39"/>
      <c r="AS76" s="39"/>
      <c r="AT76" s="39"/>
      <c r="AU76" s="39"/>
      <c r="AV76" s="39"/>
      <c r="AW76" s="39"/>
      <c r="AX76" s="39"/>
      <c r="AY76" s="39"/>
      <c r="AZ76" s="39"/>
      <c r="BA76" s="39" t="s">
        <v>164</v>
      </c>
      <c r="BB76" s="39"/>
      <c r="BC76" s="39"/>
      <c r="BD76" s="39"/>
      <c r="BE76" s="39"/>
      <c r="BF76" s="39"/>
      <c r="BG76" s="39"/>
      <c r="BH76" s="39"/>
      <c r="BI76" s="39"/>
      <c r="BJ76" s="39" t="s">
        <v>164</v>
      </c>
      <c r="BK76" s="39" t="s">
        <v>164</v>
      </c>
      <c r="BL76" s="39"/>
      <c r="BM76" s="39"/>
      <c r="BN76" s="39"/>
      <c r="BO76" s="39"/>
      <c r="BP76" s="39"/>
      <c r="BQ76" s="39"/>
      <c r="BR76" s="39"/>
      <c r="BS76" s="39"/>
      <c r="BT76" s="39" t="s">
        <v>164</v>
      </c>
      <c r="BU76" s="39" t="s">
        <v>164</v>
      </c>
      <c r="BV76" s="39"/>
      <c r="BW76" s="39"/>
      <c r="BX76" s="39"/>
      <c r="BY76" s="39"/>
      <c r="BZ76" s="39">
        <f>IF(BT76="X",0.25,0)+IF(BU76="X",0.5,0)+IF(BV76="X",0.3,0)+IF(BW76="X",0.1,0)+IF(BX76="X",0.5,0)+IF(BY76="X",0.5,0)</f>
        <v>0.75</v>
      </c>
      <c r="CA76" s="39"/>
      <c r="CB76" s="39"/>
      <c r="CC76" s="39"/>
      <c r="CD76" s="39"/>
      <c r="CE76" s="39"/>
      <c r="CF76" s="39"/>
      <c r="CG76" s="39"/>
      <c r="CH76" s="39"/>
      <c r="CI76" s="39"/>
      <c r="CJ76" s="39"/>
      <c r="CK76" s="39"/>
      <c r="CL76" s="39"/>
      <c r="CM76" s="39"/>
      <c r="CN76" s="39"/>
      <c r="CO76" s="39" t="s">
        <v>165</v>
      </c>
      <c r="CP76" s="39" t="s">
        <v>165</v>
      </c>
      <c r="CQ76" s="39" t="s">
        <v>165</v>
      </c>
      <c r="CR76" s="39" t="s">
        <v>165</v>
      </c>
      <c r="CS76" s="39" t="s">
        <v>165</v>
      </c>
      <c r="CT76" s="39" t="s">
        <v>165</v>
      </c>
      <c r="CU76" s="39" t="s">
        <v>165</v>
      </c>
      <c r="CV76" s="39" t="s">
        <v>165</v>
      </c>
      <c r="CW76" s="39" t="s">
        <v>165</v>
      </c>
      <c r="CX76" s="39" t="s">
        <v>165</v>
      </c>
      <c r="CY76" s="33"/>
      <c r="CZ76" s="33"/>
      <c r="DA76" s="33" t="str">
        <f>IF(EE76="X","X","")</f>
        <v>X</v>
      </c>
      <c r="DB76" s="39" t="s">
        <v>164</v>
      </c>
      <c r="DC76" s="39"/>
      <c r="DD76" s="39"/>
      <c r="DE76" s="39"/>
      <c r="DF76" s="39"/>
      <c r="DG76" s="39">
        <v>4.83</v>
      </c>
      <c r="DH76" s="39">
        <f>COUNTA(DI76:DQ76)</f>
        <v>3</v>
      </c>
      <c r="DI76" s="39"/>
      <c r="DJ76" s="39" t="s">
        <v>164</v>
      </c>
      <c r="DK76" s="39" t="s">
        <v>164</v>
      </c>
      <c r="DL76" s="39" t="s">
        <v>164</v>
      </c>
      <c r="DM76" s="39"/>
      <c r="DN76" s="39"/>
      <c r="DO76" s="39"/>
      <c r="DP76" s="39"/>
      <c r="DQ76" s="39"/>
      <c r="DR76" s="39"/>
      <c r="DS76" s="39"/>
      <c r="DT76" s="39" t="s">
        <v>165</v>
      </c>
      <c r="DU76" s="39"/>
      <c r="DV76" s="39" t="s">
        <v>164</v>
      </c>
      <c r="DW76" s="39" t="s">
        <v>164</v>
      </c>
      <c r="DX76" s="39" t="s">
        <v>164</v>
      </c>
      <c r="DY76" s="39"/>
      <c r="DZ76" s="39"/>
      <c r="EA76" s="39"/>
      <c r="EB76" s="39"/>
      <c r="EC76" s="39"/>
      <c r="ED76" s="39"/>
      <c r="EE76" s="39" t="s">
        <v>164</v>
      </c>
      <c r="EF76" s="39" t="s">
        <v>164</v>
      </c>
      <c r="EG76" s="39" t="s">
        <v>164</v>
      </c>
      <c r="EH76" s="39" t="s">
        <v>164</v>
      </c>
      <c r="EI76" s="39" t="s">
        <v>164</v>
      </c>
      <c r="EJ76" s="39"/>
      <c r="EK76" s="39"/>
      <c r="EL76" s="39"/>
      <c r="EM76" s="39"/>
      <c r="EN76" s="39" t="s">
        <v>164</v>
      </c>
      <c r="EO76" s="39" t="s">
        <v>164</v>
      </c>
      <c r="EP76" s="39" t="s">
        <v>164</v>
      </c>
      <c r="EQ76" s="39"/>
      <c r="ER76" s="39"/>
      <c r="ES76" s="39"/>
      <c r="ET76" s="39"/>
      <c r="EU76" s="39"/>
      <c r="EV76" s="39" t="s">
        <v>164</v>
      </c>
      <c r="EW76" s="39" t="s">
        <v>164</v>
      </c>
      <c r="EX76" s="39"/>
      <c r="EY76" s="39"/>
      <c r="EZ76" s="39"/>
      <c r="FA76" s="39">
        <v>1.5</v>
      </c>
      <c r="FB76" s="39"/>
      <c r="FC76" s="39" t="s">
        <v>164</v>
      </c>
      <c r="FD76" s="39" t="s">
        <v>164</v>
      </c>
      <c r="FE76" s="39" t="s">
        <v>164</v>
      </c>
      <c r="FF76" s="39"/>
      <c r="FG76" s="39"/>
      <c r="FH76" s="39"/>
      <c r="FI76" s="39"/>
      <c r="FJ76" s="39"/>
      <c r="FK76" s="39"/>
      <c r="FL76" s="39"/>
      <c r="FM76" s="39"/>
      <c r="FN76" s="39"/>
      <c r="FO76" s="39"/>
      <c r="FP76" s="1" t="s">
        <v>197</v>
      </c>
    </row>
    <row r="77" spans="1:172" ht="45" hidden="1" customHeight="1" x14ac:dyDescent="0.25">
      <c r="A77" s="18" t="s">
        <v>383</v>
      </c>
      <c r="B77" s="18" t="s">
        <v>384</v>
      </c>
      <c r="C77" s="24" t="s">
        <v>385</v>
      </c>
      <c r="D77" s="1" t="s">
        <v>170</v>
      </c>
      <c r="E77" s="23">
        <v>44521</v>
      </c>
      <c r="F77" s="23">
        <v>44521</v>
      </c>
      <c r="G77" s="23">
        <v>44521</v>
      </c>
      <c r="H77" s="27" t="str">
        <f>IF(OR(I77="?",J77="?",K77="?",L77="?",M77="?",N77="?",O77="?",P77="?",Q77="?",R77="?",S77="?",U77="?",V77="?",X77="?",Y77="?"),"?",IF(NOT(AND(I77="",J77="",K77="",L77="",M77="",N77="",O77="",P77="",Q77="",R77="",S77="",U77="",V77="",X77="",Y77="")),"X",""))</f>
        <v/>
      </c>
      <c r="I77" s="39"/>
      <c r="J77" s="39"/>
      <c r="K77" s="39"/>
      <c r="L77" s="39"/>
      <c r="M77" s="39"/>
      <c r="N77" s="39"/>
      <c r="O77" s="39"/>
      <c r="P77" s="39"/>
      <c r="Q77" s="39"/>
      <c r="R77" s="39"/>
      <c r="S77" s="39"/>
      <c r="T77" s="39"/>
      <c r="U77" s="39"/>
      <c r="V77" s="39"/>
      <c r="W77" s="39"/>
      <c r="X77" s="39"/>
      <c r="Y77" s="39"/>
      <c r="Z77" s="39"/>
      <c r="AA77" s="39"/>
      <c r="AB77" s="39"/>
      <c r="AC77" s="39">
        <f>ROUND(8/12,2)</f>
        <v>0.67</v>
      </c>
      <c r="AD77" s="39"/>
      <c r="AE77" s="39" t="s">
        <v>164</v>
      </c>
      <c r="AF77" s="39" t="s">
        <v>164</v>
      </c>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t="s">
        <v>164</v>
      </c>
      <c r="BK77" s="39" t="s">
        <v>164</v>
      </c>
      <c r="BL77" s="39"/>
      <c r="BM77" s="39"/>
      <c r="BN77" s="39"/>
      <c r="BO77" s="39"/>
      <c r="BP77" s="39"/>
      <c r="BQ77" s="39"/>
      <c r="BR77" s="39"/>
      <c r="BS77" s="39"/>
      <c r="BT77" s="39" t="s">
        <v>164</v>
      </c>
      <c r="BU77" s="39"/>
      <c r="BV77" s="39"/>
      <c r="BW77" s="39"/>
      <c r="BX77" s="39"/>
      <c r="BY77" s="39" t="s">
        <v>164</v>
      </c>
      <c r="BZ77" s="39">
        <f>IF(BT77="X",0.25,0)+IF(BU77="X",0.5,0)+IF(BV77="X",0.3,0)+IF(BW77="X",0.1,0)+IF(BX77="X",0.5,0)+IF(BY77="X",0.5,0)</f>
        <v>0.75</v>
      </c>
      <c r="CA77" s="39"/>
      <c r="CB77" s="39"/>
      <c r="CC77" s="39"/>
      <c r="CD77" s="39"/>
      <c r="CE77" s="39"/>
      <c r="CF77" s="39"/>
      <c r="CG77" s="39"/>
      <c r="CH77" s="39"/>
      <c r="CI77" s="39"/>
      <c r="CJ77" s="39"/>
      <c r="CK77" s="39"/>
      <c r="CL77" s="39"/>
      <c r="CM77" s="39"/>
      <c r="CN77" s="39"/>
      <c r="CO77" s="39" t="s">
        <v>165</v>
      </c>
      <c r="CP77" s="39" t="s">
        <v>165</v>
      </c>
      <c r="CQ77" s="39" t="s">
        <v>165</v>
      </c>
      <c r="CR77" s="39" t="s">
        <v>165</v>
      </c>
      <c r="CS77" s="39" t="s">
        <v>165</v>
      </c>
      <c r="CT77" s="39" t="s">
        <v>165</v>
      </c>
      <c r="CU77" s="39" t="s">
        <v>165</v>
      </c>
      <c r="CV77" s="39" t="s">
        <v>165</v>
      </c>
      <c r="CW77" s="39" t="s">
        <v>165</v>
      </c>
      <c r="CX77" s="39" t="s">
        <v>165</v>
      </c>
      <c r="CY77" s="33" t="s">
        <v>165</v>
      </c>
      <c r="CZ77" s="34" t="s">
        <v>164</v>
      </c>
      <c r="DA77" s="33" t="str">
        <f>IF(EE77="X","X","")</f>
        <v>X</v>
      </c>
      <c r="DB77" s="39" t="s">
        <v>164</v>
      </c>
      <c r="DC77" s="39" t="s">
        <v>164</v>
      </c>
      <c r="DD77" s="39" t="s">
        <v>164</v>
      </c>
      <c r="DE77" s="39"/>
      <c r="DF77" s="39"/>
      <c r="DG77" s="39">
        <v>7</v>
      </c>
      <c r="DH77" s="39">
        <f>COUNTA(DI77:DQ77)</f>
        <v>3</v>
      </c>
      <c r="DI77" s="39"/>
      <c r="DJ77" s="39"/>
      <c r="DK77" s="39"/>
      <c r="DL77" s="39" t="s">
        <v>164</v>
      </c>
      <c r="DM77" s="39" t="s">
        <v>164</v>
      </c>
      <c r="DN77" s="39" t="s">
        <v>164</v>
      </c>
      <c r="DO77" s="39"/>
      <c r="DP77" s="39"/>
      <c r="DQ77" s="39"/>
      <c r="DR77" s="39"/>
      <c r="DS77" s="39"/>
      <c r="DT77" s="39" t="s">
        <v>165</v>
      </c>
      <c r="DU77" s="39"/>
      <c r="DV77" s="39" t="s">
        <v>165</v>
      </c>
      <c r="DW77" s="39" t="s">
        <v>164</v>
      </c>
      <c r="DX77" s="39" t="s">
        <v>164</v>
      </c>
      <c r="DY77" s="39"/>
      <c r="DZ77" s="39"/>
      <c r="EA77" s="39"/>
      <c r="EB77" s="39"/>
      <c r="EC77" s="39"/>
      <c r="ED77" s="39"/>
      <c r="EE77" s="39" t="s">
        <v>164</v>
      </c>
      <c r="EF77" s="39" t="s">
        <v>164</v>
      </c>
      <c r="EG77" s="39" t="s">
        <v>164</v>
      </c>
      <c r="EH77" s="39" t="s">
        <v>164</v>
      </c>
      <c r="EI77" s="39"/>
      <c r="EJ77" s="39"/>
      <c r="EK77" s="39"/>
      <c r="EL77" s="39"/>
      <c r="EM77" s="39"/>
      <c r="EN77" s="39"/>
      <c r="EO77" s="39" t="s">
        <v>164</v>
      </c>
      <c r="EP77" s="39" t="s">
        <v>164</v>
      </c>
      <c r="EQ77" s="39"/>
      <c r="ER77" s="39"/>
      <c r="ES77" s="39"/>
      <c r="ET77" s="39"/>
      <c r="EU77" s="39"/>
      <c r="EV77" s="39" t="s">
        <v>164</v>
      </c>
      <c r="EW77" s="39" t="s">
        <v>164</v>
      </c>
      <c r="EX77" s="39"/>
      <c r="EY77" s="39"/>
      <c r="EZ77" s="39"/>
      <c r="FA77" s="39">
        <v>2</v>
      </c>
      <c r="FB77" s="39"/>
      <c r="FC77" s="39"/>
      <c r="FD77" s="39"/>
      <c r="FE77" s="39" t="s">
        <v>164</v>
      </c>
      <c r="FF77" s="39"/>
      <c r="FG77" s="39"/>
      <c r="FH77" s="39"/>
      <c r="FI77" s="39"/>
      <c r="FJ77" s="39"/>
      <c r="FK77" s="39"/>
      <c r="FL77" s="39"/>
      <c r="FM77" s="39"/>
      <c r="FN77" s="39"/>
      <c r="FO77" s="39"/>
      <c r="FP77" s="1" t="s">
        <v>171</v>
      </c>
    </row>
    <row r="78" spans="1:172" ht="45" customHeight="1" x14ac:dyDescent="0.25">
      <c r="A78" s="18" t="s">
        <v>172</v>
      </c>
      <c r="B78" s="18" t="s">
        <v>386</v>
      </c>
      <c r="C78" s="1" t="s">
        <v>387</v>
      </c>
      <c r="D78" s="1" t="s">
        <v>170</v>
      </c>
      <c r="E78" s="23">
        <v>44521</v>
      </c>
      <c r="F78" s="23">
        <v>44521</v>
      </c>
      <c r="G78" s="23">
        <v>44521</v>
      </c>
      <c r="H78" s="27" t="str">
        <f>IF(OR(I78="?",J78="?",K78="?",L78="?",M78="?",N78="?",O78="?",P78="?",Q78="?",R78="?",S78="?",U78="?",V78="?",X78="?",Y78="?"),"?",IF(NOT(AND(I78="",J78="",K78="",L78="",M78="",N78="",O78="",P78="",Q78="",R78="",S78="",U78="",V78="",X78="",Y78="")),"X",""))</f>
        <v>X</v>
      </c>
      <c r="I78" s="39" t="s">
        <v>164</v>
      </c>
      <c r="J78" s="39" t="s">
        <v>164</v>
      </c>
      <c r="K78" s="39"/>
      <c r="L78" s="39"/>
      <c r="M78" s="39"/>
      <c r="N78" s="39" t="s">
        <v>164</v>
      </c>
      <c r="O78" s="39"/>
      <c r="P78" s="39"/>
      <c r="Q78" s="39" t="s">
        <v>164</v>
      </c>
      <c r="R78" s="39"/>
      <c r="S78" s="39" t="s">
        <v>164</v>
      </c>
      <c r="T78" s="39" t="str">
        <f>IF(OR(I78="X",J78="X",K78="X",L78="X",M78="X",N78="X",O78="X",P78="X",Q78="X",R78="X",S78="X"),"X","?")</f>
        <v>X</v>
      </c>
      <c r="U78" s="39"/>
      <c r="V78" s="39" t="s">
        <v>164</v>
      </c>
      <c r="W78" s="39" t="str">
        <f>IF(OR(U78="X",V78="X"),"X","?")</f>
        <v>X</v>
      </c>
      <c r="X78" s="39" t="s">
        <v>164</v>
      </c>
      <c r="Y78" s="39" t="s">
        <v>164</v>
      </c>
      <c r="Z78" s="39" t="str">
        <f>IF(OR(X78="X",Y78="X"),"X","?")</f>
        <v>X</v>
      </c>
      <c r="AA78" s="39"/>
      <c r="AB78" s="39"/>
      <c r="AC78" s="39">
        <v>1.5</v>
      </c>
      <c r="AD78" s="39"/>
      <c r="AE78" s="39"/>
      <c r="AF78" s="39"/>
      <c r="AG78" s="39" t="s">
        <v>164</v>
      </c>
      <c r="AH78" s="39" t="s">
        <v>164</v>
      </c>
      <c r="AI78" s="39" t="s">
        <v>164</v>
      </c>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t="s">
        <v>164</v>
      </c>
      <c r="BK78" s="39"/>
      <c r="BL78" s="39"/>
      <c r="BM78" s="39"/>
      <c r="BN78" s="39"/>
      <c r="BO78" s="39"/>
      <c r="BP78" s="39"/>
      <c r="BQ78" s="39"/>
      <c r="BR78" s="39"/>
      <c r="BS78" s="39"/>
      <c r="BT78" s="39" t="s">
        <v>164</v>
      </c>
      <c r="BU78" s="39"/>
      <c r="BV78" s="39"/>
      <c r="BW78" s="39"/>
      <c r="BX78" s="39" t="s">
        <v>164</v>
      </c>
      <c r="BY78" s="39" t="s">
        <v>164</v>
      </c>
      <c r="BZ78" s="39">
        <f>IF(BT78="X",0.25,0)+IF(BU78="X",0.5,0)+IF(BV78="X",0.3,0)+IF(BW78="X",0.1,0)+IF(BX78="X",0.5,0)+IF(BY78="X",0.5,0)</f>
        <v>1.25</v>
      </c>
      <c r="CA78" s="39"/>
      <c r="CB78" s="39"/>
      <c r="CC78" s="39"/>
      <c r="CD78" s="39"/>
      <c r="CE78" s="39"/>
      <c r="CF78" s="39"/>
      <c r="CG78" s="39"/>
      <c r="CH78" s="39"/>
      <c r="CI78" s="39"/>
      <c r="CJ78" s="39"/>
      <c r="CK78" s="39"/>
      <c r="CL78" s="39"/>
      <c r="CM78" s="39"/>
      <c r="CN78" s="39"/>
      <c r="CO78" s="39" t="s">
        <v>165</v>
      </c>
      <c r="CP78" s="39" t="s">
        <v>165</v>
      </c>
      <c r="CQ78" s="39" t="s">
        <v>165</v>
      </c>
      <c r="CR78" s="39" t="s">
        <v>165</v>
      </c>
      <c r="CS78" s="39" t="s">
        <v>165</v>
      </c>
      <c r="CT78" s="39" t="s">
        <v>165</v>
      </c>
      <c r="CU78" s="39" t="s">
        <v>165</v>
      </c>
      <c r="CV78" s="39" t="s">
        <v>165</v>
      </c>
      <c r="CW78" s="39" t="s">
        <v>165</v>
      </c>
      <c r="CX78" s="39" t="s">
        <v>165</v>
      </c>
      <c r="CY78" s="33" t="s">
        <v>164</v>
      </c>
      <c r="CZ78" s="33" t="s">
        <v>165</v>
      </c>
      <c r="DA78" s="33" t="str">
        <f>IF(EE78="X","X","")</f>
        <v>X</v>
      </c>
      <c r="DB78" s="39" t="s">
        <v>164</v>
      </c>
      <c r="DC78" s="39" t="s">
        <v>164</v>
      </c>
      <c r="DD78" s="39"/>
      <c r="DE78" s="39"/>
      <c r="DF78" s="39"/>
      <c r="DG78" s="39">
        <v>7.5</v>
      </c>
      <c r="DH78" s="39">
        <f>COUNTA(DI78:DQ78)</f>
        <v>4</v>
      </c>
      <c r="DI78" s="39"/>
      <c r="DJ78" s="39"/>
      <c r="DK78" s="39"/>
      <c r="DL78" s="39" t="s">
        <v>164</v>
      </c>
      <c r="DM78" s="39" t="s">
        <v>164</v>
      </c>
      <c r="DN78" s="39" t="s">
        <v>164</v>
      </c>
      <c r="DO78" s="39" t="s">
        <v>164</v>
      </c>
      <c r="DP78" s="39"/>
      <c r="DQ78" s="39"/>
      <c r="DR78" s="39"/>
      <c r="DS78" s="39"/>
      <c r="DT78" s="39" t="s">
        <v>165</v>
      </c>
      <c r="DU78" s="39" t="s">
        <v>164</v>
      </c>
      <c r="DV78" s="39" t="s">
        <v>164</v>
      </c>
      <c r="DW78" s="39" t="s">
        <v>164</v>
      </c>
      <c r="DX78" s="39"/>
      <c r="DY78" s="39"/>
      <c r="DZ78" s="39"/>
      <c r="EA78" s="39"/>
      <c r="EB78" s="39"/>
      <c r="EC78" s="39" t="s">
        <v>164</v>
      </c>
      <c r="ED78" s="39" t="s">
        <v>164</v>
      </c>
      <c r="EE78" s="39" t="s">
        <v>164</v>
      </c>
      <c r="EF78" s="39" t="s">
        <v>164</v>
      </c>
      <c r="EG78" s="39" t="s">
        <v>164</v>
      </c>
      <c r="EH78" s="39" t="s">
        <v>164</v>
      </c>
      <c r="EI78" s="39"/>
      <c r="EJ78" s="39"/>
      <c r="EK78" s="39"/>
      <c r="EL78" s="39"/>
      <c r="EM78" s="39"/>
      <c r="EN78" s="39" t="s">
        <v>164</v>
      </c>
      <c r="EO78" s="39"/>
      <c r="EP78" s="39"/>
      <c r="EQ78" s="39" t="s">
        <v>164</v>
      </c>
      <c r="ER78" s="39"/>
      <c r="ES78" s="39"/>
      <c r="ET78" s="39"/>
      <c r="EU78" s="39"/>
      <c r="EV78" s="39" t="s">
        <v>164</v>
      </c>
      <c r="EW78" s="39" t="s">
        <v>164</v>
      </c>
      <c r="EX78" s="39"/>
      <c r="EY78" s="39"/>
      <c r="EZ78" s="39"/>
      <c r="FA78" s="39">
        <v>0.5</v>
      </c>
      <c r="FB78" s="39" t="s">
        <v>164</v>
      </c>
      <c r="FC78" s="39"/>
      <c r="FD78" s="39"/>
      <c r="FE78" s="39"/>
      <c r="FF78" s="39"/>
      <c r="FG78" s="39"/>
      <c r="FH78" s="39"/>
      <c r="FI78" s="39"/>
      <c r="FJ78" s="39"/>
      <c r="FK78" s="39"/>
      <c r="FL78" s="39"/>
      <c r="FM78" s="39"/>
      <c r="FN78" s="39"/>
      <c r="FO78" s="39"/>
      <c r="FP78" s="1" t="s">
        <v>178</v>
      </c>
    </row>
    <row r="79" spans="1:172" ht="45" customHeight="1" x14ac:dyDescent="0.25">
      <c r="A79" s="18" t="s">
        <v>388</v>
      </c>
      <c r="B79" s="18" t="s">
        <v>389</v>
      </c>
      <c r="C79" s="18" t="s">
        <v>390</v>
      </c>
      <c r="D79" s="1" t="s">
        <v>170</v>
      </c>
      <c r="E79" s="23">
        <v>44521</v>
      </c>
      <c r="F79" s="23">
        <v>44521</v>
      </c>
      <c r="G79" s="23">
        <v>44521</v>
      </c>
      <c r="H79" s="27" t="str">
        <f>IF(OR(I79="?",J79="?",K79="?",L79="?",M79="?",N79="?",O79="?",P79="?",Q79="?",R79="?",S79="?",U79="?",V79="?",X79="?",Y79="?"),"?",IF(NOT(AND(I79="",J79="",K79="",L79="",M79="",N79="",O79="",P79="",Q79="",R79="",S79="",U79="",V79="",X79="",Y79="")),"X",""))</f>
        <v>X</v>
      </c>
      <c r="I79" s="39" t="s">
        <v>164</v>
      </c>
      <c r="J79" s="39" t="s">
        <v>164</v>
      </c>
      <c r="K79" s="39" t="s">
        <v>164</v>
      </c>
      <c r="L79" s="39" t="s">
        <v>164</v>
      </c>
      <c r="M79" s="39" t="s">
        <v>164</v>
      </c>
      <c r="N79" s="39" t="s">
        <v>164</v>
      </c>
      <c r="O79" s="39" t="s">
        <v>164</v>
      </c>
      <c r="P79" s="39" t="s">
        <v>164</v>
      </c>
      <c r="Q79" s="39" t="s">
        <v>164</v>
      </c>
      <c r="R79" s="39" t="s">
        <v>164</v>
      </c>
      <c r="S79" s="39" t="s">
        <v>164</v>
      </c>
      <c r="T79" s="39" t="str">
        <f>IF(OR(I79="X",J79="X",K79="X",L79="X",M79="X",N79="X",O79="X",P79="X",Q79="X",R79="X",S79="X"),"X","?")</f>
        <v>X</v>
      </c>
      <c r="U79" s="39" t="s">
        <v>164</v>
      </c>
      <c r="V79" s="39" t="s">
        <v>164</v>
      </c>
      <c r="W79" s="39" t="str">
        <f>IF(OR(U79="X",V79="X"),"X","?")</f>
        <v>X</v>
      </c>
      <c r="X79" s="39" t="s">
        <v>164</v>
      </c>
      <c r="Y79" s="39"/>
      <c r="Z79" s="39" t="str">
        <f>IF(OR(X79="X",Y79="X"),"X","?")</f>
        <v>X</v>
      </c>
      <c r="AA79" s="39"/>
      <c r="AB79" s="39"/>
      <c r="AC79" s="39">
        <v>3.5</v>
      </c>
      <c r="AD79" s="39"/>
      <c r="AE79" s="39"/>
      <c r="AF79" s="39"/>
      <c r="AG79" s="39"/>
      <c r="AH79" s="39"/>
      <c r="AI79" s="39" t="s">
        <v>164</v>
      </c>
      <c r="AJ79" s="39" t="s">
        <v>164</v>
      </c>
      <c r="AK79" s="39" t="s">
        <v>164</v>
      </c>
      <c r="AL79" s="39" t="s">
        <v>164</v>
      </c>
      <c r="AM79" s="39" t="s">
        <v>164</v>
      </c>
      <c r="AN79" s="39"/>
      <c r="AO79" s="39"/>
      <c r="AP79" s="39"/>
      <c r="AQ79" s="39"/>
      <c r="AR79" s="39"/>
      <c r="AS79" s="39"/>
      <c r="AT79" s="39"/>
      <c r="AU79" s="39"/>
      <c r="AV79" s="39"/>
      <c r="AW79" s="39"/>
      <c r="AX79" s="39"/>
      <c r="AY79" s="39"/>
      <c r="AZ79" s="39"/>
      <c r="BA79" s="39"/>
      <c r="BB79" s="39"/>
      <c r="BC79" s="39"/>
      <c r="BD79" s="39"/>
      <c r="BE79" s="39"/>
      <c r="BF79" s="39"/>
      <c r="BG79" s="39"/>
      <c r="BH79" s="39"/>
      <c r="BI79" s="39"/>
      <c r="BJ79" s="39" t="s">
        <v>164</v>
      </c>
      <c r="BK79" s="39"/>
      <c r="BL79" s="39"/>
      <c r="BM79" s="39"/>
      <c r="BN79" s="39"/>
      <c r="BO79" s="39"/>
      <c r="BP79" s="39"/>
      <c r="BQ79" s="39"/>
      <c r="BR79" s="39"/>
      <c r="BS79" s="39"/>
      <c r="BT79" s="39" t="s">
        <v>164</v>
      </c>
      <c r="BU79" s="39"/>
      <c r="BV79" s="39"/>
      <c r="BW79" s="39"/>
      <c r="BX79" s="39" t="s">
        <v>164</v>
      </c>
      <c r="BY79" s="39"/>
      <c r="BZ79" s="39">
        <f>IF(BT79="X",0.25,0)+IF(BU79="X",0.5,0)+IF(BV79="X",0.3,0)+IF(BW79="X",0.1,0)+IF(BX79="X",0.5,0)+IF(BY79="X",0.5,0)</f>
        <v>0.75</v>
      </c>
      <c r="CA79" s="39"/>
      <c r="CB79" s="39"/>
      <c r="CC79" s="39"/>
      <c r="CD79" s="39"/>
      <c r="CE79" s="39"/>
      <c r="CF79" s="39"/>
      <c r="CG79" s="39"/>
      <c r="CH79" s="39"/>
      <c r="CI79" s="39"/>
      <c r="CJ79" s="39"/>
      <c r="CK79" s="39"/>
      <c r="CL79" s="39"/>
      <c r="CM79" s="39"/>
      <c r="CN79" s="39"/>
      <c r="CO79" s="39" t="s">
        <v>165</v>
      </c>
      <c r="CP79" s="39" t="s">
        <v>165</v>
      </c>
      <c r="CQ79" s="39" t="s">
        <v>165</v>
      </c>
      <c r="CR79" s="39" t="s">
        <v>165</v>
      </c>
      <c r="CS79" s="39" t="s">
        <v>165</v>
      </c>
      <c r="CT79" s="39" t="s">
        <v>165</v>
      </c>
      <c r="CU79" s="39" t="s">
        <v>165</v>
      </c>
      <c r="CV79" s="39" t="s">
        <v>165</v>
      </c>
      <c r="CW79" s="39" t="s">
        <v>165</v>
      </c>
      <c r="CX79" s="39" t="s">
        <v>165</v>
      </c>
      <c r="CY79" s="33" t="s">
        <v>165</v>
      </c>
      <c r="CZ79" s="33" t="s">
        <v>164</v>
      </c>
      <c r="DA79" s="33" t="str">
        <f>IF(EE79="X","X","")</f>
        <v>X</v>
      </c>
      <c r="DB79" s="39" t="s">
        <v>164</v>
      </c>
      <c r="DC79" s="39" t="s">
        <v>164</v>
      </c>
      <c r="DD79" s="39"/>
      <c r="DE79" s="39"/>
      <c r="DF79" s="39"/>
      <c r="DG79" s="39">
        <v>8</v>
      </c>
      <c r="DH79" s="39">
        <f>COUNTA(DI79:DQ79)</f>
        <v>3</v>
      </c>
      <c r="DI79" s="39"/>
      <c r="DJ79" s="39"/>
      <c r="DK79" s="39"/>
      <c r="DL79" s="39"/>
      <c r="DM79" s="39" t="s">
        <v>164</v>
      </c>
      <c r="DN79" s="39" t="s">
        <v>164</v>
      </c>
      <c r="DO79" s="39" t="s">
        <v>164</v>
      </c>
      <c r="DP79" s="39"/>
      <c r="DQ79" s="39"/>
      <c r="DR79" s="39"/>
      <c r="DS79" s="39"/>
      <c r="DT79" s="39" t="s">
        <v>165</v>
      </c>
      <c r="DU79" s="39"/>
      <c r="DV79" s="39" t="s">
        <v>165</v>
      </c>
      <c r="DW79" s="39" t="s">
        <v>164</v>
      </c>
      <c r="DX79" s="39" t="s">
        <v>164</v>
      </c>
      <c r="DY79" s="39"/>
      <c r="DZ79" s="39"/>
      <c r="EA79" s="39"/>
      <c r="EB79" s="39"/>
      <c r="EC79" s="39"/>
      <c r="ED79" s="39" t="s">
        <v>164</v>
      </c>
      <c r="EE79" s="39" t="s">
        <v>164</v>
      </c>
      <c r="EF79" s="39" t="s">
        <v>164</v>
      </c>
      <c r="EG79" s="39" t="s">
        <v>164</v>
      </c>
      <c r="EH79" s="39" t="s">
        <v>164</v>
      </c>
      <c r="EI79" s="39" t="s">
        <v>164</v>
      </c>
      <c r="EJ79" s="39"/>
      <c r="EK79" s="39"/>
      <c r="EL79" s="39"/>
      <c r="EM79" s="39"/>
      <c r="EN79" s="39" t="s">
        <v>164</v>
      </c>
      <c r="EO79" s="39" t="s">
        <v>164</v>
      </c>
      <c r="EP79" s="39" t="s">
        <v>164</v>
      </c>
      <c r="EQ79" s="39"/>
      <c r="ER79" s="39"/>
      <c r="ES79" s="39"/>
      <c r="ET79" s="39"/>
      <c r="EU79" s="39"/>
      <c r="EV79" s="39"/>
      <c r="EW79" s="39" t="s">
        <v>164</v>
      </c>
      <c r="EX79" s="39" t="s">
        <v>164</v>
      </c>
      <c r="EY79" s="39"/>
      <c r="EZ79" s="39"/>
      <c r="FA79" s="39">
        <v>1</v>
      </c>
      <c r="FB79" s="39"/>
      <c r="FC79" s="39" t="s">
        <v>164</v>
      </c>
      <c r="FD79" s="39"/>
      <c r="FE79" s="39"/>
      <c r="FF79" s="39"/>
      <c r="FG79" s="39"/>
      <c r="FH79" s="39"/>
      <c r="FI79" s="39"/>
      <c r="FJ79" s="39"/>
      <c r="FK79" s="39"/>
      <c r="FL79" s="39"/>
      <c r="FM79" s="39"/>
      <c r="FN79" s="39"/>
      <c r="FO79" s="39"/>
      <c r="FP79" s="1" t="s">
        <v>178</v>
      </c>
    </row>
    <row r="80" spans="1:172" ht="30" customHeight="1" x14ac:dyDescent="0.25">
      <c r="A80" s="18" t="s">
        <v>391</v>
      </c>
      <c r="B80" s="18" t="s">
        <v>392</v>
      </c>
      <c r="C80" s="18" t="s">
        <v>1529</v>
      </c>
      <c r="D80" s="1" t="s">
        <v>170</v>
      </c>
      <c r="E80" s="23">
        <v>44521</v>
      </c>
      <c r="F80" s="23">
        <v>44521</v>
      </c>
      <c r="G80" s="23">
        <v>44521</v>
      </c>
      <c r="H80" s="27" t="str">
        <f>IF(OR(I80="?",J80="?",K80="?",L80="?",M80="?",N80="?",O80="?",P80="?",Q80="?",R80="?",S80="?",U80="?",V80="?",X80="?",Y80="?"),"?",IF(NOT(AND(I80="",J80="",K80="",L80="",M80="",N80="",O80="",P80="",Q80="",R80="",S80="",U80="",V80="",X80="",Y80="")),"X",""))</f>
        <v>X</v>
      </c>
      <c r="I80" s="39" t="s">
        <v>164</v>
      </c>
      <c r="J80" s="39"/>
      <c r="K80" s="39"/>
      <c r="L80" s="39"/>
      <c r="M80" s="39"/>
      <c r="N80" s="39"/>
      <c r="O80" s="39"/>
      <c r="P80" s="39"/>
      <c r="Q80" s="39"/>
      <c r="R80" s="39"/>
      <c r="S80" s="39" t="s">
        <v>164</v>
      </c>
      <c r="T80" s="39" t="str">
        <f>IF(OR(I80="X",J80="X",K80="X",L80="X",M80="X",N80="X",O80="X",P80="X",Q80="X",R80="X",S80="X"),"X","?")</f>
        <v>X</v>
      </c>
      <c r="U80" s="39"/>
      <c r="V80" s="39"/>
      <c r="W80" s="39" t="s">
        <v>164</v>
      </c>
      <c r="X80" s="39" t="s">
        <v>164</v>
      </c>
      <c r="Y80" s="39" t="s">
        <v>164</v>
      </c>
      <c r="Z80" s="39" t="str">
        <f>IF(OR(X80="X",Y80="X"),"X","?")</f>
        <v>X</v>
      </c>
      <c r="AA80" s="39"/>
      <c r="AB80" s="39"/>
      <c r="AC80" s="39">
        <v>1.5</v>
      </c>
      <c r="AD80" s="39"/>
      <c r="AE80" s="39"/>
      <c r="AF80" s="39"/>
      <c r="AG80" s="39" t="s">
        <v>164</v>
      </c>
      <c r="AH80" s="39" t="s">
        <v>164</v>
      </c>
      <c r="AI80" s="39" t="s">
        <v>164</v>
      </c>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t="s">
        <v>164</v>
      </c>
      <c r="BJ80" s="39"/>
      <c r="BK80" s="39"/>
      <c r="BL80" s="39"/>
      <c r="BM80" s="39"/>
      <c r="BN80" s="39"/>
      <c r="BO80" s="39"/>
      <c r="BP80" s="39"/>
      <c r="BQ80" s="39"/>
      <c r="BR80" s="39"/>
      <c r="BS80" s="39"/>
      <c r="BT80" s="39"/>
      <c r="BU80" s="39"/>
      <c r="BV80" s="39"/>
      <c r="BW80" s="39"/>
      <c r="BX80" s="39"/>
      <c r="BY80" s="39" t="s">
        <v>164</v>
      </c>
      <c r="BZ80" s="39">
        <f>IF(BT80="X",0.25,0)+IF(BU80="X",0.5,0)+IF(BV80="X",0.3,0)+IF(BW80="X",0.1,0)+IF(BX80="X",0.5,0)+IF(BY80="X",0.5,0)</f>
        <v>0.5</v>
      </c>
      <c r="CA80" s="39"/>
      <c r="CB80" s="39"/>
      <c r="CC80" s="39"/>
      <c r="CD80" s="39"/>
      <c r="CE80" s="39"/>
      <c r="CF80" s="39"/>
      <c r="CG80" s="39"/>
      <c r="CH80" s="39"/>
      <c r="CI80" s="39"/>
      <c r="CJ80" s="39"/>
      <c r="CK80" s="39"/>
      <c r="CL80" s="39"/>
      <c r="CM80" s="39"/>
      <c r="CN80" s="39"/>
      <c r="CO80" s="39" t="s">
        <v>165</v>
      </c>
      <c r="CP80" s="39" t="s">
        <v>165</v>
      </c>
      <c r="CQ80" s="39" t="s">
        <v>165</v>
      </c>
      <c r="CR80" s="39" t="s">
        <v>165</v>
      </c>
      <c r="CS80" s="39" t="s">
        <v>165</v>
      </c>
      <c r="CT80" s="39" t="s">
        <v>165</v>
      </c>
      <c r="CU80" s="39" t="s">
        <v>165</v>
      </c>
      <c r="CV80" s="39" t="s">
        <v>165</v>
      </c>
      <c r="CW80" s="39" t="s">
        <v>165</v>
      </c>
      <c r="CX80" s="39" t="s">
        <v>165</v>
      </c>
      <c r="CY80" s="33" t="s">
        <v>164</v>
      </c>
      <c r="CZ80" s="33" t="s">
        <v>165</v>
      </c>
      <c r="DA80" s="33" t="str">
        <f>IF(EE80="X","X","")</f>
        <v>X</v>
      </c>
      <c r="DB80" s="39" t="s">
        <v>164</v>
      </c>
      <c r="DC80" s="39" t="s">
        <v>164</v>
      </c>
      <c r="DD80" s="39" t="s">
        <v>164</v>
      </c>
      <c r="DE80" s="39"/>
      <c r="DF80" s="39"/>
      <c r="DG80" s="39">
        <v>5</v>
      </c>
      <c r="DH80" s="39">
        <f>COUNTA(DI80:DQ80)</f>
        <v>1</v>
      </c>
      <c r="DI80" s="39"/>
      <c r="DJ80" s="39"/>
      <c r="DK80" s="39" t="s">
        <v>164</v>
      </c>
      <c r="DL80" s="39"/>
      <c r="DM80" s="39"/>
      <c r="DN80" s="39"/>
      <c r="DO80" s="39"/>
      <c r="DP80" s="39"/>
      <c r="DQ80" s="39"/>
      <c r="DR80" s="39"/>
      <c r="DS80" s="39"/>
      <c r="DT80" s="39" t="s">
        <v>165</v>
      </c>
      <c r="DU80" s="39" t="s">
        <v>164</v>
      </c>
      <c r="DV80" s="39" t="s">
        <v>164</v>
      </c>
      <c r="DW80" s="39" t="s">
        <v>164</v>
      </c>
      <c r="DX80" s="39"/>
      <c r="DY80" s="39"/>
      <c r="DZ80" s="39"/>
      <c r="EA80" s="39"/>
      <c r="EB80" s="39"/>
      <c r="EC80" s="39"/>
      <c r="ED80" s="39"/>
      <c r="EE80" s="39" t="s">
        <v>164</v>
      </c>
      <c r="EF80" s="39" t="s">
        <v>164</v>
      </c>
      <c r="EG80" s="39" t="s">
        <v>164</v>
      </c>
      <c r="EH80" s="39" t="s">
        <v>164</v>
      </c>
      <c r="EI80" s="39" t="s">
        <v>164</v>
      </c>
      <c r="EJ80" s="39"/>
      <c r="EK80" s="39"/>
      <c r="EL80" s="39"/>
      <c r="EM80" s="39"/>
      <c r="EN80" s="39" t="s">
        <v>164</v>
      </c>
      <c r="EO80" s="39" t="s">
        <v>164</v>
      </c>
      <c r="EP80" s="39" t="s">
        <v>164</v>
      </c>
      <c r="EQ80" s="39"/>
      <c r="ER80" s="39"/>
      <c r="ES80" s="39"/>
      <c r="ET80" s="39"/>
      <c r="EU80" s="39"/>
      <c r="EV80" s="39"/>
      <c r="EW80" s="39" t="s">
        <v>164</v>
      </c>
      <c r="EX80" s="39" t="s">
        <v>164</v>
      </c>
      <c r="EY80" s="39"/>
      <c r="EZ80" s="39"/>
      <c r="FA80" s="39">
        <v>1.25</v>
      </c>
      <c r="FB80" s="39"/>
      <c r="FC80" s="39" t="s">
        <v>164</v>
      </c>
      <c r="FD80" s="39" t="s">
        <v>164</v>
      </c>
      <c r="FE80" s="39"/>
      <c r="FF80" s="39"/>
      <c r="FG80" s="39"/>
      <c r="FH80" s="39"/>
      <c r="FI80" s="39"/>
      <c r="FJ80" s="39"/>
      <c r="FK80" s="39"/>
      <c r="FL80" s="39"/>
      <c r="FM80" s="39"/>
      <c r="FN80" s="39"/>
      <c r="FO80" s="39"/>
      <c r="FP80" s="1" t="s">
        <v>175</v>
      </c>
    </row>
    <row r="81" spans="1:172" ht="30" customHeight="1" x14ac:dyDescent="0.25">
      <c r="A81" s="18" t="s">
        <v>391</v>
      </c>
      <c r="B81" s="18" t="s">
        <v>1566</v>
      </c>
      <c r="C81" s="20" t="s">
        <v>1567</v>
      </c>
      <c r="D81" s="16" t="s">
        <v>162</v>
      </c>
      <c r="E81" s="23">
        <v>45005</v>
      </c>
      <c r="F81" s="23">
        <v>45005</v>
      </c>
      <c r="G81" s="23">
        <v>45005</v>
      </c>
      <c r="H81" s="27" t="str">
        <f>IF(OR(I81="?",J81="?",K81="?",L81="?",M81="?",N81="?",O81="?",P81="?",Q81="?",R81="?",S81="?",U81="?",V81="?",X81="?",Y81="?"),"?",IF(NOT(AND(I81="",J81="",K81="",L81="",M81="",N81="",O81="",P81="",Q81="",R81="",S81="",U81="",V81="",X81="",Y81="")),"X",""))</f>
        <v>X</v>
      </c>
      <c r="I81" s="39" t="s">
        <v>164</v>
      </c>
      <c r="J81" s="39" t="s">
        <v>164</v>
      </c>
      <c r="K81" s="39" t="s">
        <v>164</v>
      </c>
      <c r="L81" s="39" t="s">
        <v>164</v>
      </c>
      <c r="M81" s="39" t="s">
        <v>164</v>
      </c>
      <c r="N81" s="39"/>
      <c r="O81" s="39" t="s">
        <v>164</v>
      </c>
      <c r="P81" s="39" t="s">
        <v>164</v>
      </c>
      <c r="Q81" s="39" t="s">
        <v>164</v>
      </c>
      <c r="R81" s="39" t="s">
        <v>164</v>
      </c>
      <c r="S81" s="39" t="s">
        <v>164</v>
      </c>
      <c r="T81" s="39" t="str">
        <f>IF(OR(I81="X",J81="X",K81="X",L81="X",M81="X",N81="X",O81="X",P81="X",Q81="X",R81="X",S81="X"),"X","?")</f>
        <v>X</v>
      </c>
      <c r="U81" s="39"/>
      <c r="V81" s="39"/>
      <c r="W81" s="39" t="s">
        <v>164</v>
      </c>
      <c r="X81" s="39"/>
      <c r="Y81" s="39" t="s">
        <v>164</v>
      </c>
      <c r="Z81" s="39" t="str">
        <f>IF(OR(X81="X",Y81="X"),"X","?")</f>
        <v>X</v>
      </c>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3"/>
      <c r="CZ81" s="33"/>
      <c r="DA81" s="33"/>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9"/>
      <c r="EO81" s="39"/>
      <c r="EP81" s="39"/>
      <c r="EQ81" s="39"/>
      <c r="ER81" s="39"/>
      <c r="ES81" s="39"/>
      <c r="ET81" s="39"/>
      <c r="EU81" s="39"/>
      <c r="EV81" s="39"/>
      <c r="EW81" s="39"/>
      <c r="EX81" s="39"/>
      <c r="EY81" s="39"/>
      <c r="EZ81" s="39"/>
      <c r="FA81" s="39"/>
      <c r="FB81" s="39"/>
      <c r="FC81" s="39"/>
      <c r="FD81" s="39"/>
      <c r="FE81" s="39"/>
      <c r="FF81" s="39"/>
      <c r="FG81" s="39"/>
      <c r="FH81" s="39"/>
      <c r="FI81" s="39"/>
      <c r="FJ81" s="39"/>
      <c r="FK81" s="39"/>
      <c r="FL81" s="39"/>
      <c r="FM81" s="39"/>
      <c r="FN81" s="39"/>
      <c r="FO81" s="39"/>
      <c r="FP81" s="1"/>
    </row>
    <row r="82" spans="1:172" ht="30" customHeight="1" x14ac:dyDescent="0.25">
      <c r="A82" s="18" t="s">
        <v>391</v>
      </c>
      <c r="B82" s="18" t="s">
        <v>393</v>
      </c>
      <c r="C82" s="18" t="s">
        <v>1539</v>
      </c>
      <c r="D82" s="1" t="s">
        <v>170</v>
      </c>
      <c r="E82" s="23">
        <v>44521</v>
      </c>
      <c r="F82" s="23">
        <v>44521</v>
      </c>
      <c r="G82" s="23">
        <v>44521</v>
      </c>
      <c r="H82" s="27" t="str">
        <f>IF(OR(I82="?",J82="?",K82="?",L82="?",M82="?",N82="?",O82="?",P82="?",Q82="?",R82="?",S82="?",U82="?",V82="?",X82="?",Y82="?"),"?",IF(NOT(AND(I82="",J82="",K82="",L82="",M82="",N82="",O82="",P82="",Q82="",R82="",S82="",U82="",V82="",X82="",Y82="")),"X",""))</f>
        <v>X</v>
      </c>
      <c r="I82" s="39" t="s">
        <v>164</v>
      </c>
      <c r="J82" s="39" t="s">
        <v>164</v>
      </c>
      <c r="K82" s="39" t="s">
        <v>164</v>
      </c>
      <c r="L82" s="39" t="s">
        <v>164</v>
      </c>
      <c r="M82" s="39" t="s">
        <v>164</v>
      </c>
      <c r="N82" s="39" t="s">
        <v>164</v>
      </c>
      <c r="O82" s="39" t="s">
        <v>164</v>
      </c>
      <c r="P82" s="39" t="s">
        <v>164</v>
      </c>
      <c r="Q82" s="39" t="s">
        <v>164</v>
      </c>
      <c r="R82" s="39" t="s">
        <v>164</v>
      </c>
      <c r="S82" s="39" t="s">
        <v>164</v>
      </c>
      <c r="T82" s="39" t="str">
        <f>IF(OR(I82="X",J82="X",K82="X",L82="X",M82="X",N82="X",O82="X",P82="X",Q82="X",R82="X",S82="X"),"X","?")</f>
        <v>X</v>
      </c>
      <c r="U82" s="39"/>
      <c r="V82" s="39"/>
      <c r="W82" s="39"/>
      <c r="X82" s="39"/>
      <c r="Y82" s="39"/>
      <c r="Z82" s="39" t="s">
        <v>164</v>
      </c>
      <c r="AA82" s="39"/>
      <c r="AB82" s="39"/>
      <c r="AC82" s="39">
        <v>1.5</v>
      </c>
      <c r="AD82" s="39"/>
      <c r="AE82" s="39"/>
      <c r="AF82" s="39"/>
      <c r="AG82" s="39" t="s">
        <v>164</v>
      </c>
      <c r="AH82" s="39" t="s">
        <v>164</v>
      </c>
      <c r="AI82" s="39" t="s">
        <v>164</v>
      </c>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t="s">
        <v>164</v>
      </c>
      <c r="BJ82" s="39"/>
      <c r="BK82" s="39"/>
      <c r="BL82" s="39"/>
      <c r="BM82" s="39"/>
      <c r="BN82" s="39"/>
      <c r="BO82" s="39"/>
      <c r="BP82" s="39"/>
      <c r="BQ82" s="39"/>
      <c r="BR82" s="39"/>
      <c r="BS82" s="39"/>
      <c r="BT82" s="39"/>
      <c r="BU82" s="39"/>
      <c r="BV82" s="39"/>
      <c r="BW82" s="39"/>
      <c r="BX82" s="39"/>
      <c r="BY82" s="39" t="s">
        <v>164</v>
      </c>
      <c r="BZ82" s="39">
        <f>IF(BT82="X",0.25,0)+IF(BU82="X",0.5,0)+IF(BV82="X",0.3,0)+IF(BW82="X",0.1,0)+IF(BX82="X",0.5,0)+IF(BY82="X",0.5,0)</f>
        <v>0.5</v>
      </c>
      <c r="CA82" s="39"/>
      <c r="CB82" s="39"/>
      <c r="CC82" s="39"/>
      <c r="CD82" s="39"/>
      <c r="CE82" s="39"/>
      <c r="CF82" s="39"/>
      <c r="CG82" s="39"/>
      <c r="CH82" s="39"/>
      <c r="CI82" s="39"/>
      <c r="CJ82" s="39"/>
      <c r="CK82" s="39"/>
      <c r="CL82" s="39"/>
      <c r="CM82" s="39"/>
      <c r="CN82" s="39"/>
      <c r="CO82" s="39" t="s">
        <v>165</v>
      </c>
      <c r="CP82" s="39" t="s">
        <v>165</v>
      </c>
      <c r="CQ82" s="39" t="s">
        <v>165</v>
      </c>
      <c r="CR82" s="39" t="s">
        <v>165</v>
      </c>
      <c r="CS82" s="39" t="s">
        <v>165</v>
      </c>
      <c r="CT82" s="39" t="s">
        <v>165</v>
      </c>
      <c r="CU82" s="39" t="s">
        <v>165</v>
      </c>
      <c r="CV82" s="39" t="s">
        <v>165</v>
      </c>
      <c r="CW82" s="39" t="s">
        <v>165</v>
      </c>
      <c r="CX82" s="39" t="s">
        <v>165</v>
      </c>
      <c r="CY82" s="33" t="s">
        <v>165</v>
      </c>
      <c r="CZ82" s="33" t="s">
        <v>165</v>
      </c>
      <c r="DA82" s="33" t="str">
        <f>IF(EE82="X","X","")</f>
        <v>X</v>
      </c>
      <c r="DB82" s="39" t="s">
        <v>164</v>
      </c>
      <c r="DC82" s="39" t="s">
        <v>164</v>
      </c>
      <c r="DD82" s="39"/>
      <c r="DE82" s="39"/>
      <c r="DF82" s="39"/>
      <c r="DG82" s="39">
        <v>5</v>
      </c>
      <c r="DH82" s="39">
        <f>COUNTA(DI82:DQ82)</f>
        <v>1</v>
      </c>
      <c r="DI82" s="39"/>
      <c r="DJ82" s="39"/>
      <c r="DK82" s="39" t="s">
        <v>164</v>
      </c>
      <c r="DL82" s="39"/>
      <c r="DM82" s="39"/>
      <c r="DN82" s="39"/>
      <c r="DO82" s="39"/>
      <c r="DP82" s="39"/>
      <c r="DQ82" s="39"/>
      <c r="DR82" s="39"/>
      <c r="DS82" s="39"/>
      <c r="DT82" s="39" t="s">
        <v>165</v>
      </c>
      <c r="DU82" s="39"/>
      <c r="DV82" s="39" t="s">
        <v>165</v>
      </c>
      <c r="DW82" s="39" t="s">
        <v>164</v>
      </c>
      <c r="DX82" s="39" t="s">
        <v>164</v>
      </c>
      <c r="DY82" s="39" t="s">
        <v>164</v>
      </c>
      <c r="DZ82" s="39"/>
      <c r="EA82" s="39"/>
      <c r="EB82" s="39"/>
      <c r="EC82" s="39"/>
      <c r="ED82" s="39" t="s">
        <v>164</v>
      </c>
      <c r="EE82" s="39" t="s">
        <v>164</v>
      </c>
      <c r="EF82" s="39" t="s">
        <v>164</v>
      </c>
      <c r="EG82" s="39" t="s">
        <v>164</v>
      </c>
      <c r="EH82" s="39" t="s">
        <v>164</v>
      </c>
      <c r="EI82" s="39"/>
      <c r="EJ82" s="39"/>
      <c r="EK82" s="39"/>
      <c r="EL82" s="39"/>
      <c r="EM82" s="39"/>
      <c r="EN82" s="39" t="s">
        <v>164</v>
      </c>
      <c r="EO82" s="39" t="s">
        <v>164</v>
      </c>
      <c r="EP82" s="39" t="s">
        <v>164</v>
      </c>
      <c r="EQ82" s="39"/>
      <c r="ER82" s="39"/>
      <c r="ES82" s="39"/>
      <c r="ET82" s="39"/>
      <c r="EU82" s="39"/>
      <c r="EV82" s="39"/>
      <c r="EW82" s="39" t="s">
        <v>164</v>
      </c>
      <c r="EX82" s="39" t="s">
        <v>164</v>
      </c>
      <c r="EY82" s="39"/>
      <c r="EZ82" s="39"/>
      <c r="FA82" s="39">
        <v>1.5</v>
      </c>
      <c r="FB82" s="39"/>
      <c r="FC82" s="39"/>
      <c r="FD82" s="39" t="s">
        <v>164</v>
      </c>
      <c r="FE82" s="39"/>
      <c r="FF82" s="39"/>
      <c r="FG82" s="39"/>
      <c r="FH82" s="39"/>
      <c r="FI82" s="39"/>
      <c r="FJ82" s="39"/>
      <c r="FK82" s="39"/>
      <c r="FL82" s="39"/>
      <c r="FM82" s="39"/>
      <c r="FN82" s="39"/>
      <c r="FO82" s="39"/>
      <c r="FP82" s="1" t="s">
        <v>178</v>
      </c>
    </row>
    <row r="83" spans="1:172" ht="30" customHeight="1" x14ac:dyDescent="0.25">
      <c r="A83" s="18" t="s">
        <v>391</v>
      </c>
      <c r="B83" s="18" t="s">
        <v>1600</v>
      </c>
      <c r="C83" s="20" t="s">
        <v>1601</v>
      </c>
      <c r="D83" s="16" t="s">
        <v>162</v>
      </c>
      <c r="E83" s="23">
        <v>45005</v>
      </c>
      <c r="F83" s="23">
        <v>45005</v>
      </c>
      <c r="G83" s="23">
        <v>45005</v>
      </c>
      <c r="H83" s="27" t="str">
        <f>IF(OR(I83="?",J83="?",K83="?",L83="?",M83="?",N83="?",O83="?",P83="?",Q83="?",R83="?",S83="?",U83="?",V83="?",X83="?",Y83="?"),"?",IF(NOT(AND(I83="",J83="",K83="",L83="",M83="",N83="",O83="",P83="",Q83="",R83="",S83="",U83="",V83="",X83="",Y83="")),"X",""))</f>
        <v>X</v>
      </c>
      <c r="I83" s="39" t="s">
        <v>164</v>
      </c>
      <c r="J83" s="39" t="s">
        <v>164</v>
      </c>
      <c r="K83" s="39"/>
      <c r="L83" s="39" t="s">
        <v>164</v>
      </c>
      <c r="M83" s="39"/>
      <c r="N83" s="39" t="s">
        <v>164</v>
      </c>
      <c r="O83" s="39" t="s">
        <v>164</v>
      </c>
      <c r="P83" s="39" t="s">
        <v>164</v>
      </c>
      <c r="Q83" s="39"/>
      <c r="R83" s="39" t="s">
        <v>164</v>
      </c>
      <c r="S83" s="39" t="s">
        <v>164</v>
      </c>
      <c r="T83" s="39" t="str">
        <f>IF(OR(I83="X",J83="X",K83="X",L83="X",M83="X",N83="X",O83="X",P83="X",Q83="X",R83="X",S83="X"),"X","?")</f>
        <v>X</v>
      </c>
      <c r="U83" s="39"/>
      <c r="V83" s="39"/>
      <c r="W83" s="39" t="s">
        <v>164</v>
      </c>
      <c r="X83" s="39"/>
      <c r="Y83" s="39"/>
      <c r="Z83" s="39" t="s">
        <v>164</v>
      </c>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3"/>
      <c r="CZ83" s="33"/>
      <c r="DA83" s="33"/>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9"/>
      <c r="EO83" s="39"/>
      <c r="EP83" s="39"/>
      <c r="EQ83" s="39"/>
      <c r="ER83" s="39"/>
      <c r="ES83" s="39"/>
      <c r="ET83" s="39"/>
      <c r="EU83" s="39"/>
      <c r="EV83" s="39"/>
      <c r="EW83" s="39"/>
      <c r="EX83" s="39"/>
      <c r="EY83" s="39"/>
      <c r="EZ83" s="39"/>
      <c r="FA83" s="39"/>
      <c r="FB83" s="39"/>
      <c r="FC83" s="39"/>
      <c r="FD83" s="39"/>
      <c r="FE83" s="39"/>
      <c r="FF83" s="39"/>
      <c r="FG83" s="39"/>
      <c r="FH83" s="39"/>
      <c r="FI83" s="39"/>
      <c r="FJ83" s="39"/>
      <c r="FK83" s="39"/>
      <c r="FL83" s="39"/>
      <c r="FM83" s="39"/>
      <c r="FN83" s="39"/>
      <c r="FO83" s="39"/>
      <c r="FP83" s="1"/>
    </row>
    <row r="84" spans="1:172" ht="30" hidden="1" customHeight="1" x14ac:dyDescent="0.25">
      <c r="A84" s="18" t="s">
        <v>391</v>
      </c>
      <c r="B84" s="18" t="s">
        <v>1614</v>
      </c>
      <c r="C84" s="20" t="s">
        <v>1615</v>
      </c>
      <c r="D84" s="16" t="s">
        <v>162</v>
      </c>
      <c r="E84" s="23">
        <v>45005</v>
      </c>
      <c r="F84" s="23">
        <v>45005</v>
      </c>
      <c r="G84" s="23">
        <v>45005</v>
      </c>
      <c r="H84" s="27" t="str">
        <f>IF(OR(I84="?",J84="?",K84="?",L84="?",M84="?",N84="?",O84="?",P84="?",Q84="?",R84="?",S84="?",U84="?",V84="?",X84="?",Y84="?"),"?",IF(NOT(AND(I84="",J84="",K84="",L84="",M84="",N84="",O84="",P84="",Q84="",R84="",S84="",U84="",V84="",X84="",Y84="")),"X",""))</f>
        <v/>
      </c>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3"/>
      <c r="CZ84" s="33"/>
      <c r="DA84" s="33"/>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9"/>
      <c r="EO84" s="39"/>
      <c r="EP84" s="39"/>
      <c r="EQ84" s="39"/>
      <c r="ER84" s="39"/>
      <c r="ES84" s="39"/>
      <c r="ET84" s="39"/>
      <c r="EU84" s="39"/>
      <c r="EV84" s="39"/>
      <c r="EW84" s="39"/>
      <c r="EX84" s="39"/>
      <c r="EY84" s="39"/>
      <c r="EZ84" s="39"/>
      <c r="FA84" s="39"/>
      <c r="FB84" s="39"/>
      <c r="FC84" s="39"/>
      <c r="FD84" s="39"/>
      <c r="FE84" s="39"/>
      <c r="FF84" s="39"/>
      <c r="FG84" s="39"/>
      <c r="FH84" s="39"/>
      <c r="FI84" s="39"/>
      <c r="FJ84" s="39"/>
      <c r="FK84" s="39"/>
      <c r="FL84" s="39"/>
      <c r="FM84" s="39"/>
      <c r="FN84" s="39"/>
      <c r="FO84" s="39"/>
      <c r="FP84" s="1"/>
    </row>
    <row r="85" spans="1:172" ht="30" hidden="1" customHeight="1" x14ac:dyDescent="0.25">
      <c r="A85" s="18" t="s">
        <v>391</v>
      </c>
      <c r="B85" s="18" t="s">
        <v>1548</v>
      </c>
      <c r="C85" s="20" t="s">
        <v>1549</v>
      </c>
      <c r="D85" s="16" t="s">
        <v>162</v>
      </c>
      <c r="E85" s="23">
        <v>45005</v>
      </c>
      <c r="F85" s="23">
        <v>45005</v>
      </c>
      <c r="G85" s="23">
        <v>45005</v>
      </c>
      <c r="H85" s="27" t="str">
        <f>IF(OR(I85="?",J85="?",K85="?",L85="?",M85="?",N85="?",O85="?",P85="?",Q85="?",R85="?",S85="?",U85="?",V85="?",X85="?",Y85="?"),"?",IF(NOT(AND(I85="",J85="",K85="",L85="",M85="",N85="",O85="",P85="",Q85="",R85="",S85="",U85="",V85="",X85="",Y85="")),"X",""))</f>
        <v/>
      </c>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3"/>
      <c r="CZ85" s="33"/>
      <c r="DA85" s="33"/>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9"/>
      <c r="EO85" s="39"/>
      <c r="EP85" s="39"/>
      <c r="EQ85" s="39"/>
      <c r="ER85" s="39"/>
      <c r="ES85" s="39"/>
      <c r="ET85" s="39"/>
      <c r="EU85" s="39"/>
      <c r="EV85" s="39"/>
      <c r="EW85" s="39"/>
      <c r="EX85" s="39"/>
      <c r="EY85" s="39"/>
      <c r="EZ85" s="39"/>
      <c r="FA85" s="39"/>
      <c r="FB85" s="39"/>
      <c r="FC85" s="39"/>
      <c r="FD85" s="39"/>
      <c r="FE85" s="39"/>
      <c r="FF85" s="39"/>
      <c r="FG85" s="39"/>
      <c r="FH85" s="39"/>
      <c r="FI85" s="39"/>
      <c r="FJ85" s="39"/>
      <c r="FK85" s="39"/>
      <c r="FL85" s="39"/>
      <c r="FM85" s="39"/>
      <c r="FN85" s="39"/>
      <c r="FO85" s="39"/>
      <c r="FP85" s="1"/>
    </row>
    <row r="86" spans="1:172" ht="30" customHeight="1" x14ac:dyDescent="0.25">
      <c r="A86" s="18" t="s">
        <v>391</v>
      </c>
      <c r="B86" s="18" t="s">
        <v>1606</v>
      </c>
      <c r="C86" s="20" t="s">
        <v>1607</v>
      </c>
      <c r="D86" s="16" t="s">
        <v>162</v>
      </c>
      <c r="E86" s="23">
        <v>45005</v>
      </c>
      <c r="F86" s="23">
        <v>45005</v>
      </c>
      <c r="G86" s="23">
        <v>45005</v>
      </c>
      <c r="H86" s="27" t="str">
        <f>IF(OR(I86="?",J86="?",K86="?",L86="?",M86="?",N86="?",O86="?",P86="?",Q86="?",R86="?",S86="?",U86="?",V86="?",X86="?",Y86="?"),"?",IF(NOT(AND(I86="",J86="",K86="",L86="",M86="",N86="",O86="",P86="",Q86="",R86="",S86="",U86="",V86="",X86="",Y86="")),"X",""))</f>
        <v>X</v>
      </c>
      <c r="I86" s="39" t="s">
        <v>164</v>
      </c>
      <c r="J86" s="39"/>
      <c r="K86" s="39" t="s">
        <v>164</v>
      </c>
      <c r="L86" s="39"/>
      <c r="M86" s="39" t="s">
        <v>164</v>
      </c>
      <c r="N86" s="39" t="s">
        <v>164</v>
      </c>
      <c r="O86" s="39" t="s">
        <v>164</v>
      </c>
      <c r="P86" s="39" t="s">
        <v>164</v>
      </c>
      <c r="Q86" s="39"/>
      <c r="R86" s="39"/>
      <c r="S86" s="39"/>
      <c r="T86" s="39" t="str">
        <f>IF(OR(I86="X",J86="X",K86="X",L86="X",M86="X",N86="X",O86="X",P86="X",Q86="X",R86="X",S86="X"),"X","?")</f>
        <v>X</v>
      </c>
      <c r="U86" s="39" t="s">
        <v>164</v>
      </c>
      <c r="V86" s="39" t="s">
        <v>164</v>
      </c>
      <c r="W86" s="39" t="str">
        <f>IF(OR(U86="X",V86="X"),"X","?")</f>
        <v>X</v>
      </c>
      <c r="X86" s="39" t="s">
        <v>164</v>
      </c>
      <c r="Y86" s="39"/>
      <c r="Z86" s="39" t="str">
        <f>IF(OR(X86="X",Y86="X"),"X","?")</f>
        <v>X</v>
      </c>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3"/>
      <c r="CZ86" s="33"/>
      <c r="DA86" s="33"/>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9"/>
      <c r="EO86" s="39"/>
      <c r="EP86" s="39"/>
      <c r="EQ86" s="39"/>
      <c r="ER86" s="39"/>
      <c r="ES86" s="39"/>
      <c r="ET86" s="39"/>
      <c r="EU86" s="39"/>
      <c r="EV86" s="39"/>
      <c r="EW86" s="39"/>
      <c r="EX86" s="39"/>
      <c r="EY86" s="39"/>
      <c r="EZ86" s="39"/>
      <c r="FA86" s="39"/>
      <c r="FB86" s="39"/>
      <c r="FC86" s="39"/>
      <c r="FD86" s="39"/>
      <c r="FE86" s="39"/>
      <c r="FF86" s="39"/>
      <c r="FG86" s="39"/>
      <c r="FH86" s="39"/>
      <c r="FI86" s="39"/>
      <c r="FJ86" s="39"/>
      <c r="FK86" s="39"/>
      <c r="FL86" s="39"/>
      <c r="FM86" s="39"/>
      <c r="FN86" s="39"/>
      <c r="FO86" s="39"/>
      <c r="FP86" s="1"/>
    </row>
    <row r="87" spans="1:172" ht="30" customHeight="1" x14ac:dyDescent="0.25">
      <c r="A87" s="18" t="s">
        <v>391</v>
      </c>
      <c r="B87" s="18" t="s">
        <v>394</v>
      </c>
      <c r="C87" s="18" t="s">
        <v>395</v>
      </c>
      <c r="D87" s="1" t="s">
        <v>170</v>
      </c>
      <c r="E87" s="23">
        <v>44521</v>
      </c>
      <c r="F87" s="23">
        <v>44521</v>
      </c>
      <c r="G87" s="23">
        <v>44521</v>
      </c>
      <c r="H87" s="27" t="str">
        <f>IF(OR(I87="?",J87="?",K87="?",L87="?",M87="?",N87="?",O87="?",P87="?",Q87="?",R87="?",S87="?",U87="?",V87="?",X87="?",Y87="?"),"?",IF(NOT(AND(I87="",J87="",K87="",L87="",M87="",N87="",O87="",P87="",Q87="",R87="",S87="",U87="",V87="",X87="",Y87="")),"X",""))</f>
        <v>X</v>
      </c>
      <c r="I87" s="39" t="s">
        <v>164</v>
      </c>
      <c r="J87" s="39" t="s">
        <v>164</v>
      </c>
      <c r="K87" s="39" t="s">
        <v>164</v>
      </c>
      <c r="L87" s="39" t="s">
        <v>164</v>
      </c>
      <c r="M87" s="39" t="s">
        <v>164</v>
      </c>
      <c r="N87" s="39" t="s">
        <v>164</v>
      </c>
      <c r="O87" s="39" t="s">
        <v>164</v>
      </c>
      <c r="P87" s="39" t="s">
        <v>164</v>
      </c>
      <c r="Q87" s="39" t="s">
        <v>164</v>
      </c>
      <c r="R87" s="39" t="s">
        <v>164</v>
      </c>
      <c r="S87" s="39" t="s">
        <v>164</v>
      </c>
      <c r="T87" s="39" t="str">
        <f>IF(OR(I87="X",J87="X",K87="X",L87="X",M87="X",N87="X",O87="X",P87="X",Q87="X",R87="X",S87="X"),"X","?")</f>
        <v>X</v>
      </c>
      <c r="U87" s="39" t="s">
        <v>164</v>
      </c>
      <c r="V87" s="39" t="s">
        <v>164</v>
      </c>
      <c r="W87" s="39" t="str">
        <f>IF(OR(U87="X",V87="X"),"X","?")</f>
        <v>X</v>
      </c>
      <c r="X87" s="39" t="s">
        <v>164</v>
      </c>
      <c r="Y87" s="39" t="s">
        <v>164</v>
      </c>
      <c r="Z87" s="39" t="str">
        <f>IF(OR(X87="X",Y87="X"),"X","?")</f>
        <v>X</v>
      </c>
      <c r="AA87" s="39"/>
      <c r="AB87" s="39"/>
      <c r="AC87" s="39">
        <v>2</v>
      </c>
      <c r="AD87" s="39"/>
      <c r="AE87" s="39"/>
      <c r="AF87" s="39"/>
      <c r="AG87" s="39" t="s">
        <v>164</v>
      </c>
      <c r="AH87" s="39" t="s">
        <v>164</v>
      </c>
      <c r="AI87" s="39" t="s">
        <v>164</v>
      </c>
      <c r="AJ87" s="39" t="s">
        <v>164</v>
      </c>
      <c r="AK87" s="39" t="s">
        <v>164</v>
      </c>
      <c r="AL87" s="39"/>
      <c r="AM87" s="39"/>
      <c r="AN87" s="39"/>
      <c r="AO87" s="39"/>
      <c r="AP87" s="39"/>
      <c r="AQ87" s="39"/>
      <c r="AR87" s="39"/>
      <c r="AS87" s="39"/>
      <c r="AT87" s="39"/>
      <c r="AU87" s="39"/>
      <c r="AV87" s="39"/>
      <c r="AW87" s="39"/>
      <c r="AX87" s="39"/>
      <c r="AY87" s="39"/>
      <c r="AZ87" s="39"/>
      <c r="BA87" s="39"/>
      <c r="BB87" s="39"/>
      <c r="BC87" s="39"/>
      <c r="BD87" s="39"/>
      <c r="BE87" s="39"/>
      <c r="BF87" s="39"/>
      <c r="BG87" s="39" t="s">
        <v>164</v>
      </c>
      <c r="BH87" s="39"/>
      <c r="BI87" s="39"/>
      <c r="BJ87" s="39"/>
      <c r="BK87" s="39"/>
      <c r="BL87" s="39"/>
      <c r="BM87" s="39"/>
      <c r="BN87" s="39"/>
      <c r="BO87" s="39"/>
      <c r="BP87" s="39"/>
      <c r="BQ87" s="39"/>
      <c r="BR87" s="39"/>
      <c r="BS87" s="39"/>
      <c r="BT87" s="39"/>
      <c r="BU87" s="39"/>
      <c r="BV87" s="39"/>
      <c r="BW87" s="39"/>
      <c r="BX87" s="39"/>
      <c r="BY87" s="39" t="s">
        <v>164</v>
      </c>
      <c r="BZ87" s="39">
        <f>IF(BT87="X",0.25,0)+IF(BU87="X",0.5,0)+IF(BV87="X",0.3,0)+IF(BW87="X",0.1,0)+IF(BX87="X",0.5,0)+IF(BY87="X",0.5,0)</f>
        <v>0.5</v>
      </c>
      <c r="CA87" s="39"/>
      <c r="CB87" s="39"/>
      <c r="CC87" s="39"/>
      <c r="CD87" s="39"/>
      <c r="CE87" s="39"/>
      <c r="CF87" s="39"/>
      <c r="CG87" s="39"/>
      <c r="CH87" s="39"/>
      <c r="CI87" s="39"/>
      <c r="CJ87" s="39"/>
      <c r="CK87" s="39"/>
      <c r="CL87" s="39"/>
      <c r="CM87" s="39"/>
      <c r="CN87" s="39"/>
      <c r="CO87" s="39" t="s">
        <v>165</v>
      </c>
      <c r="CP87" s="39" t="s">
        <v>165</v>
      </c>
      <c r="CQ87" s="39" t="s">
        <v>165</v>
      </c>
      <c r="CR87" s="39" t="s">
        <v>165</v>
      </c>
      <c r="CS87" s="39" t="s">
        <v>165</v>
      </c>
      <c r="CT87" s="39" t="s">
        <v>165</v>
      </c>
      <c r="CU87" s="39" t="s">
        <v>165</v>
      </c>
      <c r="CV87" s="39" t="s">
        <v>165</v>
      </c>
      <c r="CW87" s="39" t="s">
        <v>165</v>
      </c>
      <c r="CX87" s="39" t="s">
        <v>165</v>
      </c>
      <c r="CY87" s="33" t="s">
        <v>165</v>
      </c>
      <c r="CZ87" s="33" t="s">
        <v>165</v>
      </c>
      <c r="DA87" s="33" t="str">
        <f>IF(EE87="X","X","")</f>
        <v>X</v>
      </c>
      <c r="DB87" s="39" t="s">
        <v>164</v>
      </c>
      <c r="DC87" s="39" t="s">
        <v>164</v>
      </c>
      <c r="DD87" s="39"/>
      <c r="DE87" s="39"/>
      <c r="DF87" s="39"/>
      <c r="DG87" s="39">
        <v>6.5</v>
      </c>
      <c r="DH87" s="39">
        <f>COUNTA(DI87:DQ87)</f>
        <v>2</v>
      </c>
      <c r="DI87" s="39"/>
      <c r="DJ87" s="39"/>
      <c r="DK87" s="39"/>
      <c r="DL87" s="39" t="s">
        <v>164</v>
      </c>
      <c r="DM87" s="39" t="s">
        <v>164</v>
      </c>
      <c r="DN87" s="39"/>
      <c r="DO87" s="39"/>
      <c r="DP87" s="39"/>
      <c r="DQ87" s="39"/>
      <c r="DR87" s="39"/>
      <c r="DS87" s="39"/>
      <c r="DT87" s="39" t="s">
        <v>165</v>
      </c>
      <c r="DU87" s="39"/>
      <c r="DV87" s="39" t="s">
        <v>165</v>
      </c>
      <c r="DW87" s="39" t="s">
        <v>164</v>
      </c>
      <c r="DX87" s="39" t="s">
        <v>164</v>
      </c>
      <c r="DY87" s="39"/>
      <c r="DZ87" s="39"/>
      <c r="EA87" s="39"/>
      <c r="EB87" s="39"/>
      <c r="EC87" s="39"/>
      <c r="ED87" s="39" t="s">
        <v>164</v>
      </c>
      <c r="EE87" s="39" t="s">
        <v>164</v>
      </c>
      <c r="EF87" s="39" t="s">
        <v>164</v>
      </c>
      <c r="EG87" s="39" t="s">
        <v>164</v>
      </c>
      <c r="EH87" s="39" t="s">
        <v>164</v>
      </c>
      <c r="EI87" s="39"/>
      <c r="EJ87" s="39"/>
      <c r="EK87" s="39"/>
      <c r="EL87" s="39"/>
      <c r="EM87" s="39"/>
      <c r="EN87" s="39" t="s">
        <v>164</v>
      </c>
      <c r="EO87" s="39" t="s">
        <v>164</v>
      </c>
      <c r="EP87" s="39" t="s">
        <v>164</v>
      </c>
      <c r="EQ87" s="39"/>
      <c r="ER87" s="39"/>
      <c r="ES87" s="39"/>
      <c r="ET87" s="39"/>
      <c r="EU87" s="39"/>
      <c r="EV87" s="39" t="s">
        <v>164</v>
      </c>
      <c r="EW87" s="39"/>
      <c r="EX87" s="39"/>
      <c r="EY87" s="39"/>
      <c r="EZ87" s="39"/>
      <c r="FA87" s="39">
        <v>1.5</v>
      </c>
      <c r="FB87" s="39"/>
      <c r="FC87" s="39"/>
      <c r="FD87" s="39" t="s">
        <v>164</v>
      </c>
      <c r="FE87" s="39"/>
      <c r="FF87" s="39"/>
      <c r="FG87" s="39"/>
      <c r="FH87" s="39"/>
      <c r="FI87" s="39"/>
      <c r="FJ87" s="39"/>
      <c r="FK87" s="39"/>
      <c r="FL87" s="39"/>
      <c r="FM87" s="39"/>
      <c r="FN87" s="39"/>
      <c r="FO87" s="39"/>
      <c r="FP87" s="1" t="s">
        <v>178</v>
      </c>
    </row>
    <row r="88" spans="1:172" ht="30" customHeight="1" x14ac:dyDescent="0.25">
      <c r="A88" s="18" t="s">
        <v>391</v>
      </c>
      <c r="B88" s="18" t="s">
        <v>1574</v>
      </c>
      <c r="C88" s="20" t="s">
        <v>1575</v>
      </c>
      <c r="D88" s="16" t="s">
        <v>162</v>
      </c>
      <c r="E88" s="23">
        <v>45005</v>
      </c>
      <c r="F88" s="23">
        <v>45005</v>
      </c>
      <c r="G88" s="23">
        <v>45005</v>
      </c>
      <c r="H88" s="27" t="str">
        <f>IF(OR(I88="?",J88="?",K88="?",L88="?",M88="?",N88="?",O88="?",P88="?",Q88="?",R88="?",S88="?",U88="?",V88="?",X88="?",Y88="?"),"?",IF(NOT(AND(I88="",J88="",K88="",L88="",M88="",N88="",O88="",P88="",Q88="",R88="",S88="",U88="",V88="",X88="",Y88="")),"X",""))</f>
        <v>X</v>
      </c>
      <c r="I88" s="39" t="s">
        <v>164</v>
      </c>
      <c r="J88" s="39" t="s">
        <v>164</v>
      </c>
      <c r="K88" s="39" t="s">
        <v>164</v>
      </c>
      <c r="L88" s="39" t="s">
        <v>164</v>
      </c>
      <c r="M88" s="39" t="s">
        <v>164</v>
      </c>
      <c r="N88" s="39" t="s">
        <v>164</v>
      </c>
      <c r="O88" s="39" t="s">
        <v>164</v>
      </c>
      <c r="P88" s="39" t="s">
        <v>164</v>
      </c>
      <c r="Q88" s="39" t="s">
        <v>164</v>
      </c>
      <c r="R88" s="39" t="s">
        <v>164</v>
      </c>
      <c r="S88" s="39" t="s">
        <v>164</v>
      </c>
      <c r="T88" s="39" t="str">
        <f>IF(OR(I88="X",J88="X",K88="X",L88="X",M88="X",N88="X",O88="X",P88="X",Q88="X",R88="X",S88="X"),"X","?")</f>
        <v>X</v>
      </c>
      <c r="U88" s="39" t="s">
        <v>164</v>
      </c>
      <c r="V88" s="39" t="s">
        <v>164</v>
      </c>
      <c r="W88" s="39" t="str">
        <f>IF(OR(U88="X",V88="X"),"X","?")</f>
        <v>X</v>
      </c>
      <c r="X88" s="39" t="s">
        <v>164</v>
      </c>
      <c r="Y88" s="39" t="s">
        <v>164</v>
      </c>
      <c r="Z88" s="39" t="str">
        <f>IF(OR(X88="X",Y88="X"),"X","?")</f>
        <v>X</v>
      </c>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3"/>
      <c r="CZ88" s="33"/>
      <c r="DA88" s="33"/>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9"/>
      <c r="EO88" s="39"/>
      <c r="EP88" s="39"/>
      <c r="EQ88" s="39"/>
      <c r="ER88" s="39"/>
      <c r="ES88" s="39"/>
      <c r="ET88" s="39"/>
      <c r="EU88" s="39"/>
      <c r="EV88" s="39"/>
      <c r="EW88" s="39"/>
      <c r="EX88" s="39"/>
      <c r="EY88" s="39"/>
      <c r="EZ88" s="39"/>
      <c r="FA88" s="39"/>
      <c r="FB88" s="39"/>
      <c r="FC88" s="39"/>
      <c r="FD88" s="39"/>
      <c r="FE88" s="39"/>
      <c r="FF88" s="39"/>
      <c r="FG88" s="39"/>
      <c r="FH88" s="39"/>
      <c r="FI88" s="39"/>
      <c r="FJ88" s="39"/>
      <c r="FK88" s="39"/>
      <c r="FL88" s="39"/>
      <c r="FM88" s="39"/>
      <c r="FN88" s="39"/>
      <c r="FO88" s="39"/>
      <c r="FP88" s="1"/>
    </row>
    <row r="89" spans="1:172" ht="30" customHeight="1" x14ac:dyDescent="0.25">
      <c r="A89" s="18" t="s">
        <v>391</v>
      </c>
      <c r="B89" s="18" t="s">
        <v>396</v>
      </c>
      <c r="C89" s="20" t="s">
        <v>397</v>
      </c>
      <c r="D89" s="16" t="s">
        <v>162</v>
      </c>
      <c r="E89" s="23">
        <v>44521</v>
      </c>
      <c r="F89" s="23">
        <v>44521</v>
      </c>
      <c r="G89" s="23">
        <v>44521</v>
      </c>
      <c r="H89" s="27" t="str">
        <f>IF(OR(I89="?",J89="?",K89="?",L89="?",M89="?",N89="?",O89="?",P89="?",Q89="?",R89="?",S89="?",U89="?",V89="?",X89="?",Y89="?"),"?",IF(NOT(AND(I89="",J89="",K89="",L89="",M89="",N89="",O89="",P89="",Q89="",R89="",S89="",U89="",V89="",X89="",Y89="")),"X",""))</f>
        <v>X</v>
      </c>
      <c r="I89" s="39" t="s">
        <v>164</v>
      </c>
      <c r="J89" s="39" t="s">
        <v>164</v>
      </c>
      <c r="K89" s="39" t="s">
        <v>164</v>
      </c>
      <c r="L89" s="39" t="s">
        <v>164</v>
      </c>
      <c r="M89" s="39" t="s">
        <v>164</v>
      </c>
      <c r="N89" s="39" t="s">
        <v>164</v>
      </c>
      <c r="O89" s="39" t="s">
        <v>164</v>
      </c>
      <c r="P89" s="39" t="s">
        <v>164</v>
      </c>
      <c r="Q89" s="39" t="s">
        <v>164</v>
      </c>
      <c r="R89" s="39" t="s">
        <v>164</v>
      </c>
      <c r="S89" s="39" t="s">
        <v>164</v>
      </c>
      <c r="T89" s="39" t="str">
        <f>IF(OR(I89="X",J89="X",K89="X",L89="X",M89="X",N89="X",O89="X",P89="X",Q89="X",R89="X",S89="X"),"X","?")</f>
        <v>X</v>
      </c>
      <c r="U89" s="39" t="s">
        <v>164</v>
      </c>
      <c r="V89" s="39" t="s">
        <v>164</v>
      </c>
      <c r="W89" s="39" t="str">
        <f>IF(OR(U89="X",V89="X"),"X","?")</f>
        <v>X</v>
      </c>
      <c r="X89" s="39" t="s">
        <v>164</v>
      </c>
      <c r="Y89" s="39" t="s">
        <v>164</v>
      </c>
      <c r="Z89" s="39" t="str">
        <f>IF(OR(X89="X",Y89="X"),"X","?")</f>
        <v>X</v>
      </c>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3"/>
      <c r="CZ89" s="33"/>
      <c r="DA89" s="33"/>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9"/>
      <c r="EO89" s="39"/>
      <c r="EP89" s="39"/>
      <c r="EQ89" s="39"/>
      <c r="ER89" s="39"/>
      <c r="ES89" s="39"/>
      <c r="ET89" s="39"/>
      <c r="EU89" s="39"/>
      <c r="EV89" s="39"/>
      <c r="EW89" s="39"/>
      <c r="EX89" s="39"/>
      <c r="EY89" s="39"/>
      <c r="EZ89" s="39"/>
      <c r="FA89" s="39"/>
      <c r="FB89" s="39"/>
      <c r="FC89" s="39"/>
      <c r="FD89" s="39"/>
      <c r="FE89" s="39"/>
      <c r="FF89" s="39"/>
      <c r="FG89" s="39"/>
      <c r="FH89" s="39"/>
      <c r="FI89" s="39"/>
      <c r="FJ89" s="39"/>
      <c r="FK89" s="39"/>
      <c r="FL89" s="39"/>
      <c r="FM89" s="39"/>
      <c r="FN89" s="39"/>
      <c r="FO89" s="39"/>
      <c r="FP89" s="1"/>
    </row>
    <row r="90" spans="1:172" ht="30" customHeight="1" x14ac:dyDescent="0.25">
      <c r="A90" s="18" t="s">
        <v>391</v>
      </c>
      <c r="B90" s="18" t="s">
        <v>1521</v>
      </c>
      <c r="C90" s="20" t="s">
        <v>1522</v>
      </c>
      <c r="D90" s="16" t="s">
        <v>162</v>
      </c>
      <c r="E90" s="23">
        <v>45005</v>
      </c>
      <c r="F90" s="23">
        <v>45005</v>
      </c>
      <c r="G90" s="23">
        <v>45005</v>
      </c>
      <c r="H90" s="27" t="str">
        <f>IF(OR(I90="?",J90="?",K90="?",L90="?",M90="?",N90="?",O90="?",P90="?",Q90="?",R90="?",S90="?",U90="?",V90="?",X90="?",Y90="?"),"?",IF(NOT(AND(I90="",J90="",K90="",L90="",M90="",N90="",O90="",P90="",Q90="",R90="",S90="",U90="",V90="",X90="",Y90="")),"X",""))</f>
        <v>X</v>
      </c>
      <c r="I90" s="39" t="s">
        <v>164</v>
      </c>
      <c r="J90" s="39" t="s">
        <v>164</v>
      </c>
      <c r="K90" s="39"/>
      <c r="L90" s="39"/>
      <c r="M90" s="39"/>
      <c r="N90" s="39" t="s">
        <v>164</v>
      </c>
      <c r="O90" s="39"/>
      <c r="P90" s="39" t="s">
        <v>164</v>
      </c>
      <c r="Q90" s="39"/>
      <c r="R90" s="39"/>
      <c r="S90" s="39"/>
      <c r="T90" s="39" t="str">
        <f>IF(OR(I90="X",J90="X",K90="X",L90="X",M90="X",N90="X",O90="X",P90="X",Q90="X",R90="X",S90="X"),"X","?")</f>
        <v>X</v>
      </c>
      <c r="U90" s="39"/>
      <c r="V90" s="39" t="s">
        <v>164</v>
      </c>
      <c r="W90" s="39" t="str">
        <f>IF(OR(U90="X",V90="X"),"X","?")</f>
        <v>X</v>
      </c>
      <c r="X90" s="39"/>
      <c r="Y90" s="39" t="s">
        <v>164</v>
      </c>
      <c r="Z90" s="39" t="str">
        <f>IF(OR(X90="X",Y90="X"),"X","?")</f>
        <v>X</v>
      </c>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3"/>
      <c r="CZ90" s="33"/>
      <c r="DA90" s="33"/>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9"/>
      <c r="EO90" s="39"/>
      <c r="EP90" s="39"/>
      <c r="EQ90" s="39"/>
      <c r="ER90" s="39"/>
      <c r="ES90" s="39"/>
      <c r="ET90" s="39"/>
      <c r="EU90" s="39"/>
      <c r="EV90" s="39"/>
      <c r="EW90" s="39"/>
      <c r="EX90" s="39"/>
      <c r="EY90" s="39"/>
      <c r="EZ90" s="39"/>
      <c r="FA90" s="39"/>
      <c r="FB90" s="39"/>
      <c r="FC90" s="39"/>
      <c r="FD90" s="39"/>
      <c r="FE90" s="39"/>
      <c r="FF90" s="39"/>
      <c r="FG90" s="39"/>
      <c r="FH90" s="39"/>
      <c r="FI90" s="39"/>
      <c r="FJ90" s="39"/>
      <c r="FK90" s="39"/>
      <c r="FL90" s="39"/>
      <c r="FM90" s="39"/>
      <c r="FN90" s="39"/>
      <c r="FO90" s="39"/>
      <c r="FP90" s="1"/>
    </row>
    <row r="91" spans="1:172" ht="30" customHeight="1" x14ac:dyDescent="0.25">
      <c r="A91" s="18" t="s">
        <v>391</v>
      </c>
      <c r="B91" s="18" t="s">
        <v>1592</v>
      </c>
      <c r="C91" s="20" t="s">
        <v>1593</v>
      </c>
      <c r="D91" s="16" t="s">
        <v>162</v>
      </c>
      <c r="E91" s="23">
        <v>45005</v>
      </c>
      <c r="F91" s="23">
        <v>45005</v>
      </c>
      <c r="G91" s="23">
        <v>45005</v>
      </c>
      <c r="H91" s="27" t="str">
        <f>IF(OR(I91="?",J91="?",K91="?",L91="?",M91="?",N91="?",O91="?",P91="?",Q91="?",R91="?",S91="?",U91="?",V91="?",X91="?",Y91="?"),"?",IF(NOT(AND(I91="",J91="",K91="",L91="",M91="",N91="",O91="",P91="",Q91="",R91="",S91="",U91="",V91="",X91="",Y91="")),"X",""))</f>
        <v>X</v>
      </c>
      <c r="I91" s="39"/>
      <c r="J91" s="39"/>
      <c r="K91" s="39" t="s">
        <v>164</v>
      </c>
      <c r="L91" s="39"/>
      <c r="M91" s="39"/>
      <c r="N91" s="39"/>
      <c r="O91" s="39"/>
      <c r="P91" s="39"/>
      <c r="Q91" s="39"/>
      <c r="R91" s="39"/>
      <c r="S91" s="39"/>
      <c r="T91" s="39" t="str">
        <f>IF(OR(I91="X",J91="X",K91="X",L91="X",M91="X",N91="X",O91="X",P91="X",Q91="X",R91="X",S91="X"),"X","?")</f>
        <v>X</v>
      </c>
      <c r="U91" s="39" t="s">
        <v>163</v>
      </c>
      <c r="V91" s="39" t="s">
        <v>163</v>
      </c>
      <c r="W91" s="39" t="s">
        <v>164</v>
      </c>
      <c r="X91" s="39"/>
      <c r="Y91" s="39" t="s">
        <v>164</v>
      </c>
      <c r="Z91" s="39" t="str">
        <f>IF(OR(X91="X",Y91="X"),"X","?")</f>
        <v>X</v>
      </c>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3"/>
      <c r="CZ91" s="33"/>
      <c r="DA91" s="33"/>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9"/>
      <c r="EO91" s="39"/>
      <c r="EP91" s="39"/>
      <c r="EQ91" s="39"/>
      <c r="ER91" s="39"/>
      <c r="ES91" s="39"/>
      <c r="ET91" s="39"/>
      <c r="EU91" s="39"/>
      <c r="EV91" s="39"/>
      <c r="EW91" s="39"/>
      <c r="EX91" s="39"/>
      <c r="EY91" s="39"/>
      <c r="EZ91" s="39"/>
      <c r="FA91" s="39"/>
      <c r="FB91" s="39"/>
      <c r="FC91" s="39"/>
      <c r="FD91" s="39"/>
      <c r="FE91" s="39"/>
      <c r="FF91" s="39"/>
      <c r="FG91" s="39"/>
      <c r="FH91" s="39"/>
      <c r="FI91" s="39"/>
      <c r="FJ91" s="39"/>
      <c r="FK91" s="39"/>
      <c r="FL91" s="39"/>
      <c r="FM91" s="39"/>
      <c r="FN91" s="39"/>
      <c r="FO91" s="39"/>
      <c r="FP91" s="1"/>
    </row>
    <row r="92" spans="1:172" ht="30" hidden="1" customHeight="1" x14ac:dyDescent="0.25">
      <c r="A92" s="18" t="s">
        <v>391</v>
      </c>
      <c r="B92" s="18" t="s">
        <v>1519</v>
      </c>
      <c r="C92" s="20" t="s">
        <v>1520</v>
      </c>
      <c r="D92" s="16" t="s">
        <v>162</v>
      </c>
      <c r="E92" s="23">
        <v>45005</v>
      </c>
      <c r="F92" s="23">
        <v>45005</v>
      </c>
      <c r="G92" s="23">
        <v>45005</v>
      </c>
      <c r="H92" s="27" t="str">
        <f>IF(OR(I92="?",J92="?",K92="?",L92="?",M92="?",N92="?",O92="?",P92="?",Q92="?",R92="?",S92="?",U92="?",V92="?",X92="?",Y92="?"),"?",IF(NOT(AND(I92="",J92="",K92="",L92="",M92="",N92="",O92="",P92="",Q92="",R92="",S92="",U92="",V92="",X92="",Y92="")),"X",""))</f>
        <v/>
      </c>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3"/>
      <c r="CZ92" s="33"/>
      <c r="DA92" s="33"/>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9"/>
      <c r="EO92" s="39"/>
      <c r="EP92" s="39"/>
      <c r="EQ92" s="39"/>
      <c r="ER92" s="39"/>
      <c r="ES92" s="39"/>
      <c r="ET92" s="39"/>
      <c r="EU92" s="39"/>
      <c r="EV92" s="39"/>
      <c r="EW92" s="39"/>
      <c r="EX92" s="39"/>
      <c r="EY92" s="39"/>
      <c r="EZ92" s="39"/>
      <c r="FA92" s="39"/>
      <c r="FB92" s="39"/>
      <c r="FC92" s="39"/>
      <c r="FD92" s="39"/>
      <c r="FE92" s="39"/>
      <c r="FF92" s="39"/>
      <c r="FG92" s="39"/>
      <c r="FH92" s="39"/>
      <c r="FI92" s="39"/>
      <c r="FJ92" s="39"/>
      <c r="FK92" s="39"/>
      <c r="FL92" s="39"/>
      <c r="FM92" s="39"/>
      <c r="FN92" s="39"/>
      <c r="FO92" s="39"/>
      <c r="FP92" s="1"/>
    </row>
    <row r="93" spans="1:172" ht="30" customHeight="1" x14ac:dyDescent="0.25">
      <c r="A93" s="18" t="s">
        <v>391</v>
      </c>
      <c r="B93" s="18" t="s">
        <v>398</v>
      </c>
      <c r="C93" s="18" t="s">
        <v>399</v>
      </c>
      <c r="D93" s="1" t="s">
        <v>170</v>
      </c>
      <c r="E93" s="23">
        <v>44521</v>
      </c>
      <c r="F93" s="23">
        <v>44521</v>
      </c>
      <c r="G93" s="23">
        <v>44521</v>
      </c>
      <c r="H93" s="27" t="str">
        <f>IF(OR(I93="?",J93="?",K93="?",L93="?",M93="?",N93="?",O93="?",P93="?",Q93="?",R93="?",S93="?",U93="?",V93="?",X93="?",Y93="?"),"?",IF(NOT(AND(I93="",J93="",K93="",L93="",M93="",N93="",O93="",P93="",Q93="",R93="",S93="",U93="",V93="",X93="",Y93="")),"X",""))</f>
        <v>X</v>
      </c>
      <c r="I93" s="39" t="s">
        <v>164</v>
      </c>
      <c r="J93" s="39" t="s">
        <v>164</v>
      </c>
      <c r="K93" s="39" t="s">
        <v>164</v>
      </c>
      <c r="L93" s="39" t="s">
        <v>164</v>
      </c>
      <c r="M93" s="39" t="s">
        <v>164</v>
      </c>
      <c r="N93" s="39" t="s">
        <v>164</v>
      </c>
      <c r="O93" s="39" t="s">
        <v>164</v>
      </c>
      <c r="P93" s="39" t="s">
        <v>164</v>
      </c>
      <c r="Q93" s="39"/>
      <c r="R93" s="39" t="s">
        <v>164</v>
      </c>
      <c r="S93" s="39" t="s">
        <v>164</v>
      </c>
      <c r="T93" s="39" t="str">
        <f>IF(OR(I93="X",J93="X",K93="X",L93="X",M93="X",N93="X",O93="X",P93="X",Q93="X",R93="X",S93="X"),"X","?")</f>
        <v>X</v>
      </c>
      <c r="U93" s="39" t="s">
        <v>164</v>
      </c>
      <c r="V93" s="39" t="s">
        <v>164</v>
      </c>
      <c r="W93" s="39" t="str">
        <f>IF(OR(U93="X",V93="X"),"X","?")</f>
        <v>X</v>
      </c>
      <c r="X93" s="39" t="s">
        <v>164</v>
      </c>
      <c r="Y93" s="39" t="s">
        <v>164</v>
      </c>
      <c r="Z93" s="39" t="str">
        <f>IF(OR(X93="X",Y93="X"),"X","?")</f>
        <v>X</v>
      </c>
      <c r="AA93" s="39"/>
      <c r="AB93" s="39"/>
      <c r="AC93" s="39">
        <v>3</v>
      </c>
      <c r="AD93" s="39"/>
      <c r="AE93" s="39"/>
      <c r="AF93" s="39"/>
      <c r="AG93" s="39"/>
      <c r="AH93" s="39"/>
      <c r="AI93" s="39" t="s">
        <v>164</v>
      </c>
      <c r="AJ93" s="39" t="s">
        <v>164</v>
      </c>
      <c r="AK93" s="39" t="s">
        <v>164</v>
      </c>
      <c r="AL93" s="39" t="s">
        <v>164</v>
      </c>
      <c r="AM93" s="39"/>
      <c r="AN93" s="39"/>
      <c r="AO93" s="39"/>
      <c r="AP93" s="39"/>
      <c r="AQ93" s="39"/>
      <c r="AR93" s="39"/>
      <c r="AS93" s="39"/>
      <c r="AT93" s="39"/>
      <c r="AU93" s="39"/>
      <c r="AV93" s="39"/>
      <c r="AW93" s="39"/>
      <c r="AX93" s="39"/>
      <c r="AY93" s="39"/>
      <c r="AZ93" s="39"/>
      <c r="BA93" s="39"/>
      <c r="BB93" s="39"/>
      <c r="BC93" s="39"/>
      <c r="BD93" s="39"/>
      <c r="BE93" s="39"/>
      <c r="BF93" s="39"/>
      <c r="BG93" s="39"/>
      <c r="BH93" s="39"/>
      <c r="BI93" s="39" t="s">
        <v>164</v>
      </c>
      <c r="BJ93" s="39"/>
      <c r="BK93" s="39"/>
      <c r="BL93" s="39"/>
      <c r="BM93" s="39"/>
      <c r="BN93" s="39"/>
      <c r="BO93" s="39"/>
      <c r="BP93" s="39"/>
      <c r="BQ93" s="39"/>
      <c r="BR93" s="39"/>
      <c r="BS93" s="39"/>
      <c r="BT93" s="39"/>
      <c r="BU93" s="39"/>
      <c r="BV93" s="39"/>
      <c r="BW93" s="39"/>
      <c r="BX93" s="39"/>
      <c r="BY93" s="39" t="s">
        <v>164</v>
      </c>
      <c r="BZ93" s="39">
        <f>IF(BT93="X",0.25,0)+IF(BU93="X",0.5,0)+IF(BV93="X",0.3,0)+IF(BW93="X",0.1,0)+IF(BX93="X",0.5,0)+IF(BY93="X",0.5,0)</f>
        <v>0.5</v>
      </c>
      <c r="CA93" s="39"/>
      <c r="CB93" s="39"/>
      <c r="CC93" s="39"/>
      <c r="CD93" s="39"/>
      <c r="CE93" s="39"/>
      <c r="CF93" s="39"/>
      <c r="CG93" s="39"/>
      <c r="CH93" s="39"/>
      <c r="CI93" s="39"/>
      <c r="CJ93" s="39"/>
      <c r="CK93" s="39"/>
      <c r="CL93" s="39"/>
      <c r="CM93" s="39"/>
      <c r="CN93" s="39"/>
      <c r="CO93" s="39" t="s">
        <v>165</v>
      </c>
      <c r="CP93" s="39" t="s">
        <v>165</v>
      </c>
      <c r="CQ93" s="39" t="s">
        <v>165</v>
      </c>
      <c r="CR93" s="39" t="s">
        <v>165</v>
      </c>
      <c r="CS93" s="39" t="s">
        <v>165</v>
      </c>
      <c r="CT93" s="39" t="s">
        <v>165</v>
      </c>
      <c r="CU93" s="39" t="s">
        <v>165</v>
      </c>
      <c r="CV93" s="39" t="s">
        <v>165</v>
      </c>
      <c r="CW93" s="39" t="s">
        <v>165</v>
      </c>
      <c r="CX93" s="39" t="s">
        <v>165</v>
      </c>
      <c r="CY93" s="33" t="s">
        <v>165</v>
      </c>
      <c r="CZ93" s="33" t="s">
        <v>165</v>
      </c>
      <c r="DA93" s="33" t="str">
        <f>IF(EE93="X","X","")</f>
        <v>X</v>
      </c>
      <c r="DB93" s="39" t="s">
        <v>164</v>
      </c>
      <c r="DC93" s="39" t="s">
        <v>164</v>
      </c>
      <c r="DD93" s="39"/>
      <c r="DE93" s="39"/>
      <c r="DF93" s="39"/>
      <c r="DG93" s="39">
        <v>7.5</v>
      </c>
      <c r="DH93" s="39">
        <f>COUNTA(DI93:DQ93)</f>
        <v>2</v>
      </c>
      <c r="DI93" s="39"/>
      <c r="DJ93" s="39"/>
      <c r="DK93" s="39"/>
      <c r="DL93" s="39"/>
      <c r="DM93" s="39" t="s">
        <v>164</v>
      </c>
      <c r="DN93" s="39" t="s">
        <v>164</v>
      </c>
      <c r="DO93" s="39"/>
      <c r="DP93" s="39"/>
      <c r="DQ93" s="39"/>
      <c r="DR93" s="39"/>
      <c r="DS93" s="39"/>
      <c r="DT93" s="39" t="s">
        <v>165</v>
      </c>
      <c r="DU93" s="39"/>
      <c r="DV93" s="39"/>
      <c r="DW93" s="39"/>
      <c r="DX93" s="39" t="s">
        <v>164</v>
      </c>
      <c r="DY93" s="39" t="s">
        <v>164</v>
      </c>
      <c r="DZ93" s="39"/>
      <c r="EA93" s="39"/>
      <c r="EB93" s="39"/>
      <c r="EC93" s="39"/>
      <c r="ED93" s="39" t="s">
        <v>164</v>
      </c>
      <c r="EE93" s="39" t="s">
        <v>164</v>
      </c>
      <c r="EF93" s="39" t="s">
        <v>164</v>
      </c>
      <c r="EG93" s="39" t="s">
        <v>164</v>
      </c>
      <c r="EH93" s="39" t="s">
        <v>164</v>
      </c>
      <c r="EI93" s="39" t="s">
        <v>164</v>
      </c>
      <c r="EJ93" s="39"/>
      <c r="EK93" s="39"/>
      <c r="EL93" s="39"/>
      <c r="EM93" s="39"/>
      <c r="EN93" s="39" t="s">
        <v>164</v>
      </c>
      <c r="EO93" s="39" t="s">
        <v>164</v>
      </c>
      <c r="EP93" s="39" t="s">
        <v>164</v>
      </c>
      <c r="EQ93" s="39"/>
      <c r="ER93" s="39"/>
      <c r="ES93" s="39"/>
      <c r="ET93" s="39"/>
      <c r="EU93" s="39"/>
      <c r="EV93" s="39" t="s">
        <v>164</v>
      </c>
      <c r="EW93" s="39"/>
      <c r="EX93" s="39"/>
      <c r="EY93" s="39"/>
      <c r="EZ93" s="39"/>
      <c r="FA93" s="39">
        <v>2</v>
      </c>
      <c r="FB93" s="39"/>
      <c r="FC93" s="39"/>
      <c r="FD93" s="39"/>
      <c r="FE93" s="39" t="s">
        <v>164</v>
      </c>
      <c r="FF93" s="39"/>
      <c r="FG93" s="39"/>
      <c r="FH93" s="39"/>
      <c r="FI93" s="39"/>
      <c r="FJ93" s="39"/>
      <c r="FK93" s="39"/>
      <c r="FL93" s="39"/>
      <c r="FM93" s="39"/>
      <c r="FN93" s="39"/>
      <c r="FO93" s="39"/>
      <c r="FP93" s="1" t="s">
        <v>178</v>
      </c>
    </row>
    <row r="94" spans="1:172" ht="30" customHeight="1" x14ac:dyDescent="0.25">
      <c r="A94" s="18" t="s">
        <v>391</v>
      </c>
      <c r="B94" s="18" t="s">
        <v>1544</v>
      </c>
      <c r="C94" s="20" t="s">
        <v>1545</v>
      </c>
      <c r="D94" s="16" t="s">
        <v>162</v>
      </c>
      <c r="E94" s="23">
        <v>45005</v>
      </c>
      <c r="F94" s="23">
        <v>45005</v>
      </c>
      <c r="G94" s="23">
        <v>45005</v>
      </c>
      <c r="H94" s="27" t="str">
        <f>IF(OR(I94="?",J94="?",K94="?",L94="?",M94="?",N94="?",O94="?",P94="?",Q94="?",R94="?",S94="?",U94="?",V94="?",X94="?",Y94="?"),"?",IF(NOT(AND(I94="",J94="",K94="",L94="",M94="",N94="",O94="",P94="",Q94="",R94="",S94="",U94="",V94="",X94="",Y94="")),"X",""))</f>
        <v>X</v>
      </c>
      <c r="I94" s="39" t="s">
        <v>164</v>
      </c>
      <c r="J94" s="39" t="s">
        <v>164</v>
      </c>
      <c r="K94" s="39"/>
      <c r="L94" s="39"/>
      <c r="M94" s="39" t="s">
        <v>164</v>
      </c>
      <c r="N94" s="39"/>
      <c r="O94" s="39"/>
      <c r="P94" s="39" t="s">
        <v>164</v>
      </c>
      <c r="Q94" s="39"/>
      <c r="R94" s="39"/>
      <c r="S94" s="39"/>
      <c r="T94" s="39" t="str">
        <f>IF(OR(I94="X",J94="X",K94="X",L94="X",M94="X",N94="X",O94="X",P94="X",Q94="X",R94="X",S94="X"),"X","?")</f>
        <v>X</v>
      </c>
      <c r="U94" s="39"/>
      <c r="V94" s="39"/>
      <c r="W94" s="39" t="s">
        <v>164</v>
      </c>
      <c r="X94" s="39"/>
      <c r="Y94" s="39" t="s">
        <v>164</v>
      </c>
      <c r="Z94" s="39" t="str">
        <f>IF(OR(X94="X",Y94="X"),"X","?")</f>
        <v>X</v>
      </c>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3"/>
      <c r="CZ94" s="33"/>
      <c r="DA94" s="33"/>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9"/>
      <c r="EO94" s="39"/>
      <c r="EP94" s="39"/>
      <c r="EQ94" s="39"/>
      <c r="ER94" s="39"/>
      <c r="ES94" s="39"/>
      <c r="ET94" s="39"/>
      <c r="EU94" s="39"/>
      <c r="EV94" s="39"/>
      <c r="EW94" s="39"/>
      <c r="EX94" s="39"/>
      <c r="EY94" s="39"/>
      <c r="EZ94" s="39"/>
      <c r="FA94" s="39"/>
      <c r="FB94" s="39"/>
      <c r="FC94" s="39"/>
      <c r="FD94" s="39"/>
      <c r="FE94" s="39"/>
      <c r="FF94" s="39"/>
      <c r="FG94" s="39"/>
      <c r="FH94" s="39"/>
      <c r="FI94" s="39"/>
      <c r="FJ94" s="39"/>
      <c r="FK94" s="39"/>
      <c r="FL94" s="39"/>
      <c r="FM94" s="39"/>
      <c r="FN94" s="39"/>
      <c r="FO94" s="39"/>
      <c r="FP94" s="1"/>
    </row>
    <row r="95" spans="1:172" ht="30" customHeight="1" x14ac:dyDescent="0.25">
      <c r="A95" s="18" t="s">
        <v>391</v>
      </c>
      <c r="B95" s="18" t="s">
        <v>1622</v>
      </c>
      <c r="C95" s="20" t="s">
        <v>1623</v>
      </c>
      <c r="D95" s="16" t="s">
        <v>162</v>
      </c>
      <c r="E95" s="23">
        <v>45005</v>
      </c>
      <c r="F95" s="23">
        <v>45005</v>
      </c>
      <c r="G95" s="23">
        <v>45005</v>
      </c>
      <c r="H95" s="27" t="str">
        <f>IF(OR(I95="?",J95="?",K95="?",L95="?",M95="?",N95="?",O95="?",P95="?",Q95="?",R95="?",S95="?",U95="?",V95="?",X95="?",Y95="?"),"?",IF(NOT(AND(I95="",J95="",K95="",L95="",M95="",N95="",O95="",P95="",Q95="",R95="",S95="",U95="",V95="",X95="",Y95="")),"X",""))</f>
        <v>X</v>
      </c>
      <c r="I95" s="39"/>
      <c r="J95" s="39"/>
      <c r="K95" s="39"/>
      <c r="L95" s="39"/>
      <c r="M95" s="39"/>
      <c r="N95" s="39"/>
      <c r="O95" s="39"/>
      <c r="P95" s="39"/>
      <c r="Q95" s="39"/>
      <c r="R95" s="39"/>
      <c r="S95" s="39"/>
      <c r="T95" s="39"/>
      <c r="U95" s="39"/>
      <c r="V95" s="39"/>
      <c r="W95" s="39"/>
      <c r="X95" s="39" t="s">
        <v>163</v>
      </c>
      <c r="Y95" s="39" t="s">
        <v>163</v>
      </c>
      <c r="Z95" s="39" t="s">
        <v>164</v>
      </c>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3"/>
      <c r="CZ95" s="33"/>
      <c r="DA95" s="33"/>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9"/>
      <c r="EO95" s="39"/>
      <c r="EP95" s="39"/>
      <c r="EQ95" s="39"/>
      <c r="ER95" s="39"/>
      <c r="ES95" s="39"/>
      <c r="ET95" s="39"/>
      <c r="EU95" s="39"/>
      <c r="EV95" s="39"/>
      <c r="EW95" s="39"/>
      <c r="EX95" s="39"/>
      <c r="EY95" s="39"/>
      <c r="EZ95" s="39"/>
      <c r="FA95" s="39"/>
      <c r="FB95" s="39"/>
      <c r="FC95" s="39"/>
      <c r="FD95" s="39"/>
      <c r="FE95" s="39"/>
      <c r="FF95" s="39"/>
      <c r="FG95" s="39"/>
      <c r="FH95" s="39"/>
      <c r="FI95" s="39"/>
      <c r="FJ95" s="39"/>
      <c r="FK95" s="39"/>
      <c r="FL95" s="39"/>
      <c r="FM95" s="39"/>
      <c r="FN95" s="39"/>
      <c r="FO95" s="39"/>
      <c r="FP95" s="1"/>
    </row>
    <row r="96" spans="1:172" ht="30" hidden="1" customHeight="1" x14ac:dyDescent="0.25">
      <c r="A96" s="18" t="s">
        <v>391</v>
      </c>
      <c r="B96" s="18" t="s">
        <v>1628</v>
      </c>
      <c r="C96" s="20" t="s">
        <v>1629</v>
      </c>
      <c r="D96" s="16" t="s">
        <v>162</v>
      </c>
      <c r="E96" s="23">
        <v>45005</v>
      </c>
      <c r="F96" s="23">
        <v>45005</v>
      </c>
      <c r="G96" s="23">
        <v>45005</v>
      </c>
      <c r="H96" s="27" t="str">
        <f>IF(OR(I96="?",J96="?",K96="?",L96="?",M96="?",N96="?",O96="?",P96="?",Q96="?",R96="?",S96="?",U96="?",V96="?",X96="?",Y96="?"),"?",IF(NOT(AND(I96="",J96="",K96="",L96="",M96="",N96="",O96="",P96="",Q96="",R96="",S96="",U96="",V96="",X96="",Y96="")),"X",""))</f>
        <v/>
      </c>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3"/>
      <c r="CZ96" s="33"/>
      <c r="DA96" s="33"/>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9"/>
      <c r="EO96" s="39"/>
      <c r="EP96" s="39"/>
      <c r="EQ96" s="39"/>
      <c r="ER96" s="39"/>
      <c r="ES96" s="39"/>
      <c r="ET96" s="39"/>
      <c r="EU96" s="39"/>
      <c r="EV96" s="39"/>
      <c r="EW96" s="39"/>
      <c r="EX96" s="39"/>
      <c r="EY96" s="39"/>
      <c r="EZ96" s="39"/>
      <c r="FA96" s="39"/>
      <c r="FB96" s="39"/>
      <c r="FC96" s="39"/>
      <c r="FD96" s="39"/>
      <c r="FE96" s="39"/>
      <c r="FF96" s="39"/>
      <c r="FG96" s="39"/>
      <c r="FH96" s="39"/>
      <c r="FI96" s="39"/>
      <c r="FJ96" s="39"/>
      <c r="FK96" s="39"/>
      <c r="FL96" s="39"/>
      <c r="FM96" s="39"/>
      <c r="FN96" s="39"/>
      <c r="FO96" s="39"/>
      <c r="FP96" s="1"/>
    </row>
    <row r="97" spans="1:172" ht="30" hidden="1" customHeight="1" x14ac:dyDescent="0.25">
      <c r="A97" s="18" t="s">
        <v>391</v>
      </c>
      <c r="B97" s="18" t="s">
        <v>1558</v>
      </c>
      <c r="C97" s="20" t="s">
        <v>1559</v>
      </c>
      <c r="D97" s="16" t="s">
        <v>162</v>
      </c>
      <c r="E97" s="23">
        <v>45005</v>
      </c>
      <c r="F97" s="23">
        <v>45005</v>
      </c>
      <c r="G97" s="23">
        <v>45005</v>
      </c>
      <c r="H97" s="27" t="str">
        <f>IF(OR(I97="?",J97="?",K97="?",L97="?",M97="?",N97="?",O97="?",P97="?",Q97="?",R97="?",S97="?",U97="?",V97="?",X97="?",Y97="?"),"?",IF(NOT(AND(I97="",J97="",K97="",L97="",M97="",N97="",O97="",P97="",Q97="",R97="",S97="",U97="",V97="",X97="",Y97="")),"X",""))</f>
        <v/>
      </c>
      <c r="I97" s="39"/>
      <c r="J97" s="39"/>
      <c r="K97" s="39"/>
      <c r="L97" s="39"/>
      <c r="M97" s="39"/>
      <c r="N97" s="39"/>
      <c r="O97" s="39"/>
      <c r="P97" s="39"/>
      <c r="Q97" s="39"/>
      <c r="R97" s="39"/>
      <c r="S97" s="39"/>
      <c r="T97" s="39" t="s">
        <v>164</v>
      </c>
      <c r="U97" s="39"/>
      <c r="V97" s="39"/>
      <c r="W97" s="39"/>
      <c r="X97" s="39"/>
      <c r="Y97" s="39"/>
      <c r="Z97" s="39" t="s">
        <v>164</v>
      </c>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3"/>
      <c r="CZ97" s="33"/>
      <c r="DA97" s="33"/>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9"/>
      <c r="EO97" s="39"/>
      <c r="EP97" s="39"/>
      <c r="EQ97" s="39"/>
      <c r="ER97" s="39"/>
      <c r="ES97" s="39"/>
      <c r="ET97" s="39"/>
      <c r="EU97" s="39"/>
      <c r="EV97" s="39"/>
      <c r="EW97" s="39"/>
      <c r="EX97" s="39"/>
      <c r="EY97" s="39"/>
      <c r="EZ97" s="39"/>
      <c r="FA97" s="39"/>
      <c r="FB97" s="39"/>
      <c r="FC97" s="39"/>
      <c r="FD97" s="39"/>
      <c r="FE97" s="39"/>
      <c r="FF97" s="39"/>
      <c r="FG97" s="39"/>
      <c r="FH97" s="39"/>
      <c r="FI97" s="39"/>
      <c r="FJ97" s="39"/>
      <c r="FK97" s="39"/>
      <c r="FL97" s="39"/>
      <c r="FM97" s="39"/>
      <c r="FN97" s="39"/>
      <c r="FO97" s="39"/>
      <c r="FP97" s="1"/>
    </row>
    <row r="98" spans="1:172" ht="30" customHeight="1" x14ac:dyDescent="0.25">
      <c r="A98" s="18" t="s">
        <v>391</v>
      </c>
      <c r="B98" s="18" t="s">
        <v>400</v>
      </c>
      <c r="C98" s="18" t="s">
        <v>401</v>
      </c>
      <c r="D98" s="1" t="s">
        <v>170</v>
      </c>
      <c r="E98" s="23">
        <v>44521</v>
      </c>
      <c r="F98" s="23">
        <v>44521</v>
      </c>
      <c r="G98" s="23">
        <v>44521</v>
      </c>
      <c r="H98" s="27" t="str">
        <f>IF(OR(I98="?",J98="?",K98="?",L98="?",M98="?",N98="?",O98="?",P98="?",Q98="?",R98="?",S98="?",U98="?",V98="?",X98="?",Y98="?"),"?",IF(NOT(AND(I98="",J98="",K98="",L98="",M98="",N98="",O98="",P98="",Q98="",R98="",S98="",U98="",V98="",X98="",Y98="")),"X",""))</f>
        <v>X</v>
      </c>
      <c r="I98" s="39" t="s">
        <v>164</v>
      </c>
      <c r="J98" s="39"/>
      <c r="K98" s="39" t="s">
        <v>164</v>
      </c>
      <c r="L98" s="39"/>
      <c r="M98" s="39"/>
      <c r="N98" s="39"/>
      <c r="O98" s="39"/>
      <c r="P98" s="39"/>
      <c r="Q98" s="39"/>
      <c r="R98" s="39"/>
      <c r="S98" s="39"/>
      <c r="T98" s="39" t="str">
        <f>IF(OR(I98="X",J98="X",K98="X",L98="X",M98="X",N98="X",O98="X",P98="X",Q98="X",R98="X",S98="X"),"X","?")</f>
        <v>X</v>
      </c>
      <c r="U98" s="39"/>
      <c r="V98" s="39"/>
      <c r="W98" s="39" t="s">
        <v>164</v>
      </c>
      <c r="X98" s="39" t="s">
        <v>164</v>
      </c>
      <c r="Y98" s="39" t="s">
        <v>164</v>
      </c>
      <c r="Z98" s="39" t="str">
        <f>IF(OR(X98="X",Y98="X"),"X","?")</f>
        <v>X</v>
      </c>
      <c r="AA98" s="39"/>
      <c r="AB98" s="39"/>
      <c r="AC98" s="39">
        <v>0.75</v>
      </c>
      <c r="AD98" s="39"/>
      <c r="AE98" s="39" t="s">
        <v>164</v>
      </c>
      <c r="AF98" s="39" t="s">
        <v>164</v>
      </c>
      <c r="AG98" s="39" t="s">
        <v>164</v>
      </c>
      <c r="AH98" s="39"/>
      <c r="AI98" s="39"/>
      <c r="AJ98" s="39"/>
      <c r="AK98" s="39"/>
      <c r="AL98" s="39"/>
      <c r="AM98" s="39"/>
      <c r="AN98" s="39"/>
      <c r="AO98" s="39"/>
      <c r="AP98" s="39"/>
      <c r="AQ98" s="39"/>
      <c r="AR98" s="39"/>
      <c r="AS98" s="39"/>
      <c r="AT98" s="39"/>
      <c r="AU98" s="39"/>
      <c r="AV98" s="39"/>
      <c r="AW98" s="39"/>
      <c r="AX98" s="39"/>
      <c r="AY98" s="39"/>
      <c r="AZ98" s="39"/>
      <c r="BA98" s="39"/>
      <c r="BB98" s="39" t="s">
        <v>164</v>
      </c>
      <c r="BC98" s="39"/>
      <c r="BD98" s="39"/>
      <c r="BE98" s="39"/>
      <c r="BF98" s="39"/>
      <c r="BG98" s="39"/>
      <c r="BH98" s="39" t="s">
        <v>164</v>
      </c>
      <c r="BI98" s="39" t="s">
        <v>164</v>
      </c>
      <c r="BJ98" s="39"/>
      <c r="BK98" s="39"/>
      <c r="BL98" s="39"/>
      <c r="BM98" s="39"/>
      <c r="BN98" s="39"/>
      <c r="BO98" s="39"/>
      <c r="BP98" s="39"/>
      <c r="BQ98" s="39"/>
      <c r="BR98" s="39"/>
      <c r="BS98" s="39"/>
      <c r="BT98" s="39"/>
      <c r="BU98" s="39"/>
      <c r="BV98" s="39"/>
      <c r="BW98" s="39"/>
      <c r="BX98" s="39"/>
      <c r="BY98" s="39" t="s">
        <v>164</v>
      </c>
      <c r="BZ98" s="39">
        <f>IF(BT98="X",0.25,0)+IF(BU98="X",0.5,0)+IF(BV98="X",0.3,0)+IF(BW98="X",0.1,0)+IF(BX98="X",0.5,0)+IF(BY98="X",0.5,0)</f>
        <v>0.5</v>
      </c>
      <c r="CA98" s="39"/>
      <c r="CB98" s="39"/>
      <c r="CC98" s="39"/>
      <c r="CD98" s="39"/>
      <c r="CE98" s="39"/>
      <c r="CF98" s="39"/>
      <c r="CG98" s="39"/>
      <c r="CH98" s="39"/>
      <c r="CI98" s="39"/>
      <c r="CJ98" s="39"/>
      <c r="CK98" s="39"/>
      <c r="CL98" s="39"/>
      <c r="CM98" s="39"/>
      <c r="CN98" s="39"/>
      <c r="CO98" s="39" t="s">
        <v>165</v>
      </c>
      <c r="CP98" s="39" t="s">
        <v>165</v>
      </c>
      <c r="CQ98" s="39" t="s">
        <v>165</v>
      </c>
      <c r="CR98" s="39" t="s">
        <v>165</v>
      </c>
      <c r="CS98" s="39" t="s">
        <v>165</v>
      </c>
      <c r="CT98" s="39" t="s">
        <v>165</v>
      </c>
      <c r="CU98" s="39" t="s">
        <v>165</v>
      </c>
      <c r="CV98" s="39" t="s">
        <v>165</v>
      </c>
      <c r="CW98" s="39" t="s">
        <v>165</v>
      </c>
      <c r="CX98" s="39" t="s">
        <v>165</v>
      </c>
      <c r="CY98" s="33" t="s">
        <v>165</v>
      </c>
      <c r="CZ98" s="33" t="s">
        <v>165</v>
      </c>
      <c r="DA98" s="33" t="str">
        <f>IF(EE98="X","X","")</f>
        <v>X</v>
      </c>
      <c r="DB98" s="39" t="s">
        <v>164</v>
      </c>
      <c r="DC98" s="39" t="s">
        <v>164</v>
      </c>
      <c r="DD98" s="39"/>
      <c r="DE98" s="39"/>
      <c r="DF98" s="39"/>
      <c r="DG98" s="39">
        <v>5.5</v>
      </c>
      <c r="DH98" s="39">
        <f>COUNTA(DI98:DQ98)</f>
        <v>2</v>
      </c>
      <c r="DI98" s="39"/>
      <c r="DJ98" s="39"/>
      <c r="DK98" s="39" t="s">
        <v>164</v>
      </c>
      <c r="DL98" s="39" t="s">
        <v>164</v>
      </c>
      <c r="DM98" s="39"/>
      <c r="DN98" s="39"/>
      <c r="DO98" s="39"/>
      <c r="DP98" s="39"/>
      <c r="DQ98" s="39"/>
      <c r="DR98" s="39"/>
      <c r="DS98" s="39"/>
      <c r="DT98" s="39" t="s">
        <v>165</v>
      </c>
      <c r="DU98" s="39" t="s">
        <v>164</v>
      </c>
      <c r="DV98" s="39" t="s">
        <v>164</v>
      </c>
      <c r="DW98" s="39" t="s">
        <v>164</v>
      </c>
      <c r="DX98" s="39"/>
      <c r="DY98" s="39"/>
      <c r="DZ98" s="39"/>
      <c r="EA98" s="39"/>
      <c r="EB98" s="39"/>
      <c r="EC98" s="39"/>
      <c r="ED98" s="39" t="s">
        <v>164</v>
      </c>
      <c r="EE98" s="39" t="s">
        <v>164</v>
      </c>
      <c r="EF98" s="39" t="s">
        <v>164</v>
      </c>
      <c r="EG98" s="39" t="s">
        <v>164</v>
      </c>
      <c r="EH98" s="39" t="s">
        <v>164</v>
      </c>
      <c r="EI98" s="39"/>
      <c r="EJ98" s="39"/>
      <c r="EK98" s="39"/>
      <c r="EL98" s="39"/>
      <c r="EM98" s="39"/>
      <c r="EN98" s="39" t="s">
        <v>164</v>
      </c>
      <c r="EO98" s="39" t="s">
        <v>164</v>
      </c>
      <c r="EP98" s="39"/>
      <c r="EQ98" s="39" t="s">
        <v>164</v>
      </c>
      <c r="ER98" s="39"/>
      <c r="ES98" s="39"/>
      <c r="ET98" s="39"/>
      <c r="EU98" s="39"/>
      <c r="EV98" s="39"/>
      <c r="EW98" s="39" t="s">
        <v>164</v>
      </c>
      <c r="EX98" s="39" t="s">
        <v>164</v>
      </c>
      <c r="EY98" s="39"/>
      <c r="EZ98" s="39"/>
      <c r="FA98" s="39">
        <v>1</v>
      </c>
      <c r="FB98" s="39"/>
      <c r="FC98" s="39" t="s">
        <v>164</v>
      </c>
      <c r="FD98" s="39"/>
      <c r="FE98" s="39"/>
      <c r="FF98" s="39"/>
      <c r="FG98" s="39"/>
      <c r="FH98" s="39"/>
      <c r="FI98" s="39"/>
      <c r="FJ98" s="39"/>
      <c r="FK98" s="39"/>
      <c r="FL98" s="39"/>
      <c r="FM98" s="39"/>
      <c r="FN98" s="39"/>
      <c r="FO98" s="39"/>
      <c r="FP98" s="1" t="s">
        <v>178</v>
      </c>
    </row>
    <row r="99" spans="1:172" ht="30" customHeight="1" x14ac:dyDescent="0.25">
      <c r="A99" s="18" t="s">
        <v>391</v>
      </c>
      <c r="B99" s="18" t="s">
        <v>1542</v>
      </c>
      <c r="C99" s="20" t="s">
        <v>1543</v>
      </c>
      <c r="D99" s="16" t="s">
        <v>162</v>
      </c>
      <c r="E99" s="23">
        <v>45005</v>
      </c>
      <c r="F99" s="23">
        <v>45005</v>
      </c>
      <c r="G99" s="23">
        <v>45005</v>
      </c>
      <c r="H99" s="27" t="str">
        <f>IF(OR(I99="?",J99="?",K99="?",L99="?",M99="?",N99="?",O99="?",P99="?",Q99="?",R99="?",S99="?",U99="?",V99="?",X99="?",Y99="?"),"?",IF(NOT(AND(I99="",J99="",K99="",L99="",M99="",N99="",O99="",P99="",Q99="",R99="",S99="",U99="",V99="",X99="",Y99="")),"X",""))</f>
        <v>X</v>
      </c>
      <c r="I99" s="39"/>
      <c r="J99" s="39"/>
      <c r="K99" s="39" t="s">
        <v>164</v>
      </c>
      <c r="L99" s="39" t="s">
        <v>164</v>
      </c>
      <c r="M99" s="39"/>
      <c r="N99" s="39" t="s">
        <v>164</v>
      </c>
      <c r="O99" s="39" t="s">
        <v>164</v>
      </c>
      <c r="P99" s="39" t="s">
        <v>164</v>
      </c>
      <c r="Q99" s="39"/>
      <c r="R99" s="39"/>
      <c r="S99" s="39"/>
      <c r="T99" s="39" t="str">
        <f>IF(OR(I99="X",J99="X",K99="X",L99="X",M99="X",N99="X",O99="X",P99="X",Q99="X",R99="X",S99="X"),"X","?")</f>
        <v>X</v>
      </c>
      <c r="U99" s="39" t="s">
        <v>164</v>
      </c>
      <c r="V99" s="39"/>
      <c r="W99" s="39" t="s">
        <v>164</v>
      </c>
      <c r="X99" s="39"/>
      <c r="Y99" s="39"/>
      <c r="Z99" s="39" t="s">
        <v>164</v>
      </c>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3"/>
      <c r="CZ99" s="33"/>
      <c r="DA99" s="33"/>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9"/>
      <c r="EO99" s="39"/>
      <c r="EP99" s="39"/>
      <c r="EQ99" s="39"/>
      <c r="ER99" s="39"/>
      <c r="ES99" s="39"/>
      <c r="ET99" s="39"/>
      <c r="EU99" s="39"/>
      <c r="EV99" s="39"/>
      <c r="EW99" s="39"/>
      <c r="EX99" s="39"/>
      <c r="EY99" s="39"/>
      <c r="EZ99" s="39"/>
      <c r="FA99" s="39"/>
      <c r="FB99" s="39"/>
      <c r="FC99" s="39"/>
      <c r="FD99" s="39"/>
      <c r="FE99" s="39"/>
      <c r="FF99" s="39"/>
      <c r="FG99" s="39"/>
      <c r="FH99" s="39"/>
      <c r="FI99" s="39"/>
      <c r="FJ99" s="39"/>
      <c r="FK99" s="39"/>
      <c r="FL99" s="39"/>
      <c r="FM99" s="39"/>
      <c r="FN99" s="39"/>
      <c r="FO99" s="39"/>
      <c r="FP99" s="1"/>
    </row>
    <row r="100" spans="1:172" ht="30" hidden="1" customHeight="1" x14ac:dyDescent="0.25">
      <c r="A100" s="18" t="s">
        <v>391</v>
      </c>
      <c r="B100" s="18" t="s">
        <v>1564</v>
      </c>
      <c r="C100" s="20" t="s">
        <v>1565</v>
      </c>
      <c r="D100" s="16" t="s">
        <v>162</v>
      </c>
      <c r="E100" s="23">
        <v>45005</v>
      </c>
      <c r="F100" s="23">
        <v>45005</v>
      </c>
      <c r="G100" s="23">
        <v>45005</v>
      </c>
      <c r="H100" s="27" t="str">
        <f>IF(OR(I100="?",J100="?",K100="?",L100="?",M100="?",N100="?",O100="?",P100="?",Q100="?",R100="?",S100="?",U100="?",V100="?",X100="?",Y100="?"),"?",IF(NOT(AND(I100="",J100="",K100="",L100="",M100="",N100="",O100="",P100="",Q100="",R100="",S100="",U100="",V100="",X100="",Y100="")),"X",""))</f>
        <v/>
      </c>
      <c r="I100" s="39"/>
      <c r="J100" s="39"/>
      <c r="K100" s="39"/>
      <c r="L100" s="39"/>
      <c r="M100" s="39"/>
      <c r="N100" s="39"/>
      <c r="O100" s="39"/>
      <c r="P100" s="39"/>
      <c r="Q100" s="39"/>
      <c r="R100" s="39"/>
      <c r="S100" s="39"/>
      <c r="T100" s="39" t="s">
        <v>164</v>
      </c>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3"/>
      <c r="CZ100" s="33"/>
      <c r="DA100" s="33"/>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9"/>
      <c r="EO100" s="39"/>
      <c r="EP100" s="39"/>
      <c r="EQ100" s="39"/>
      <c r="ER100" s="39"/>
      <c r="ES100" s="39"/>
      <c r="ET100" s="39"/>
      <c r="EU100" s="39"/>
      <c r="EV100" s="39"/>
      <c r="EW100" s="39"/>
      <c r="EX100" s="39"/>
      <c r="EY100" s="39"/>
      <c r="EZ100" s="39"/>
      <c r="FA100" s="39"/>
      <c r="FB100" s="39"/>
      <c r="FC100" s="39"/>
      <c r="FD100" s="39"/>
      <c r="FE100" s="39"/>
      <c r="FF100" s="39"/>
      <c r="FG100" s="39"/>
      <c r="FH100" s="39"/>
      <c r="FI100" s="39"/>
      <c r="FJ100" s="39"/>
      <c r="FK100" s="39"/>
      <c r="FL100" s="39"/>
      <c r="FM100" s="39"/>
      <c r="FN100" s="39"/>
      <c r="FO100" s="39"/>
      <c r="FP100" s="1"/>
    </row>
    <row r="101" spans="1:172" ht="30" customHeight="1" x14ac:dyDescent="0.25">
      <c r="A101" s="18" t="s">
        <v>391</v>
      </c>
      <c r="B101" s="18" t="s">
        <v>1604</v>
      </c>
      <c r="C101" s="20" t="s">
        <v>1605</v>
      </c>
      <c r="D101" s="16" t="s">
        <v>162</v>
      </c>
      <c r="E101" s="23">
        <v>45005</v>
      </c>
      <c r="F101" s="23">
        <v>45005</v>
      </c>
      <c r="G101" s="23">
        <v>45005</v>
      </c>
      <c r="H101" s="27" t="str">
        <f>IF(OR(I101="?",J101="?",K101="?",L101="?",M101="?",N101="?",O101="?",P101="?",Q101="?",R101="?",S101="?",U101="?",V101="?",X101="?",Y101="?"),"?",IF(NOT(AND(I101="",J101="",K101="",L101="",M101="",N101="",O101="",P101="",Q101="",R101="",S101="",U101="",V101="",X101="",Y101="")),"X",""))</f>
        <v>X</v>
      </c>
      <c r="I101" s="39" t="s">
        <v>163</v>
      </c>
      <c r="J101" s="39" t="s">
        <v>163</v>
      </c>
      <c r="K101" s="39" t="s">
        <v>163</v>
      </c>
      <c r="L101" s="39" t="s">
        <v>163</v>
      </c>
      <c r="M101" s="39" t="s">
        <v>163</v>
      </c>
      <c r="N101" s="39" t="s">
        <v>163</v>
      </c>
      <c r="O101" s="39" t="s">
        <v>163</v>
      </c>
      <c r="P101" s="39" t="s">
        <v>163</v>
      </c>
      <c r="Q101" s="39" t="s">
        <v>163</v>
      </c>
      <c r="R101" s="39" t="s">
        <v>163</v>
      </c>
      <c r="S101" s="39" t="s">
        <v>163</v>
      </c>
      <c r="T101" s="39" t="s">
        <v>164</v>
      </c>
      <c r="U101" s="39"/>
      <c r="V101" s="39"/>
      <c r="W101" s="39" t="s">
        <v>164</v>
      </c>
      <c r="X101" s="39"/>
      <c r="Y101" s="39" t="s">
        <v>164</v>
      </c>
      <c r="Z101" s="39" t="str">
        <f>IF(OR(X101="X",Y101="X"),"X","?")</f>
        <v>X</v>
      </c>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3"/>
      <c r="CZ101" s="33"/>
      <c r="DA101" s="33"/>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9"/>
      <c r="EO101" s="39"/>
      <c r="EP101" s="39"/>
      <c r="EQ101" s="39"/>
      <c r="ER101" s="39"/>
      <c r="ES101" s="39"/>
      <c r="ET101" s="39"/>
      <c r="EU101" s="39"/>
      <c r="EV101" s="39"/>
      <c r="EW101" s="39"/>
      <c r="EX101" s="39"/>
      <c r="EY101" s="39"/>
      <c r="EZ101" s="39"/>
      <c r="FA101" s="39"/>
      <c r="FB101" s="39"/>
      <c r="FC101" s="39"/>
      <c r="FD101" s="39"/>
      <c r="FE101" s="39"/>
      <c r="FF101" s="39"/>
      <c r="FG101" s="39"/>
      <c r="FH101" s="39"/>
      <c r="FI101" s="39"/>
      <c r="FJ101" s="39"/>
      <c r="FK101" s="39"/>
      <c r="FL101" s="39"/>
      <c r="FM101" s="39"/>
      <c r="FN101" s="39"/>
      <c r="FO101" s="39"/>
      <c r="FP101" s="1"/>
    </row>
    <row r="102" spans="1:172" ht="30" hidden="1" customHeight="1" x14ac:dyDescent="0.25">
      <c r="A102" s="18" t="s">
        <v>391</v>
      </c>
      <c r="B102" s="18" t="s">
        <v>1624</v>
      </c>
      <c r="C102" s="20" t="s">
        <v>1625</v>
      </c>
      <c r="D102" s="16" t="s">
        <v>162</v>
      </c>
      <c r="E102" s="23">
        <v>45005</v>
      </c>
      <c r="F102" s="23">
        <v>45005</v>
      </c>
      <c r="G102" s="23">
        <v>45005</v>
      </c>
      <c r="H102" s="27" t="str">
        <f>IF(OR(I102="?",J102="?",K102="?",L102="?",M102="?",N102="?",O102="?",P102="?",Q102="?",R102="?",S102="?",U102="?",V102="?",X102="?",Y102="?"),"?",IF(NOT(AND(I102="",J102="",K102="",L102="",M102="",N102="",O102="",P102="",Q102="",R102="",S102="",U102="",V102="",X102="",Y102="")),"X",""))</f>
        <v/>
      </c>
      <c r="I102" s="39"/>
      <c r="J102" s="39"/>
      <c r="K102" s="39"/>
      <c r="L102" s="39"/>
      <c r="M102" s="39"/>
      <c r="N102" s="39"/>
      <c r="O102" s="39"/>
      <c r="P102" s="39"/>
      <c r="Q102" s="39"/>
      <c r="R102" s="39"/>
      <c r="S102" s="39"/>
      <c r="T102" s="39" t="s">
        <v>164</v>
      </c>
      <c r="U102" s="39"/>
      <c r="V102" s="39"/>
      <c r="W102" s="39"/>
      <c r="X102" s="39"/>
      <c r="Y102" s="39"/>
      <c r="Z102" s="39" t="s">
        <v>164</v>
      </c>
      <c r="AA102" s="39"/>
      <c r="AB102" s="3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39"/>
      <c r="BF102" s="3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3"/>
      <c r="CZ102" s="33"/>
      <c r="DA102" s="33"/>
      <c r="DB102" s="39"/>
      <c r="DC102" s="39"/>
      <c r="DD102" s="39"/>
      <c r="DE102" s="39"/>
      <c r="DF102" s="39"/>
      <c r="DG102" s="39"/>
      <c r="DH102" s="3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9"/>
      <c r="EO102" s="39"/>
      <c r="EP102" s="39"/>
      <c r="EQ102" s="39"/>
      <c r="ER102" s="39"/>
      <c r="ES102" s="39"/>
      <c r="ET102" s="39"/>
      <c r="EU102" s="39"/>
      <c r="EV102" s="39"/>
      <c r="EW102" s="39"/>
      <c r="EX102" s="39"/>
      <c r="EY102" s="39"/>
      <c r="EZ102" s="39"/>
      <c r="FA102" s="39"/>
      <c r="FB102" s="39"/>
      <c r="FC102" s="39"/>
      <c r="FD102" s="39"/>
      <c r="FE102" s="39"/>
      <c r="FF102" s="39"/>
      <c r="FG102" s="39"/>
      <c r="FH102" s="39"/>
      <c r="FI102" s="39"/>
      <c r="FJ102" s="39"/>
      <c r="FK102" s="39"/>
      <c r="FL102" s="39"/>
      <c r="FM102" s="39"/>
      <c r="FN102" s="39"/>
      <c r="FO102" s="39"/>
      <c r="FP102" s="1"/>
    </row>
    <row r="103" spans="1:172" ht="30" hidden="1" customHeight="1" x14ac:dyDescent="0.25">
      <c r="A103" s="18" t="s">
        <v>391</v>
      </c>
      <c r="B103" s="18" t="s">
        <v>1598</v>
      </c>
      <c r="C103" s="20" t="s">
        <v>1599</v>
      </c>
      <c r="D103" s="16" t="s">
        <v>162</v>
      </c>
      <c r="E103" s="23">
        <v>45005</v>
      </c>
      <c r="F103" s="23">
        <v>45005</v>
      </c>
      <c r="G103" s="23">
        <v>45005</v>
      </c>
      <c r="H103" s="27" t="str">
        <f>IF(OR(I103="?",J103="?",K103="?",L103="?",M103="?",N103="?",O103="?",P103="?",Q103="?",R103="?",S103="?",U103="?",V103="?",X103="?",Y103="?"),"?",IF(NOT(AND(I103="",J103="",K103="",L103="",M103="",N103="",O103="",P103="",Q103="",R103="",S103="",U103="",V103="",X103="",Y103="")),"X",""))</f>
        <v/>
      </c>
      <c r="I103" s="39"/>
      <c r="J103" s="39"/>
      <c r="K103" s="39"/>
      <c r="L103" s="39"/>
      <c r="M103" s="39"/>
      <c r="N103" s="39"/>
      <c r="O103" s="39"/>
      <c r="P103" s="39"/>
      <c r="Q103" s="39"/>
      <c r="R103" s="39"/>
      <c r="S103" s="39"/>
      <c r="T103" s="39" t="s">
        <v>164</v>
      </c>
      <c r="U103" s="39"/>
      <c r="V103" s="39"/>
      <c r="W103" s="39"/>
      <c r="X103" s="39"/>
      <c r="Y103" s="39"/>
      <c r="Z103" s="39" t="s">
        <v>164</v>
      </c>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39"/>
      <c r="BF103" s="3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3"/>
      <c r="CZ103" s="33"/>
      <c r="DA103" s="33"/>
      <c r="DB103" s="39"/>
      <c r="DC103" s="39"/>
      <c r="DD103" s="39"/>
      <c r="DE103" s="39"/>
      <c r="DF103" s="39"/>
      <c r="DG103" s="39"/>
      <c r="DH103" s="3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9"/>
      <c r="EO103" s="39"/>
      <c r="EP103" s="39"/>
      <c r="EQ103" s="39"/>
      <c r="ER103" s="39"/>
      <c r="ES103" s="39"/>
      <c r="ET103" s="39"/>
      <c r="EU103" s="39"/>
      <c r="EV103" s="39"/>
      <c r="EW103" s="39"/>
      <c r="EX103" s="39"/>
      <c r="EY103" s="39"/>
      <c r="EZ103" s="39"/>
      <c r="FA103" s="39"/>
      <c r="FB103" s="39"/>
      <c r="FC103" s="39"/>
      <c r="FD103" s="39"/>
      <c r="FE103" s="39"/>
      <c r="FF103" s="39"/>
      <c r="FG103" s="39"/>
      <c r="FH103" s="39"/>
      <c r="FI103" s="39"/>
      <c r="FJ103" s="39"/>
      <c r="FK103" s="39"/>
      <c r="FL103" s="39"/>
      <c r="FM103" s="39"/>
      <c r="FN103" s="39"/>
      <c r="FO103" s="39"/>
      <c r="FP103" s="1"/>
    </row>
    <row r="104" spans="1:172" ht="30" customHeight="1" x14ac:dyDescent="0.25">
      <c r="A104" s="18" t="s">
        <v>391</v>
      </c>
      <c r="B104" s="18" t="s">
        <v>1572</v>
      </c>
      <c r="C104" s="20" t="s">
        <v>1573</v>
      </c>
      <c r="D104" s="16" t="s">
        <v>162</v>
      </c>
      <c r="E104" s="23">
        <v>45005</v>
      </c>
      <c r="F104" s="23">
        <v>45005</v>
      </c>
      <c r="G104" s="23">
        <v>45005</v>
      </c>
      <c r="H104" s="27" t="str">
        <f>IF(OR(I104="?",J104="?",K104="?",L104="?",M104="?",N104="?",O104="?",P104="?",Q104="?",R104="?",S104="?",U104="?",V104="?",X104="?",Y104="?"),"?",IF(NOT(AND(I104="",J104="",K104="",L104="",M104="",N104="",O104="",P104="",Q104="",R104="",S104="",U104="",V104="",X104="",Y104="")),"X",""))</f>
        <v>X</v>
      </c>
      <c r="I104" s="39" t="s">
        <v>164</v>
      </c>
      <c r="J104" s="39" t="s">
        <v>164</v>
      </c>
      <c r="K104" s="39"/>
      <c r="L104" s="39" t="s">
        <v>164</v>
      </c>
      <c r="M104" s="39"/>
      <c r="N104" s="39"/>
      <c r="O104" s="39" t="s">
        <v>164</v>
      </c>
      <c r="P104" s="39" t="s">
        <v>164</v>
      </c>
      <c r="Q104" s="39"/>
      <c r="R104" s="39"/>
      <c r="S104" s="39"/>
      <c r="T104" s="39" t="s">
        <v>164</v>
      </c>
      <c r="U104" s="39"/>
      <c r="V104" s="39"/>
      <c r="W104" s="39" t="s">
        <v>164</v>
      </c>
      <c r="X104" s="39" t="s">
        <v>164</v>
      </c>
      <c r="Y104" s="39" t="s">
        <v>164</v>
      </c>
      <c r="Z104" s="39" t="str">
        <f>IF(OR(X104="X",Y104="X"),"X","?")</f>
        <v>X</v>
      </c>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39"/>
      <c r="BF104" s="3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3"/>
      <c r="CZ104" s="33"/>
      <c r="DA104" s="33"/>
      <c r="DB104" s="39"/>
      <c r="DC104" s="39"/>
      <c r="DD104" s="39"/>
      <c r="DE104" s="39"/>
      <c r="DF104" s="39"/>
      <c r="DG104" s="39"/>
      <c r="DH104" s="3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9"/>
      <c r="EO104" s="39"/>
      <c r="EP104" s="39"/>
      <c r="EQ104" s="39"/>
      <c r="ER104" s="39"/>
      <c r="ES104" s="39"/>
      <c r="ET104" s="39"/>
      <c r="EU104" s="39"/>
      <c r="EV104" s="39"/>
      <c r="EW104" s="39"/>
      <c r="EX104" s="39"/>
      <c r="EY104" s="39"/>
      <c r="EZ104" s="39"/>
      <c r="FA104" s="39"/>
      <c r="FB104" s="39"/>
      <c r="FC104" s="39"/>
      <c r="FD104" s="39"/>
      <c r="FE104" s="39"/>
      <c r="FF104" s="39"/>
      <c r="FG104" s="39"/>
      <c r="FH104" s="39"/>
      <c r="FI104" s="39"/>
      <c r="FJ104" s="39"/>
      <c r="FK104" s="39"/>
      <c r="FL104" s="39"/>
      <c r="FM104" s="39"/>
      <c r="FN104" s="39"/>
      <c r="FO104" s="39"/>
      <c r="FP104" s="1"/>
    </row>
    <row r="105" spans="1:172" ht="30" customHeight="1" x14ac:dyDescent="0.25">
      <c r="A105" s="18" t="s">
        <v>391</v>
      </c>
      <c r="B105" s="18" t="s">
        <v>1618</v>
      </c>
      <c r="C105" s="20" t="s">
        <v>1619</v>
      </c>
      <c r="D105" s="16" t="s">
        <v>162</v>
      </c>
      <c r="E105" s="23">
        <v>45005</v>
      </c>
      <c r="F105" s="23">
        <v>45005</v>
      </c>
      <c r="G105" s="23">
        <v>45005</v>
      </c>
      <c r="H105" s="27" t="str">
        <f>IF(OR(I105="?",J105="?",K105="?",L105="?",M105="?",N105="?",O105="?",P105="?",Q105="?",R105="?",S105="?",U105="?",V105="?",X105="?",Y105="?"),"?",IF(NOT(AND(I105="",J105="",K105="",L105="",M105="",N105="",O105="",P105="",Q105="",R105="",S105="",U105="",V105="",X105="",Y105="")),"X",""))</f>
        <v>X</v>
      </c>
      <c r="I105" s="39" t="s">
        <v>164</v>
      </c>
      <c r="J105" s="39" t="s">
        <v>164</v>
      </c>
      <c r="K105" s="39"/>
      <c r="L105" s="39" t="s">
        <v>164</v>
      </c>
      <c r="M105" s="39" t="s">
        <v>164</v>
      </c>
      <c r="N105" s="39" t="s">
        <v>164</v>
      </c>
      <c r="O105" s="39" t="s">
        <v>164</v>
      </c>
      <c r="P105" s="39" t="s">
        <v>164</v>
      </c>
      <c r="Q105" s="39" t="s">
        <v>164</v>
      </c>
      <c r="R105" s="39" t="s">
        <v>164</v>
      </c>
      <c r="S105" s="39" t="s">
        <v>164</v>
      </c>
      <c r="T105" s="39" t="s">
        <v>164</v>
      </c>
      <c r="U105" s="39" t="s">
        <v>164</v>
      </c>
      <c r="V105" s="39" t="s">
        <v>164</v>
      </c>
      <c r="W105" s="39" t="str">
        <f>IF(OR(U105="X",V105="X"),"X","?")</f>
        <v>X</v>
      </c>
      <c r="X105" s="39"/>
      <c r="Y105" s="39"/>
      <c r="Z105" s="39" t="s">
        <v>164</v>
      </c>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39"/>
      <c r="BF105" s="3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3"/>
      <c r="CZ105" s="33"/>
      <c r="DA105" s="33"/>
      <c r="DB105" s="39"/>
      <c r="DC105" s="39"/>
      <c r="DD105" s="39"/>
      <c r="DE105" s="39"/>
      <c r="DF105" s="39"/>
      <c r="DG105" s="39"/>
      <c r="DH105" s="3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9"/>
      <c r="EO105" s="39"/>
      <c r="EP105" s="39"/>
      <c r="EQ105" s="39"/>
      <c r="ER105" s="39"/>
      <c r="ES105" s="39"/>
      <c r="ET105" s="39"/>
      <c r="EU105" s="39"/>
      <c r="EV105" s="39"/>
      <c r="EW105" s="39"/>
      <c r="EX105" s="39"/>
      <c r="EY105" s="39"/>
      <c r="EZ105" s="39"/>
      <c r="FA105" s="39"/>
      <c r="FB105" s="39"/>
      <c r="FC105" s="39"/>
      <c r="FD105" s="39"/>
      <c r="FE105" s="39"/>
      <c r="FF105" s="39"/>
      <c r="FG105" s="39"/>
      <c r="FH105" s="39"/>
      <c r="FI105" s="39"/>
      <c r="FJ105" s="39"/>
      <c r="FK105" s="39"/>
      <c r="FL105" s="39"/>
      <c r="FM105" s="39"/>
      <c r="FN105" s="39"/>
      <c r="FO105" s="39"/>
      <c r="FP105" s="1"/>
    </row>
    <row r="106" spans="1:172" ht="30" customHeight="1" x14ac:dyDescent="0.25">
      <c r="A106" s="18" t="s">
        <v>391</v>
      </c>
      <c r="B106" s="18" t="s">
        <v>402</v>
      </c>
      <c r="C106" s="1" t="s">
        <v>403</v>
      </c>
      <c r="D106" s="1" t="s">
        <v>170</v>
      </c>
      <c r="E106" s="23">
        <v>44521</v>
      </c>
      <c r="F106" s="23">
        <v>44521</v>
      </c>
      <c r="G106" s="23">
        <v>44521</v>
      </c>
      <c r="H106" s="27" t="str">
        <f>IF(OR(I106="?",J106="?",K106="?",L106="?",M106="?",N106="?",O106="?",P106="?",Q106="?",R106="?",S106="?",U106="?",V106="?",X106="?",Y106="?"),"?",IF(NOT(AND(I106="",J106="",K106="",L106="",M106="",N106="",O106="",P106="",Q106="",R106="",S106="",U106="",V106="",X106="",Y106="")),"X",""))</f>
        <v>X</v>
      </c>
      <c r="I106" s="39" t="s">
        <v>164</v>
      </c>
      <c r="J106" s="39" t="s">
        <v>164</v>
      </c>
      <c r="K106" s="39" t="s">
        <v>164</v>
      </c>
      <c r="L106" s="39" t="s">
        <v>164</v>
      </c>
      <c r="M106" s="39"/>
      <c r="N106" s="39"/>
      <c r="O106" s="39" t="s">
        <v>164</v>
      </c>
      <c r="P106" s="39" t="s">
        <v>164</v>
      </c>
      <c r="Q106" s="39" t="s">
        <v>164</v>
      </c>
      <c r="R106" s="39"/>
      <c r="S106" s="39" t="s">
        <v>164</v>
      </c>
      <c r="T106" s="39" t="str">
        <f>IF(OR(I106="X",J106="X",K106="X",L106="X",M106="X",N106="X",O106="X",P106="X",Q106="X",R106="X",S106="X"),"X","?")</f>
        <v>X</v>
      </c>
      <c r="U106" s="39" t="s">
        <v>164</v>
      </c>
      <c r="V106" s="39"/>
      <c r="W106" s="39" t="str">
        <f>IF(OR(U106="X",V106="X"),"X","?")</f>
        <v>X</v>
      </c>
      <c r="X106" s="39"/>
      <c r="Y106" s="39" t="s">
        <v>164</v>
      </c>
      <c r="Z106" s="39" t="str">
        <f>IF(OR(X106="X",Y106="X"),"X","?")</f>
        <v>X</v>
      </c>
      <c r="AA106" s="39"/>
      <c r="AB106" s="39"/>
      <c r="AC106" s="39">
        <v>2.5</v>
      </c>
      <c r="AD106" s="39"/>
      <c r="AE106" s="39"/>
      <c r="AF106" s="39"/>
      <c r="AG106" s="39"/>
      <c r="AH106" s="39"/>
      <c r="AI106" s="39" t="s">
        <v>164</v>
      </c>
      <c r="AJ106" s="39" t="s">
        <v>164</v>
      </c>
      <c r="AK106" s="39" t="s">
        <v>164</v>
      </c>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t="s">
        <v>164</v>
      </c>
      <c r="BJ106" s="39"/>
      <c r="BK106" s="39"/>
      <c r="BL106" s="39"/>
      <c r="BM106" s="39"/>
      <c r="BN106" s="39"/>
      <c r="BO106" s="39"/>
      <c r="BP106" s="39"/>
      <c r="BQ106" s="39"/>
      <c r="BR106" s="39"/>
      <c r="BS106" s="39"/>
      <c r="BT106" s="39"/>
      <c r="BU106" s="39"/>
      <c r="BV106" s="39"/>
      <c r="BW106" s="39" t="s">
        <v>164</v>
      </c>
      <c r="BX106" s="39"/>
      <c r="BY106" s="39" t="s">
        <v>164</v>
      </c>
      <c r="BZ106" s="39">
        <f>IF(BT106="X",0.25,0)+IF(BU106="X",0.5,0)+IF(BV106="X",0.3,0)+IF(BW106="X",0.1,0)+IF(BX106="X",0.5,0)+IF(BY106="X",0.5,0)</f>
        <v>0.6</v>
      </c>
      <c r="CA106" s="39"/>
      <c r="CB106" s="39"/>
      <c r="CC106" s="39"/>
      <c r="CD106" s="39"/>
      <c r="CE106" s="39"/>
      <c r="CF106" s="39"/>
      <c r="CG106" s="39"/>
      <c r="CH106" s="39"/>
      <c r="CI106" s="39"/>
      <c r="CJ106" s="39"/>
      <c r="CK106" s="39"/>
      <c r="CL106" s="39"/>
      <c r="CM106" s="39"/>
      <c r="CN106" s="39"/>
      <c r="CO106" s="39" t="s">
        <v>165</v>
      </c>
      <c r="CP106" s="39" t="s">
        <v>165</v>
      </c>
      <c r="CQ106" s="39" t="s">
        <v>165</v>
      </c>
      <c r="CR106" s="39" t="s">
        <v>165</v>
      </c>
      <c r="CS106" s="39" t="s">
        <v>165</v>
      </c>
      <c r="CT106" s="39" t="s">
        <v>165</v>
      </c>
      <c r="CU106" s="39" t="s">
        <v>165</v>
      </c>
      <c r="CV106" s="39" t="s">
        <v>165</v>
      </c>
      <c r="CW106" s="39" t="s">
        <v>165</v>
      </c>
      <c r="CX106" s="39" t="s">
        <v>165</v>
      </c>
      <c r="CY106" s="33" t="s">
        <v>164</v>
      </c>
      <c r="CZ106" s="33" t="s">
        <v>165</v>
      </c>
      <c r="DA106" s="33" t="str">
        <f>IF(EE106="X","X","")</f>
        <v>X</v>
      </c>
      <c r="DB106" s="39" t="s">
        <v>164</v>
      </c>
      <c r="DC106" s="39" t="s">
        <v>164</v>
      </c>
      <c r="DD106" s="39"/>
      <c r="DE106" s="39"/>
      <c r="DF106" s="39"/>
      <c r="DG106" s="39">
        <v>6</v>
      </c>
      <c r="DH106" s="39">
        <f>COUNTA(DI106:DQ106)</f>
        <v>3</v>
      </c>
      <c r="DI106" s="39"/>
      <c r="DJ106" s="39"/>
      <c r="DK106" s="39" t="s">
        <v>164</v>
      </c>
      <c r="DL106" s="39" t="s">
        <v>164</v>
      </c>
      <c r="DM106" s="39" t="s">
        <v>164</v>
      </c>
      <c r="DN106" s="39"/>
      <c r="DO106" s="39"/>
      <c r="DP106" s="39"/>
      <c r="DQ106" s="39"/>
      <c r="DR106" s="39"/>
      <c r="DS106" s="39"/>
      <c r="DT106" s="39" t="s">
        <v>165</v>
      </c>
      <c r="DU106" s="39"/>
      <c r="DV106" s="39" t="s">
        <v>165</v>
      </c>
      <c r="DW106" s="39" t="s">
        <v>164</v>
      </c>
      <c r="DX106" s="39" t="s">
        <v>164</v>
      </c>
      <c r="DY106" s="39" t="s">
        <v>164</v>
      </c>
      <c r="DZ106" s="39"/>
      <c r="EA106" s="39"/>
      <c r="EB106" s="39"/>
      <c r="EC106" s="39"/>
      <c r="ED106" s="39" t="s">
        <v>164</v>
      </c>
      <c r="EE106" s="39" t="s">
        <v>164</v>
      </c>
      <c r="EF106" s="39" t="s">
        <v>164</v>
      </c>
      <c r="EG106" s="39" t="s">
        <v>164</v>
      </c>
      <c r="EH106" s="39" t="s">
        <v>164</v>
      </c>
      <c r="EI106" s="39" t="s">
        <v>164</v>
      </c>
      <c r="EJ106" s="39" t="s">
        <v>164</v>
      </c>
      <c r="EK106" s="39"/>
      <c r="EL106" s="39"/>
      <c r="EM106" s="39"/>
      <c r="EN106" s="39"/>
      <c r="EO106" s="39" t="s">
        <v>164</v>
      </c>
      <c r="EP106" s="39" t="s">
        <v>164</v>
      </c>
      <c r="EQ106" s="39"/>
      <c r="ER106" s="39"/>
      <c r="ES106" s="39"/>
      <c r="ET106" s="39"/>
      <c r="EU106" s="39"/>
      <c r="EV106" s="39" t="s">
        <v>164</v>
      </c>
      <c r="EW106" s="39" t="s">
        <v>164</v>
      </c>
      <c r="EX106" s="39"/>
      <c r="EY106" s="39"/>
      <c r="EZ106" s="39"/>
      <c r="FA106" s="39">
        <v>1</v>
      </c>
      <c r="FB106" s="39"/>
      <c r="FC106" s="39" t="s">
        <v>164</v>
      </c>
      <c r="FD106" s="39"/>
      <c r="FE106" s="39"/>
      <c r="FF106" s="39"/>
      <c r="FG106" s="39"/>
      <c r="FH106" s="39"/>
      <c r="FI106" s="39"/>
      <c r="FJ106" s="39"/>
      <c r="FK106" s="39"/>
      <c r="FL106" s="39"/>
      <c r="FM106" s="39"/>
      <c r="FN106" s="39"/>
      <c r="FO106" s="39"/>
      <c r="FP106" s="1" t="s">
        <v>175</v>
      </c>
    </row>
    <row r="107" spans="1:172" ht="30" customHeight="1" x14ac:dyDescent="0.25">
      <c r="A107" s="18" t="s">
        <v>391</v>
      </c>
      <c r="B107" s="18" t="s">
        <v>1540</v>
      </c>
      <c r="C107" s="20" t="s">
        <v>1541</v>
      </c>
      <c r="D107" s="16" t="s">
        <v>162</v>
      </c>
      <c r="E107" s="23">
        <v>45005</v>
      </c>
      <c r="F107" s="23">
        <v>45005</v>
      </c>
      <c r="G107" s="23">
        <v>45005</v>
      </c>
      <c r="H107" s="27" t="str">
        <f>IF(OR(I107="?",J107="?",K107="?",L107="?",M107="?",N107="?",O107="?",P107="?",Q107="?",R107="?",S107="?",U107="?",V107="?",X107="?",Y107="?"),"?",IF(NOT(AND(I107="",J107="",K107="",L107="",M107="",N107="",O107="",P107="",Q107="",R107="",S107="",U107="",V107="",X107="",Y107="")),"X",""))</f>
        <v>X</v>
      </c>
      <c r="I107" s="39" t="s">
        <v>164</v>
      </c>
      <c r="J107" s="39" t="s">
        <v>164</v>
      </c>
      <c r="K107" s="39" t="s">
        <v>164</v>
      </c>
      <c r="L107" s="39" t="s">
        <v>164</v>
      </c>
      <c r="M107" s="39" t="s">
        <v>164</v>
      </c>
      <c r="N107" s="39" t="s">
        <v>164</v>
      </c>
      <c r="O107" s="39" t="s">
        <v>164</v>
      </c>
      <c r="P107" s="39" t="s">
        <v>164</v>
      </c>
      <c r="Q107" s="39" t="s">
        <v>164</v>
      </c>
      <c r="R107" s="39" t="s">
        <v>164</v>
      </c>
      <c r="S107" s="39" t="s">
        <v>164</v>
      </c>
      <c r="T107" s="39" t="str">
        <f>IF(OR(I107="X",J107="X",K107="X",L107="X",M107="X",N107="X",O107="X",P107="X",Q107="X",R107="X",S107="X"),"X","?")</f>
        <v>X</v>
      </c>
      <c r="U107" s="39" t="s">
        <v>164</v>
      </c>
      <c r="V107" s="39" t="s">
        <v>164</v>
      </c>
      <c r="W107" s="39" t="str">
        <f>IF(OR(U107="X",V107="X"),"X","?")</f>
        <v>X</v>
      </c>
      <c r="X107" s="39" t="s">
        <v>164</v>
      </c>
      <c r="Y107" s="39" t="s">
        <v>164</v>
      </c>
      <c r="Z107" s="39" t="str">
        <f>IF(OR(X107="X",Y107="X"),"X","?")</f>
        <v>X</v>
      </c>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3"/>
      <c r="CZ107" s="33"/>
      <c r="DA107" s="33"/>
      <c r="DB107" s="39"/>
      <c r="DC107" s="39"/>
      <c r="DD107" s="39"/>
      <c r="DE107" s="39"/>
      <c r="DF107" s="3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39"/>
      <c r="ED107" s="39"/>
      <c r="EE107" s="39"/>
      <c r="EF107" s="39"/>
      <c r="EG107" s="39"/>
      <c r="EH107" s="39"/>
      <c r="EI107" s="39"/>
      <c r="EJ107" s="39"/>
      <c r="EK107" s="39"/>
      <c r="EL107" s="39"/>
      <c r="EM107" s="39"/>
      <c r="EN107" s="39"/>
      <c r="EO107" s="39"/>
      <c r="EP107" s="39"/>
      <c r="EQ107" s="39"/>
      <c r="ER107" s="39"/>
      <c r="ES107" s="39"/>
      <c r="ET107" s="39"/>
      <c r="EU107" s="39"/>
      <c r="EV107" s="39"/>
      <c r="EW107" s="39"/>
      <c r="EX107" s="39"/>
      <c r="EY107" s="39"/>
      <c r="EZ107" s="39"/>
      <c r="FA107" s="39"/>
      <c r="FB107" s="39"/>
      <c r="FC107" s="39"/>
      <c r="FD107" s="39"/>
      <c r="FE107" s="39"/>
      <c r="FF107" s="39"/>
      <c r="FG107" s="39"/>
      <c r="FH107" s="39"/>
      <c r="FI107" s="39"/>
      <c r="FJ107" s="39"/>
      <c r="FK107" s="39"/>
      <c r="FL107" s="39"/>
      <c r="FM107" s="39"/>
      <c r="FN107" s="39"/>
      <c r="FO107" s="39"/>
      <c r="FP107" s="1"/>
    </row>
    <row r="108" spans="1:172" ht="30" hidden="1" customHeight="1" x14ac:dyDescent="0.25">
      <c r="A108" s="18" t="s">
        <v>391</v>
      </c>
      <c r="B108" s="18" t="s">
        <v>1562</v>
      </c>
      <c r="C108" s="20" t="s">
        <v>1563</v>
      </c>
      <c r="D108" s="16" t="s">
        <v>162</v>
      </c>
      <c r="E108" s="23">
        <v>45005</v>
      </c>
      <c r="F108" s="23">
        <v>45005</v>
      </c>
      <c r="G108" s="23">
        <v>45005</v>
      </c>
      <c r="H108" s="27" t="str">
        <f>IF(OR(I108="?",J108="?",K108="?",L108="?",M108="?",N108="?",O108="?",P108="?",Q108="?",R108="?",S108="?",U108="?",V108="?",X108="?",Y108="?"),"?",IF(NOT(AND(I108="",J108="",K108="",L108="",M108="",N108="",O108="",P108="",Q108="",R108="",S108="",U108="",V108="",X108="",Y108="")),"X",""))</f>
        <v/>
      </c>
      <c r="I108" s="39"/>
      <c r="J108" s="39"/>
      <c r="K108" s="39"/>
      <c r="L108" s="39"/>
      <c r="M108" s="39"/>
      <c r="N108" s="39"/>
      <c r="O108" s="39"/>
      <c r="P108" s="39"/>
      <c r="Q108" s="39"/>
      <c r="R108" s="39"/>
      <c r="S108" s="39"/>
      <c r="T108" s="39"/>
      <c r="U108" s="39"/>
      <c r="V108" s="39"/>
      <c r="W108" s="39" t="s">
        <v>164</v>
      </c>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3"/>
      <c r="CZ108" s="33"/>
      <c r="DA108" s="33"/>
      <c r="DB108" s="39"/>
      <c r="DC108" s="39"/>
      <c r="DD108" s="39"/>
      <c r="DE108" s="39"/>
      <c r="DF108" s="39"/>
      <c r="DG108" s="39"/>
      <c r="DH108" s="39"/>
      <c r="DI108" s="39"/>
      <c r="DJ108" s="39"/>
      <c r="DK108" s="39"/>
      <c r="DL108" s="39"/>
      <c r="DM108" s="39"/>
      <c r="DN108" s="3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9"/>
      <c r="EO108" s="39"/>
      <c r="EP108" s="39"/>
      <c r="EQ108" s="39"/>
      <c r="ER108" s="39"/>
      <c r="ES108" s="39"/>
      <c r="ET108" s="39"/>
      <c r="EU108" s="39"/>
      <c r="EV108" s="39"/>
      <c r="EW108" s="39"/>
      <c r="EX108" s="39"/>
      <c r="EY108" s="39"/>
      <c r="EZ108" s="39"/>
      <c r="FA108" s="39"/>
      <c r="FB108" s="39"/>
      <c r="FC108" s="39"/>
      <c r="FD108" s="39"/>
      <c r="FE108" s="39"/>
      <c r="FF108" s="39"/>
      <c r="FG108" s="39"/>
      <c r="FH108" s="39"/>
      <c r="FI108" s="39"/>
      <c r="FJ108" s="39"/>
      <c r="FK108" s="39"/>
      <c r="FL108" s="39"/>
      <c r="FM108" s="39"/>
      <c r="FN108" s="39"/>
      <c r="FO108" s="39"/>
      <c r="FP108" s="1"/>
    </row>
    <row r="109" spans="1:172" ht="30" customHeight="1" x14ac:dyDescent="0.25">
      <c r="A109" s="18" t="s">
        <v>391</v>
      </c>
      <c r="B109" s="18" t="s">
        <v>1523</v>
      </c>
      <c r="C109" s="16" t="s">
        <v>1524</v>
      </c>
      <c r="D109" s="16" t="s">
        <v>162</v>
      </c>
      <c r="E109" s="23">
        <v>45005</v>
      </c>
      <c r="F109" s="23">
        <v>45005</v>
      </c>
      <c r="G109" s="23">
        <v>45005</v>
      </c>
      <c r="H109" s="27" t="str">
        <f>IF(OR(I109="?",J109="?",K109="?",L109="?",M109="?",N109="?",O109="?",P109="?",Q109="?",R109="?",S109="?",U109="?",V109="?",X109="?",Y109="?"),"?",IF(NOT(AND(I109="",J109="",K109="",L109="",M109="",N109="",O109="",P109="",Q109="",R109="",S109="",U109="",V109="",X109="",Y109="")),"X",""))</f>
        <v>X</v>
      </c>
      <c r="I109" s="39" t="s">
        <v>164</v>
      </c>
      <c r="J109" s="39" t="s">
        <v>164</v>
      </c>
      <c r="K109" s="39" t="s">
        <v>164</v>
      </c>
      <c r="L109" s="39" t="s">
        <v>164</v>
      </c>
      <c r="M109" s="39" t="s">
        <v>164</v>
      </c>
      <c r="N109" s="39"/>
      <c r="O109" s="39"/>
      <c r="P109" s="39" t="s">
        <v>164</v>
      </c>
      <c r="Q109" s="39"/>
      <c r="R109" s="39" t="s">
        <v>164</v>
      </c>
      <c r="S109" s="39" t="s">
        <v>164</v>
      </c>
      <c r="T109" s="39" t="str">
        <f>IF(OR(I109="X",J109="X",K109="X",L109="X",M109="X",N109="X",O109="X",P109="X",Q109="X",R109="X",S109="X"),"X","?")</f>
        <v>X</v>
      </c>
      <c r="U109" s="39" t="s">
        <v>164</v>
      </c>
      <c r="V109" s="39" t="s">
        <v>164</v>
      </c>
      <c r="W109" s="39" t="str">
        <f>IF(OR(U109="X",V109="X"),"X","?")</f>
        <v>X</v>
      </c>
      <c r="X109" s="39" t="s">
        <v>164</v>
      </c>
      <c r="Y109" s="39"/>
      <c r="Z109" s="39" t="str">
        <f>IF(OR(X109="X",Y109="X"),"X","?")</f>
        <v>X</v>
      </c>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39"/>
      <c r="BL109" s="3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3"/>
      <c r="CZ109" s="33"/>
      <c r="DA109" s="33"/>
      <c r="DB109" s="39"/>
      <c r="DC109" s="39"/>
      <c r="DD109" s="39"/>
      <c r="DE109" s="39"/>
      <c r="DF109" s="39"/>
      <c r="DG109" s="39"/>
      <c r="DH109" s="39"/>
      <c r="DI109" s="39"/>
      <c r="DJ109" s="39"/>
      <c r="DK109" s="39"/>
      <c r="DL109" s="39"/>
      <c r="DM109" s="39"/>
      <c r="DN109" s="3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9"/>
      <c r="EO109" s="39"/>
      <c r="EP109" s="39"/>
      <c r="EQ109" s="39"/>
      <c r="ER109" s="39"/>
      <c r="ES109" s="39"/>
      <c r="ET109" s="39"/>
      <c r="EU109" s="39"/>
      <c r="EV109" s="39"/>
      <c r="EW109" s="39"/>
      <c r="EX109" s="39"/>
      <c r="EY109" s="39"/>
      <c r="EZ109" s="39"/>
      <c r="FA109" s="39"/>
      <c r="FB109" s="39"/>
      <c r="FC109" s="39"/>
      <c r="FD109" s="39"/>
      <c r="FE109" s="39"/>
      <c r="FF109" s="39"/>
      <c r="FG109" s="39"/>
      <c r="FH109" s="39"/>
      <c r="FI109" s="39"/>
      <c r="FJ109" s="39"/>
      <c r="FK109" s="39"/>
      <c r="FL109" s="39"/>
      <c r="FM109" s="39"/>
      <c r="FN109" s="39"/>
      <c r="FO109" s="39"/>
      <c r="FP109" s="1"/>
    </row>
    <row r="110" spans="1:172" ht="30" customHeight="1" x14ac:dyDescent="0.25">
      <c r="A110" s="18" t="s">
        <v>391</v>
      </c>
      <c r="B110" s="18" t="s">
        <v>1578</v>
      </c>
      <c r="C110" s="16" t="s">
        <v>1579</v>
      </c>
      <c r="D110" s="16" t="s">
        <v>162</v>
      </c>
      <c r="E110" s="23">
        <v>45005</v>
      </c>
      <c r="F110" s="23">
        <v>45005</v>
      </c>
      <c r="G110" s="23">
        <v>45005</v>
      </c>
      <c r="H110" s="27" t="str">
        <f>IF(OR(I110="?",J110="?",K110="?",L110="?",M110="?",N110="?",O110="?",P110="?",Q110="?",R110="?",S110="?",U110="?",V110="?",X110="?",Y110="?"),"?",IF(NOT(AND(I110="",J110="",K110="",L110="",M110="",N110="",O110="",P110="",Q110="",R110="",S110="",U110="",V110="",X110="",Y110="")),"X",""))</f>
        <v>X</v>
      </c>
      <c r="I110" s="39" t="s">
        <v>164</v>
      </c>
      <c r="J110" s="39" t="s">
        <v>164</v>
      </c>
      <c r="K110" s="39" t="s">
        <v>164</v>
      </c>
      <c r="L110" s="39" t="s">
        <v>164</v>
      </c>
      <c r="M110" s="39"/>
      <c r="N110" s="39" t="s">
        <v>164</v>
      </c>
      <c r="O110" s="39" t="s">
        <v>164</v>
      </c>
      <c r="P110" s="39" t="s">
        <v>164</v>
      </c>
      <c r="Q110" s="39"/>
      <c r="R110" s="39" t="s">
        <v>164</v>
      </c>
      <c r="S110" s="39" t="s">
        <v>164</v>
      </c>
      <c r="T110" s="39" t="str">
        <f>IF(OR(I110="X",J110="X",K110="X",L110="X",M110="X",N110="X",O110="X",P110="X",Q110="X",R110="X",S110="X"),"X","?")</f>
        <v>X</v>
      </c>
      <c r="U110" s="39" t="s">
        <v>164</v>
      </c>
      <c r="V110" s="39" t="s">
        <v>164</v>
      </c>
      <c r="W110" s="39" t="str">
        <f>IF(OR(U110="X",V110="X"),"X","?")</f>
        <v>X</v>
      </c>
      <c r="X110" s="39" t="s">
        <v>164</v>
      </c>
      <c r="Y110" s="39" t="s">
        <v>164</v>
      </c>
      <c r="Z110" s="39" t="str">
        <f>IF(OR(X110="X",Y110="X"),"X","?")</f>
        <v>X</v>
      </c>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3"/>
      <c r="CZ110" s="33"/>
      <c r="DA110" s="33"/>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9"/>
      <c r="EO110" s="39"/>
      <c r="EP110" s="39"/>
      <c r="EQ110" s="39"/>
      <c r="ER110" s="39"/>
      <c r="ES110" s="39"/>
      <c r="ET110" s="39"/>
      <c r="EU110" s="39"/>
      <c r="EV110" s="39"/>
      <c r="EW110" s="39"/>
      <c r="EX110" s="39"/>
      <c r="EY110" s="39"/>
      <c r="EZ110" s="39"/>
      <c r="FA110" s="39"/>
      <c r="FB110" s="39"/>
      <c r="FC110" s="39"/>
      <c r="FD110" s="39"/>
      <c r="FE110" s="39"/>
      <c r="FF110" s="39"/>
      <c r="FG110" s="39"/>
      <c r="FH110" s="39"/>
      <c r="FI110" s="39"/>
      <c r="FJ110" s="39"/>
      <c r="FK110" s="39"/>
      <c r="FL110" s="39"/>
      <c r="FM110" s="39"/>
      <c r="FN110" s="39"/>
      <c r="FO110" s="39"/>
      <c r="FP110" s="1"/>
    </row>
    <row r="111" spans="1:172" ht="30" customHeight="1" x14ac:dyDescent="0.25">
      <c r="A111" s="18" t="s">
        <v>391</v>
      </c>
      <c r="B111" s="18" t="s">
        <v>404</v>
      </c>
      <c r="C111" s="18" t="s">
        <v>405</v>
      </c>
      <c r="D111" s="1" t="s">
        <v>170</v>
      </c>
      <c r="E111" s="23">
        <v>44521</v>
      </c>
      <c r="F111" s="23">
        <v>44521</v>
      </c>
      <c r="G111" s="23">
        <v>44521</v>
      </c>
      <c r="H111" s="27" t="str">
        <f>IF(OR(I111="?",J111="?",K111="?",L111="?",M111="?",N111="?",O111="?",P111="?",Q111="?",R111="?",S111="?",U111="?",V111="?",X111="?",Y111="?"),"?",IF(NOT(AND(I111="",J111="",K111="",L111="",M111="",N111="",O111="",P111="",Q111="",R111="",S111="",U111="",V111="",X111="",Y111="")),"X",""))</f>
        <v>X</v>
      </c>
      <c r="I111" s="39" t="s">
        <v>164</v>
      </c>
      <c r="J111" s="39" t="s">
        <v>164</v>
      </c>
      <c r="K111" s="39" t="s">
        <v>164</v>
      </c>
      <c r="L111" s="39" t="s">
        <v>164</v>
      </c>
      <c r="M111" s="39" t="s">
        <v>164</v>
      </c>
      <c r="N111" s="39" t="s">
        <v>164</v>
      </c>
      <c r="O111" s="39" t="s">
        <v>164</v>
      </c>
      <c r="P111" s="39" t="s">
        <v>164</v>
      </c>
      <c r="Q111" s="39" t="s">
        <v>164</v>
      </c>
      <c r="R111" s="39" t="s">
        <v>164</v>
      </c>
      <c r="S111" s="39" t="s">
        <v>164</v>
      </c>
      <c r="T111" s="39" t="str">
        <f>IF(OR(I111="X",J111="X",K111="X",L111="X",M111="X",N111="X",O111="X",P111="X",Q111="X",R111="X",S111="X"),"X","?")</f>
        <v>X</v>
      </c>
      <c r="U111" s="39" t="s">
        <v>164</v>
      </c>
      <c r="V111" s="39" t="s">
        <v>164</v>
      </c>
      <c r="W111" s="39" t="str">
        <f>IF(OR(U111="X",V111="X"),"X","?")</f>
        <v>X</v>
      </c>
      <c r="X111" s="39" t="s">
        <v>164</v>
      </c>
      <c r="Y111" s="39" t="s">
        <v>164</v>
      </c>
      <c r="Z111" s="39" t="str">
        <f>IF(OR(X111="X",Y111="X"),"X","?")</f>
        <v>X</v>
      </c>
      <c r="AA111" s="39"/>
      <c r="AB111" s="39"/>
      <c r="AC111" s="39">
        <v>2</v>
      </c>
      <c r="AD111" s="39"/>
      <c r="AE111" s="39"/>
      <c r="AF111" s="39"/>
      <c r="AG111" s="39" t="s">
        <v>164</v>
      </c>
      <c r="AH111" s="39" t="s">
        <v>164</v>
      </c>
      <c r="AI111" s="39" t="s">
        <v>164</v>
      </c>
      <c r="AJ111" s="39" t="s">
        <v>164</v>
      </c>
      <c r="AK111" s="39" t="s">
        <v>164</v>
      </c>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t="s">
        <v>164</v>
      </c>
      <c r="BJ111" s="39"/>
      <c r="BK111" s="39"/>
      <c r="BL111" s="39"/>
      <c r="BM111" s="39"/>
      <c r="BN111" s="39"/>
      <c r="BO111" s="39"/>
      <c r="BP111" s="39"/>
      <c r="BQ111" s="39"/>
      <c r="BR111" s="39"/>
      <c r="BS111" s="39"/>
      <c r="BT111" s="39"/>
      <c r="BU111" s="39"/>
      <c r="BV111" s="39"/>
      <c r="BW111" s="39"/>
      <c r="BX111" s="39"/>
      <c r="BY111" s="39"/>
      <c r="BZ111" s="39">
        <f>IF(BT111="X",0.25,0)+IF(BU111="X",0.5,0)+IF(BV111="X",0.3,0)+IF(BW111="X",0.1,0)+IF(BX111="X",0.5,0)+IF(BY111="X",0.5,0)</f>
        <v>0</v>
      </c>
      <c r="CA111" s="39"/>
      <c r="CB111" s="39"/>
      <c r="CC111" s="39"/>
      <c r="CD111" s="39"/>
      <c r="CE111" s="39"/>
      <c r="CF111" s="39"/>
      <c r="CG111" s="39"/>
      <c r="CH111" s="39"/>
      <c r="CI111" s="39"/>
      <c r="CJ111" s="39"/>
      <c r="CK111" s="39"/>
      <c r="CL111" s="39"/>
      <c r="CM111" s="39"/>
      <c r="CN111" s="39"/>
      <c r="CO111" s="39" t="s">
        <v>165</v>
      </c>
      <c r="CP111" s="39" t="s">
        <v>165</v>
      </c>
      <c r="CQ111" s="39" t="s">
        <v>165</v>
      </c>
      <c r="CR111" s="39" t="s">
        <v>165</v>
      </c>
      <c r="CS111" s="39" t="s">
        <v>165</v>
      </c>
      <c r="CT111" s="39" t="s">
        <v>165</v>
      </c>
      <c r="CU111" s="39" t="s">
        <v>165</v>
      </c>
      <c r="CV111" s="39" t="s">
        <v>165</v>
      </c>
      <c r="CW111" s="39" t="s">
        <v>165</v>
      </c>
      <c r="CX111" s="39" t="s">
        <v>165</v>
      </c>
      <c r="CY111" s="33" t="s">
        <v>165</v>
      </c>
      <c r="CZ111" s="33" t="s">
        <v>165</v>
      </c>
      <c r="DA111" s="33" t="str">
        <f>IF(EE111="X","X","")</f>
        <v>X</v>
      </c>
      <c r="DB111" s="39" t="s">
        <v>164</v>
      </c>
      <c r="DC111" s="39" t="s">
        <v>164</v>
      </c>
      <c r="DD111" s="39"/>
      <c r="DE111" s="39"/>
      <c r="DF111" s="39"/>
      <c r="DG111" s="39">
        <v>5.5</v>
      </c>
      <c r="DH111" s="39">
        <f>COUNTA(DI111:DQ111)</f>
        <v>2</v>
      </c>
      <c r="DI111" s="39"/>
      <c r="DJ111" s="39"/>
      <c r="DK111" s="39" t="s">
        <v>164</v>
      </c>
      <c r="DL111" s="39" t="s">
        <v>164</v>
      </c>
      <c r="DM111" s="39"/>
      <c r="DN111" s="39"/>
      <c r="DO111" s="39"/>
      <c r="DP111" s="39"/>
      <c r="DQ111" s="39"/>
      <c r="DR111" s="39"/>
      <c r="DS111" s="39"/>
      <c r="DT111" s="39" t="s">
        <v>165</v>
      </c>
      <c r="DU111" s="39"/>
      <c r="DV111" s="39"/>
      <c r="DW111" s="39"/>
      <c r="DX111" s="39" t="s">
        <v>164</v>
      </c>
      <c r="DY111" s="39" t="s">
        <v>164</v>
      </c>
      <c r="DZ111" s="39"/>
      <c r="EA111" s="39"/>
      <c r="EB111" s="39"/>
      <c r="EC111" s="39"/>
      <c r="ED111" s="39" t="s">
        <v>164</v>
      </c>
      <c r="EE111" s="39" t="s">
        <v>164</v>
      </c>
      <c r="EF111" s="39" t="s">
        <v>164</v>
      </c>
      <c r="EG111" s="39" t="s">
        <v>164</v>
      </c>
      <c r="EH111" s="39" t="s">
        <v>164</v>
      </c>
      <c r="EI111" s="39"/>
      <c r="EJ111" s="39"/>
      <c r="EK111" s="39"/>
      <c r="EL111" s="39"/>
      <c r="EM111" s="39"/>
      <c r="EN111" s="39" t="s">
        <v>164</v>
      </c>
      <c r="EO111" s="39" t="s">
        <v>164</v>
      </c>
      <c r="EP111" s="39" t="s">
        <v>164</v>
      </c>
      <c r="EQ111" s="39"/>
      <c r="ER111" s="39"/>
      <c r="ES111" s="39"/>
      <c r="ET111" s="39"/>
      <c r="EU111" s="39"/>
      <c r="EV111" s="39" t="s">
        <v>164</v>
      </c>
      <c r="EW111" s="39"/>
      <c r="EX111" s="39"/>
      <c r="EY111" s="39"/>
      <c r="EZ111" s="39"/>
      <c r="FA111" s="39">
        <v>2</v>
      </c>
      <c r="FB111" s="39"/>
      <c r="FC111" s="39"/>
      <c r="FD111" s="39"/>
      <c r="FE111" s="39" t="s">
        <v>164</v>
      </c>
      <c r="FF111" s="39"/>
      <c r="FG111" s="39"/>
      <c r="FH111" s="39"/>
      <c r="FI111" s="39"/>
      <c r="FJ111" s="39"/>
      <c r="FK111" s="39"/>
      <c r="FL111" s="39"/>
      <c r="FM111" s="39"/>
      <c r="FN111" s="39"/>
      <c r="FO111" s="39"/>
      <c r="FP111" s="1" t="s">
        <v>178</v>
      </c>
    </row>
    <row r="112" spans="1:172" ht="30" customHeight="1" x14ac:dyDescent="0.25">
      <c r="A112" s="18" t="s">
        <v>391</v>
      </c>
      <c r="B112" s="18" t="s">
        <v>1616</v>
      </c>
      <c r="C112" s="20" t="s">
        <v>1617</v>
      </c>
      <c r="D112" s="16" t="s">
        <v>162</v>
      </c>
      <c r="E112" s="23">
        <v>45005</v>
      </c>
      <c r="F112" s="23">
        <v>45005</v>
      </c>
      <c r="G112" s="23">
        <v>45005</v>
      </c>
      <c r="H112" s="27" t="str">
        <f>IF(OR(I112="?",J112="?",K112="?",L112="?",M112="?",N112="?",O112="?",P112="?",Q112="?",R112="?",S112="?",U112="?",V112="?",X112="?",Y112="?"),"?",IF(NOT(AND(I112="",J112="",K112="",L112="",M112="",N112="",O112="",P112="",Q112="",R112="",S112="",U112="",V112="",X112="",Y112="")),"X",""))</f>
        <v>X</v>
      </c>
      <c r="I112" s="39" t="s">
        <v>164</v>
      </c>
      <c r="J112" s="39"/>
      <c r="K112" s="39" t="s">
        <v>164</v>
      </c>
      <c r="L112" s="39"/>
      <c r="M112" s="39"/>
      <c r="N112" s="39"/>
      <c r="O112" s="39"/>
      <c r="P112" s="39"/>
      <c r="Q112" s="39"/>
      <c r="R112" s="39"/>
      <c r="S112" s="39"/>
      <c r="T112" s="39" t="str">
        <f>IF(OR(I112="X",J112="X",K112="X",L112="X",M112="X",N112="X",O112="X",P112="X",Q112="X",R112="X",S112="X"),"X","?")</f>
        <v>X</v>
      </c>
      <c r="U112" s="39"/>
      <c r="V112" s="39"/>
      <c r="W112" s="39" t="s">
        <v>164</v>
      </c>
      <c r="X112" s="39" t="s">
        <v>164</v>
      </c>
      <c r="Y112" s="39" t="s">
        <v>164</v>
      </c>
      <c r="Z112" s="39" t="str">
        <f>IF(OR(X112="X",Y112="X"),"X","?")</f>
        <v>X</v>
      </c>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3"/>
      <c r="CZ112" s="33"/>
      <c r="DA112" s="33"/>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9"/>
      <c r="EO112" s="39"/>
      <c r="EP112" s="39"/>
      <c r="EQ112" s="39"/>
      <c r="ER112" s="39"/>
      <c r="ES112" s="39"/>
      <c r="ET112" s="39"/>
      <c r="EU112" s="39"/>
      <c r="EV112" s="39"/>
      <c r="EW112" s="39"/>
      <c r="EX112" s="39"/>
      <c r="EY112" s="39"/>
      <c r="EZ112" s="39"/>
      <c r="FA112" s="39"/>
      <c r="FB112" s="39"/>
      <c r="FC112" s="39"/>
      <c r="FD112" s="39"/>
      <c r="FE112" s="39"/>
      <c r="FF112" s="39"/>
      <c r="FG112" s="39"/>
      <c r="FH112" s="39"/>
      <c r="FI112" s="39"/>
      <c r="FJ112" s="39"/>
      <c r="FK112" s="39"/>
      <c r="FL112" s="39"/>
      <c r="FM112" s="39"/>
      <c r="FN112" s="39"/>
      <c r="FO112" s="39"/>
      <c r="FP112" s="1"/>
    </row>
    <row r="113" spans="1:172" ht="30" customHeight="1" x14ac:dyDescent="0.25">
      <c r="A113" s="18" t="s">
        <v>391</v>
      </c>
      <c r="B113" s="18" t="s">
        <v>1530</v>
      </c>
      <c r="C113" s="20" t="s">
        <v>1531</v>
      </c>
      <c r="D113" s="16" t="s">
        <v>162</v>
      </c>
      <c r="E113" s="23">
        <v>45005</v>
      </c>
      <c r="F113" s="23">
        <v>45005</v>
      </c>
      <c r="G113" s="23">
        <v>45005</v>
      </c>
      <c r="H113" s="27" t="str">
        <f>IF(OR(I113="?",J113="?",K113="?",L113="?",M113="?",N113="?",O113="?",P113="?",Q113="?",R113="?",S113="?",U113="?",V113="?",X113="?",Y113="?"),"?",IF(NOT(AND(I113="",J113="",K113="",L113="",M113="",N113="",O113="",P113="",Q113="",R113="",S113="",U113="",V113="",X113="",Y113="")),"X",""))</f>
        <v>X</v>
      </c>
      <c r="I113" s="39" t="s">
        <v>164</v>
      </c>
      <c r="J113" s="39" t="s">
        <v>164</v>
      </c>
      <c r="K113" s="39" t="s">
        <v>164</v>
      </c>
      <c r="L113" s="39" t="s">
        <v>164</v>
      </c>
      <c r="M113" s="39"/>
      <c r="N113" s="39" t="s">
        <v>164</v>
      </c>
      <c r="O113" s="39" t="s">
        <v>164</v>
      </c>
      <c r="P113" s="39" t="s">
        <v>164</v>
      </c>
      <c r="Q113" s="39"/>
      <c r="R113" s="39" t="s">
        <v>164</v>
      </c>
      <c r="S113" s="39"/>
      <c r="T113" s="39" t="str">
        <f>IF(OR(I113="X",J113="X",K113="X",L113="X",M113="X",N113="X",O113="X",P113="X",Q113="X",R113="X",S113="X"),"X","?")</f>
        <v>X</v>
      </c>
      <c r="U113" s="39"/>
      <c r="V113" s="39"/>
      <c r="W113" s="39" t="s">
        <v>164</v>
      </c>
      <c r="X113" s="39"/>
      <c r="Y113" s="39"/>
      <c r="Z113" s="39" t="s">
        <v>164</v>
      </c>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3"/>
      <c r="CZ113" s="33"/>
      <c r="DA113" s="33"/>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9"/>
      <c r="EO113" s="39"/>
      <c r="EP113" s="39"/>
      <c r="EQ113" s="39"/>
      <c r="ER113" s="39"/>
      <c r="ES113" s="39"/>
      <c r="ET113" s="39"/>
      <c r="EU113" s="39"/>
      <c r="EV113" s="39"/>
      <c r="EW113" s="39"/>
      <c r="EX113" s="39"/>
      <c r="EY113" s="39"/>
      <c r="EZ113" s="39"/>
      <c r="FA113" s="39"/>
      <c r="FB113" s="39"/>
      <c r="FC113" s="39"/>
      <c r="FD113" s="39"/>
      <c r="FE113" s="39"/>
      <c r="FF113" s="39"/>
      <c r="FG113" s="39"/>
      <c r="FH113" s="39"/>
      <c r="FI113" s="39"/>
      <c r="FJ113" s="39"/>
      <c r="FK113" s="39"/>
      <c r="FL113" s="39"/>
      <c r="FM113" s="39"/>
      <c r="FN113" s="39"/>
      <c r="FO113" s="39"/>
      <c r="FP113" s="1"/>
    </row>
    <row r="114" spans="1:172" ht="30" hidden="1" customHeight="1" x14ac:dyDescent="0.25">
      <c r="A114" s="18" t="s">
        <v>391</v>
      </c>
      <c r="B114" s="18" t="s">
        <v>1620</v>
      </c>
      <c r="C114" s="20" t="s">
        <v>1621</v>
      </c>
      <c r="D114" s="16" t="s">
        <v>162</v>
      </c>
      <c r="E114" s="23">
        <v>45005</v>
      </c>
      <c r="F114" s="23">
        <v>45005</v>
      </c>
      <c r="G114" s="23">
        <v>45005</v>
      </c>
      <c r="H114" s="27" t="str">
        <f>IF(OR(I114="?",J114="?",K114="?",L114="?",M114="?",N114="?",O114="?",P114="?",Q114="?",R114="?",S114="?",U114="?",V114="?",X114="?",Y114="?"),"?",IF(NOT(AND(I114="",J114="",K114="",L114="",M114="",N114="",O114="",P114="",Q114="",R114="",S114="",U114="",V114="",X114="",Y114="")),"X",""))</f>
        <v/>
      </c>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3"/>
      <c r="CZ114" s="33"/>
      <c r="DA114" s="33"/>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9"/>
      <c r="EO114" s="39"/>
      <c r="EP114" s="39"/>
      <c r="EQ114" s="39"/>
      <c r="ER114" s="39"/>
      <c r="ES114" s="39"/>
      <c r="ET114" s="39"/>
      <c r="EU114" s="39"/>
      <c r="EV114" s="39"/>
      <c r="EW114" s="39"/>
      <c r="EX114" s="39"/>
      <c r="EY114" s="39"/>
      <c r="EZ114" s="39"/>
      <c r="FA114" s="39"/>
      <c r="FB114" s="39"/>
      <c r="FC114" s="39"/>
      <c r="FD114" s="39"/>
      <c r="FE114" s="39"/>
      <c r="FF114" s="39"/>
      <c r="FG114" s="39"/>
      <c r="FH114" s="39"/>
      <c r="FI114" s="39"/>
      <c r="FJ114" s="39"/>
      <c r="FK114" s="39"/>
      <c r="FL114" s="39"/>
      <c r="FM114" s="39"/>
      <c r="FN114" s="39"/>
      <c r="FO114" s="39"/>
      <c r="FP114" s="1"/>
    </row>
    <row r="115" spans="1:172" ht="30" customHeight="1" x14ac:dyDescent="0.25">
      <c r="A115" s="18" t="s">
        <v>391</v>
      </c>
      <c r="B115" s="18" t="s">
        <v>1552</v>
      </c>
      <c r="C115" s="20" t="s">
        <v>1553</v>
      </c>
      <c r="D115" s="16" t="s">
        <v>162</v>
      </c>
      <c r="E115" s="23">
        <v>45005</v>
      </c>
      <c r="F115" s="23">
        <v>45005</v>
      </c>
      <c r="G115" s="23">
        <v>45005</v>
      </c>
      <c r="H115" s="27" t="str">
        <f>IF(OR(I115="?",J115="?",K115="?",L115="?",M115="?",N115="?",O115="?",P115="?",Q115="?",R115="?",S115="?",U115="?",V115="?",X115="?",Y115="?"),"?",IF(NOT(AND(I115="",J115="",K115="",L115="",M115="",N115="",O115="",P115="",Q115="",R115="",S115="",U115="",V115="",X115="",Y115="")),"X",""))</f>
        <v>X</v>
      </c>
      <c r="I115" s="39"/>
      <c r="J115" s="39"/>
      <c r="K115" s="39"/>
      <c r="L115" s="39" t="s">
        <v>164</v>
      </c>
      <c r="M115" s="39"/>
      <c r="N115" s="39"/>
      <c r="O115" s="39" t="s">
        <v>164</v>
      </c>
      <c r="P115" s="39"/>
      <c r="Q115" s="39"/>
      <c r="R115" s="39"/>
      <c r="S115" s="39"/>
      <c r="T115" s="39" t="s">
        <v>164</v>
      </c>
      <c r="U115" s="39"/>
      <c r="V115" s="39"/>
      <c r="W115" s="39" t="s">
        <v>164</v>
      </c>
      <c r="X115" s="39"/>
      <c r="Y115" s="39" t="s">
        <v>164</v>
      </c>
      <c r="Z115" s="39" t="s">
        <v>164</v>
      </c>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3"/>
      <c r="CZ115" s="33"/>
      <c r="DA115" s="33"/>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9"/>
      <c r="EO115" s="39"/>
      <c r="EP115" s="39"/>
      <c r="EQ115" s="39"/>
      <c r="ER115" s="39"/>
      <c r="ES115" s="39"/>
      <c r="ET115" s="39"/>
      <c r="EU115" s="39"/>
      <c r="EV115" s="39"/>
      <c r="EW115" s="39"/>
      <c r="EX115" s="39"/>
      <c r="EY115" s="39"/>
      <c r="EZ115" s="39"/>
      <c r="FA115" s="39"/>
      <c r="FB115" s="39"/>
      <c r="FC115" s="39"/>
      <c r="FD115" s="39"/>
      <c r="FE115" s="39"/>
      <c r="FF115" s="39"/>
      <c r="FG115" s="39"/>
      <c r="FH115" s="39"/>
      <c r="FI115" s="39"/>
      <c r="FJ115" s="39"/>
      <c r="FK115" s="39"/>
      <c r="FL115" s="39"/>
      <c r="FM115" s="39"/>
      <c r="FN115" s="39"/>
      <c r="FO115" s="39"/>
      <c r="FP115" s="1"/>
    </row>
    <row r="116" spans="1:172" ht="30" hidden="1" customHeight="1" x14ac:dyDescent="0.25">
      <c r="A116" s="18" t="s">
        <v>391</v>
      </c>
      <c r="B116" s="18" t="s">
        <v>1556</v>
      </c>
      <c r="C116" s="20" t="s">
        <v>1557</v>
      </c>
      <c r="D116" s="16" t="s">
        <v>162</v>
      </c>
      <c r="E116" s="23">
        <v>45005</v>
      </c>
      <c r="F116" s="23">
        <v>45005</v>
      </c>
      <c r="G116" s="23">
        <v>45005</v>
      </c>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3"/>
      <c r="CZ116" s="33"/>
      <c r="DA116" s="33"/>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9"/>
      <c r="EO116" s="39"/>
      <c r="EP116" s="39"/>
      <c r="EQ116" s="39"/>
      <c r="ER116" s="39"/>
      <c r="ES116" s="39"/>
      <c r="ET116" s="39"/>
      <c r="EU116" s="39"/>
      <c r="EV116" s="39"/>
      <c r="EW116" s="39"/>
      <c r="EX116" s="39"/>
      <c r="EY116" s="39"/>
      <c r="EZ116" s="39"/>
      <c r="FA116" s="39"/>
      <c r="FB116" s="39"/>
      <c r="FC116" s="39"/>
      <c r="FD116" s="39"/>
      <c r="FE116" s="39"/>
      <c r="FF116" s="39"/>
      <c r="FG116" s="39"/>
      <c r="FH116" s="39"/>
      <c r="FI116" s="39"/>
      <c r="FJ116" s="39"/>
      <c r="FK116" s="39"/>
      <c r="FL116" s="39"/>
      <c r="FM116" s="39"/>
      <c r="FN116" s="39"/>
      <c r="FO116" s="39"/>
      <c r="FP116" s="1"/>
    </row>
    <row r="117" spans="1:172" ht="30" hidden="1" customHeight="1" x14ac:dyDescent="0.25">
      <c r="A117" s="18" t="s">
        <v>391</v>
      </c>
      <c r="B117" s="18" t="s">
        <v>1568</v>
      </c>
      <c r="C117" s="20" t="s">
        <v>1569</v>
      </c>
      <c r="D117" s="16" t="s">
        <v>162</v>
      </c>
      <c r="E117" s="23">
        <v>45005</v>
      </c>
      <c r="F117" s="23">
        <v>45005</v>
      </c>
      <c r="G117" s="23">
        <v>45005</v>
      </c>
      <c r="H117" s="27" t="str">
        <f>IF(OR(I116="?",J116="?",K116="?",L116="?",M116="?",N116="?",O116="?",P116="?",Q116="?",R116="?",S116="?",U116="?",V116="?",X116="?",Y116="?"),"?",IF(NOT(AND(I116="",J116="",K116="",L116="",M116="",N116="",O116="",P116="",Q116="",R116="",S116="",U116="",V116="",X116="",Y116="")),"X",""))</f>
        <v/>
      </c>
      <c r="I117" s="39"/>
      <c r="J117" s="39"/>
      <c r="K117" s="39"/>
      <c r="L117" s="39"/>
      <c r="M117" s="39"/>
      <c r="N117" s="39"/>
      <c r="O117" s="39"/>
      <c r="P117" s="39"/>
      <c r="Q117" s="39"/>
      <c r="R117" s="39"/>
      <c r="S117" s="39"/>
      <c r="T117" s="39" t="s">
        <v>164</v>
      </c>
      <c r="U117" s="39"/>
      <c r="V117" s="39"/>
      <c r="W117" s="39" t="s">
        <v>164</v>
      </c>
      <c r="X117" s="39" t="s">
        <v>164</v>
      </c>
      <c r="Y117" s="39" t="s">
        <v>164</v>
      </c>
      <c r="Z117" s="39" t="str">
        <f>IF(OR(X117="X",Y117="X"),"X","?")</f>
        <v>X</v>
      </c>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3"/>
      <c r="CZ117" s="33"/>
      <c r="DA117" s="33"/>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9"/>
      <c r="EO117" s="39"/>
      <c r="EP117" s="39"/>
      <c r="EQ117" s="39"/>
      <c r="ER117" s="39"/>
      <c r="ES117" s="39"/>
      <c r="ET117" s="39"/>
      <c r="EU117" s="39"/>
      <c r="EV117" s="39"/>
      <c r="EW117" s="39"/>
      <c r="EX117" s="39"/>
      <c r="EY117" s="39"/>
      <c r="EZ117" s="39"/>
      <c r="FA117" s="39"/>
      <c r="FB117" s="39"/>
      <c r="FC117" s="39"/>
      <c r="FD117" s="39"/>
      <c r="FE117" s="39"/>
      <c r="FF117" s="39"/>
      <c r="FG117" s="39"/>
      <c r="FH117" s="39"/>
      <c r="FI117" s="39"/>
      <c r="FJ117" s="39"/>
      <c r="FK117" s="39"/>
      <c r="FL117" s="39"/>
      <c r="FM117" s="39"/>
      <c r="FN117" s="39"/>
      <c r="FO117" s="39"/>
      <c r="FP117" s="1"/>
    </row>
    <row r="118" spans="1:172" ht="30" customHeight="1" x14ac:dyDescent="0.25">
      <c r="A118" s="18" t="s">
        <v>391</v>
      </c>
      <c r="B118" s="18" t="s">
        <v>1534</v>
      </c>
      <c r="C118" s="20" t="s">
        <v>1535</v>
      </c>
      <c r="D118" s="16" t="s">
        <v>162</v>
      </c>
      <c r="E118" s="23">
        <v>45005</v>
      </c>
      <c r="F118" s="23">
        <v>45005</v>
      </c>
      <c r="G118" s="23">
        <v>45005</v>
      </c>
      <c r="H118" s="27" t="str">
        <f>IF(OR(I118="?",J118="?",K118="?",L118="?",M118="?",N118="?",O118="?",P118="?",Q118="?",R118="?",S118="?",U118="?",V118="?",X118="?",Y118="?"),"?",IF(NOT(AND(I118="",J118="",K118="",L118="",M118="",N118="",O118="",P118="",Q118="",R118="",S118="",U118="",V118="",X118="",Y118="")),"X",""))</f>
        <v>X</v>
      </c>
      <c r="I118" s="39"/>
      <c r="J118" s="39" t="s">
        <v>164</v>
      </c>
      <c r="K118" s="39"/>
      <c r="L118" s="39"/>
      <c r="M118" s="39"/>
      <c r="N118" s="39"/>
      <c r="O118" s="39"/>
      <c r="P118" s="39" t="s">
        <v>164</v>
      </c>
      <c r="Q118" s="39" t="s">
        <v>164</v>
      </c>
      <c r="R118" s="39" t="s">
        <v>164</v>
      </c>
      <c r="S118" s="39"/>
      <c r="T118" s="39" t="str">
        <f>IF(OR(I118="X",J118="X",K118="X",L118="X",M118="X",N118="X",O118="X",P118="X",Q118="X",R118="X",S118="X"),"X","?")</f>
        <v>X</v>
      </c>
      <c r="U118" s="39"/>
      <c r="V118" s="39"/>
      <c r="W118" s="39" t="s">
        <v>164</v>
      </c>
      <c r="X118" s="39"/>
      <c r="Y118" s="39"/>
      <c r="Z118" s="39" t="s">
        <v>164</v>
      </c>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3"/>
      <c r="CZ118" s="33"/>
      <c r="DA118" s="33"/>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9"/>
      <c r="EO118" s="39"/>
      <c r="EP118" s="39"/>
      <c r="EQ118" s="39"/>
      <c r="ER118" s="39"/>
      <c r="ES118" s="39"/>
      <c r="ET118" s="39"/>
      <c r="EU118" s="39"/>
      <c r="EV118" s="39"/>
      <c r="EW118" s="39"/>
      <c r="EX118" s="39"/>
      <c r="EY118" s="39"/>
      <c r="EZ118" s="39"/>
      <c r="FA118" s="39"/>
      <c r="FB118" s="39"/>
      <c r="FC118" s="39"/>
      <c r="FD118" s="39"/>
      <c r="FE118" s="39"/>
      <c r="FF118" s="39"/>
      <c r="FG118" s="39"/>
      <c r="FH118" s="39"/>
      <c r="FI118" s="39"/>
      <c r="FJ118" s="39"/>
      <c r="FK118" s="39"/>
      <c r="FL118" s="39"/>
      <c r="FM118" s="39"/>
      <c r="FN118" s="39"/>
      <c r="FO118" s="39"/>
      <c r="FP118" s="1"/>
    </row>
    <row r="119" spans="1:172" ht="30" customHeight="1" x14ac:dyDescent="0.25">
      <c r="A119" s="18" t="s">
        <v>391</v>
      </c>
      <c r="B119" s="18" t="s">
        <v>1608</v>
      </c>
      <c r="C119" s="20" t="s">
        <v>1609</v>
      </c>
      <c r="D119" s="16" t="s">
        <v>162</v>
      </c>
      <c r="E119" s="23">
        <v>45005</v>
      </c>
      <c r="F119" s="23">
        <v>45005</v>
      </c>
      <c r="G119" s="23">
        <v>45005</v>
      </c>
      <c r="H119" s="27" t="str">
        <f>IF(OR(I119="?",J119="?",K119="?",L119="?",M119="?",N119="?",O119="?",P119="?",Q119="?",R119="?",S119="?",U119="?",V119="?",X119="?",Y119="?"),"?",IF(NOT(AND(I119="",J119="",K119="",L119="",M119="",N119="",O119="",P119="",Q119="",R119="",S119="",U119="",V119="",X119="",Y119="")),"X",""))</f>
        <v>X</v>
      </c>
      <c r="I119" s="39" t="s">
        <v>164</v>
      </c>
      <c r="J119" s="39" t="s">
        <v>164</v>
      </c>
      <c r="K119" s="39"/>
      <c r="L119" s="39" t="s">
        <v>164</v>
      </c>
      <c r="M119" s="39"/>
      <c r="N119" s="39"/>
      <c r="O119" s="39"/>
      <c r="P119" s="39" t="s">
        <v>164</v>
      </c>
      <c r="Q119" s="39"/>
      <c r="R119" s="39"/>
      <c r="S119" s="39"/>
      <c r="T119" s="39" t="str">
        <f>IF(OR(I119="X",J119="X",K119="X",L119="X",M119="X",N119="X",O119="X",P119="X",Q119="X",R119="X",S119="X"),"X","?")</f>
        <v>X</v>
      </c>
      <c r="U119" s="39" t="s">
        <v>164</v>
      </c>
      <c r="V119" s="39"/>
      <c r="W119" s="39" t="str">
        <f>IF(OR(U119="X",V119="X"),"X","?")</f>
        <v>X</v>
      </c>
      <c r="X119" s="39"/>
      <c r="Y119" s="39"/>
      <c r="Z119" s="39" t="s">
        <v>164</v>
      </c>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3"/>
      <c r="CZ119" s="33"/>
      <c r="DA119" s="33"/>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9"/>
      <c r="EO119" s="39"/>
      <c r="EP119" s="39"/>
      <c r="EQ119" s="39"/>
      <c r="ER119" s="39"/>
      <c r="ES119" s="39"/>
      <c r="ET119" s="39"/>
      <c r="EU119" s="39"/>
      <c r="EV119" s="39"/>
      <c r="EW119" s="39"/>
      <c r="EX119" s="39"/>
      <c r="EY119" s="39"/>
      <c r="EZ119" s="39"/>
      <c r="FA119" s="39"/>
      <c r="FB119" s="39"/>
      <c r="FC119" s="39"/>
      <c r="FD119" s="39"/>
      <c r="FE119" s="39"/>
      <c r="FF119" s="39"/>
      <c r="FG119" s="39"/>
      <c r="FH119" s="39"/>
      <c r="FI119" s="39"/>
      <c r="FJ119" s="39"/>
      <c r="FK119" s="39"/>
      <c r="FL119" s="39"/>
      <c r="FM119" s="39"/>
      <c r="FN119" s="39"/>
      <c r="FO119" s="39"/>
      <c r="FP119" s="1"/>
    </row>
    <row r="120" spans="1:172" ht="30" customHeight="1" x14ac:dyDescent="0.25">
      <c r="A120" s="18" t="s">
        <v>391</v>
      </c>
      <c r="B120" s="18" t="s">
        <v>1560</v>
      </c>
      <c r="C120" s="20" t="s">
        <v>1561</v>
      </c>
      <c r="D120" s="16" t="s">
        <v>162</v>
      </c>
      <c r="E120" s="23">
        <v>45005</v>
      </c>
      <c r="F120" s="23">
        <v>45005</v>
      </c>
      <c r="G120" s="23">
        <v>45005</v>
      </c>
      <c r="H120" s="27" t="str">
        <f>IF(OR(I120="?",J120="?",K120="?",L120="?",M120="?",N120="?",O120="?",P120="?",Q120="?",R120="?",S120="?",U120="?",V120="?",X120="?",Y120="?"),"?",IF(NOT(AND(I120="",J120="",K120="",L120="",M120="",N120="",O120="",P120="",Q120="",R120="",S120="",U120="",V120="",X120="",Y120="")),"X",""))</f>
        <v>X</v>
      </c>
      <c r="I120" s="39" t="s">
        <v>164</v>
      </c>
      <c r="J120" s="39" t="s">
        <v>164</v>
      </c>
      <c r="K120" s="39"/>
      <c r="L120" s="39" t="s">
        <v>164</v>
      </c>
      <c r="M120" s="39" t="s">
        <v>164</v>
      </c>
      <c r="N120" s="39" t="s">
        <v>164</v>
      </c>
      <c r="O120" s="39"/>
      <c r="P120" s="39"/>
      <c r="Q120" s="39" t="s">
        <v>164</v>
      </c>
      <c r="R120" s="39"/>
      <c r="S120" s="39" t="s">
        <v>164</v>
      </c>
      <c r="T120" s="39" t="str">
        <f>IF(OR(I120="X",J120="X",K120="X",L120="X",M120="X",N120="X",O120="X",P120="X",Q120="X",R120="X",S120="X"),"X","?")</f>
        <v>X</v>
      </c>
      <c r="U120" s="39"/>
      <c r="V120" s="39"/>
      <c r="W120" s="39" t="s">
        <v>164</v>
      </c>
      <c r="X120" s="39" t="s">
        <v>164</v>
      </c>
      <c r="Y120" s="39" t="s">
        <v>164</v>
      </c>
      <c r="Z120" s="39" t="str">
        <f>IF(OR(X120="X",Y120="X"),"X","?")</f>
        <v>X</v>
      </c>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3"/>
      <c r="CZ120" s="33"/>
      <c r="DA120" s="33"/>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9"/>
      <c r="EO120" s="39"/>
      <c r="EP120" s="39"/>
      <c r="EQ120" s="39"/>
      <c r="ER120" s="39"/>
      <c r="ES120" s="39"/>
      <c r="ET120" s="39"/>
      <c r="EU120" s="39"/>
      <c r="EV120" s="39"/>
      <c r="EW120" s="39"/>
      <c r="EX120" s="39"/>
      <c r="EY120" s="39"/>
      <c r="EZ120" s="39"/>
      <c r="FA120" s="39"/>
      <c r="FB120" s="39"/>
      <c r="FC120" s="39"/>
      <c r="FD120" s="39"/>
      <c r="FE120" s="39"/>
      <c r="FF120" s="39"/>
      <c r="FG120" s="39"/>
      <c r="FH120" s="39"/>
      <c r="FI120" s="39"/>
      <c r="FJ120" s="39"/>
      <c r="FK120" s="39"/>
      <c r="FL120" s="39"/>
      <c r="FM120" s="39"/>
      <c r="FN120" s="39"/>
      <c r="FO120" s="39"/>
      <c r="FP120" s="1"/>
    </row>
    <row r="121" spans="1:172" ht="30" hidden="1" customHeight="1" x14ac:dyDescent="0.25">
      <c r="A121" s="18" t="s">
        <v>391</v>
      </c>
      <c r="B121" s="18" t="s">
        <v>1554</v>
      </c>
      <c r="C121" s="20" t="s">
        <v>1555</v>
      </c>
      <c r="D121" s="16" t="s">
        <v>162</v>
      </c>
      <c r="E121" s="23">
        <v>45005</v>
      </c>
      <c r="F121" s="23">
        <v>45005</v>
      </c>
      <c r="G121" s="23">
        <v>45005</v>
      </c>
      <c r="H121" s="27" t="str">
        <f>IF(OR(I121="?",J121="?",K121="?",L121="?",M121="?",N121="?",O121="?",P121="?",Q121="?",R121="?",S121="?",U121="?",V121="?",X121="?",Y121="?"),"?",IF(NOT(AND(I121="",J121="",K121="",L121="",M121="",N121="",O121="",P121="",Q121="",R121="",S121="",U121="",V121="",X121="",Y121="")),"X",""))</f>
        <v/>
      </c>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3"/>
      <c r="CZ121" s="33"/>
      <c r="DA121" s="33"/>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9"/>
      <c r="EO121" s="39"/>
      <c r="EP121" s="39"/>
      <c r="EQ121" s="39"/>
      <c r="ER121" s="39"/>
      <c r="ES121" s="39"/>
      <c r="ET121" s="39"/>
      <c r="EU121" s="39"/>
      <c r="EV121" s="39"/>
      <c r="EW121" s="39"/>
      <c r="EX121" s="39"/>
      <c r="EY121" s="39"/>
      <c r="EZ121" s="39"/>
      <c r="FA121" s="39"/>
      <c r="FB121" s="39"/>
      <c r="FC121" s="39"/>
      <c r="FD121" s="39"/>
      <c r="FE121" s="39"/>
      <c r="FF121" s="39"/>
      <c r="FG121" s="39"/>
      <c r="FH121" s="39"/>
      <c r="FI121" s="39"/>
      <c r="FJ121" s="39"/>
      <c r="FK121" s="39"/>
      <c r="FL121" s="39"/>
      <c r="FM121" s="39"/>
      <c r="FN121" s="39"/>
      <c r="FO121" s="39"/>
      <c r="FP121" s="1"/>
    </row>
    <row r="122" spans="1:172" ht="30" customHeight="1" x14ac:dyDescent="0.25">
      <c r="A122" s="18" t="s">
        <v>391</v>
      </c>
      <c r="B122" s="18" t="s">
        <v>1588</v>
      </c>
      <c r="C122" s="20" t="s">
        <v>1589</v>
      </c>
      <c r="D122" s="16" t="s">
        <v>162</v>
      </c>
      <c r="E122" s="23">
        <v>45005</v>
      </c>
      <c r="F122" s="23">
        <v>45005</v>
      </c>
      <c r="G122" s="23">
        <v>45005</v>
      </c>
      <c r="H122" s="27" t="str">
        <f>IF(OR(I122="?",J122="?",K122="?",L122="?",M122="?",N122="?",O122="?",P122="?",Q122="?",R122="?",S122="?",U122="?",V122="?",X122="?",Y122="?"),"?",IF(NOT(AND(I122="",J122="",K122="",L122="",M122="",N122="",O122="",P122="",Q122="",R122="",S122="",U122="",V122="",X122="",Y122="")),"X",""))</f>
        <v>X</v>
      </c>
      <c r="I122" s="39"/>
      <c r="J122" s="39"/>
      <c r="K122" s="39"/>
      <c r="L122" s="39"/>
      <c r="M122" s="39"/>
      <c r="N122" s="39"/>
      <c r="O122" s="39"/>
      <c r="P122" s="39"/>
      <c r="Q122" s="39"/>
      <c r="R122" s="39"/>
      <c r="S122" s="39"/>
      <c r="T122" s="39" t="s">
        <v>164</v>
      </c>
      <c r="U122" s="39" t="s">
        <v>164</v>
      </c>
      <c r="V122" s="39" t="s">
        <v>164</v>
      </c>
      <c r="W122" s="39" t="str">
        <f>IF(OR(U122="X",V122="X"),"X","?")</f>
        <v>X</v>
      </c>
      <c r="X122" s="39"/>
      <c r="Y122" s="39"/>
      <c r="Z122" s="39" t="s">
        <v>164</v>
      </c>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3"/>
      <c r="CZ122" s="33"/>
      <c r="DA122" s="33"/>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9"/>
      <c r="EO122" s="39"/>
      <c r="EP122" s="39"/>
      <c r="EQ122" s="39"/>
      <c r="ER122" s="39"/>
      <c r="ES122" s="39"/>
      <c r="ET122" s="39"/>
      <c r="EU122" s="39"/>
      <c r="EV122" s="39"/>
      <c r="EW122" s="39"/>
      <c r="EX122" s="39"/>
      <c r="EY122" s="39"/>
      <c r="EZ122" s="39"/>
      <c r="FA122" s="39"/>
      <c r="FB122" s="39"/>
      <c r="FC122" s="39"/>
      <c r="FD122" s="39"/>
      <c r="FE122" s="39"/>
      <c r="FF122" s="39"/>
      <c r="FG122" s="39"/>
      <c r="FH122" s="39"/>
      <c r="FI122" s="39"/>
      <c r="FJ122" s="39"/>
      <c r="FK122" s="39"/>
      <c r="FL122" s="39"/>
      <c r="FM122" s="39"/>
      <c r="FN122" s="39"/>
      <c r="FO122" s="39"/>
      <c r="FP122" s="1"/>
    </row>
    <row r="123" spans="1:172" ht="30" customHeight="1" x14ac:dyDescent="0.25">
      <c r="A123" s="18" t="s">
        <v>391</v>
      </c>
      <c r="B123" s="18" t="s">
        <v>1612</v>
      </c>
      <c r="C123" s="20" t="s">
        <v>1613</v>
      </c>
      <c r="D123" s="16" t="s">
        <v>162</v>
      </c>
      <c r="E123" s="23">
        <v>45005</v>
      </c>
      <c r="F123" s="23">
        <v>45005</v>
      </c>
      <c r="G123" s="23">
        <v>45005</v>
      </c>
      <c r="H123" s="27" t="str">
        <f>IF(OR(I123="?",J123="?",K123="?",L123="?",M123="?",N123="?",O123="?",P123="?",Q123="?",R123="?",S123="?",U123="?",V123="?",X123="?",Y123="?"),"?",IF(NOT(AND(I123="",J123="",K123="",L123="",M123="",N123="",O123="",P123="",Q123="",R123="",S123="",U123="",V123="",X123="",Y123="")),"X",""))</f>
        <v>X</v>
      </c>
      <c r="I123" s="39" t="s">
        <v>164</v>
      </c>
      <c r="J123" s="39" t="s">
        <v>164</v>
      </c>
      <c r="K123" s="39" t="s">
        <v>164</v>
      </c>
      <c r="L123" s="39" t="s">
        <v>164</v>
      </c>
      <c r="M123" s="39"/>
      <c r="N123" s="39" t="s">
        <v>164</v>
      </c>
      <c r="O123" s="39"/>
      <c r="P123" s="39"/>
      <c r="Q123" s="39"/>
      <c r="R123" s="39"/>
      <c r="S123" s="39" t="s">
        <v>164</v>
      </c>
      <c r="T123" s="39" t="s">
        <v>164</v>
      </c>
      <c r="U123" s="39" t="s">
        <v>164</v>
      </c>
      <c r="V123" s="39"/>
      <c r="W123" s="39" t="str">
        <f>IF(OR(U123="X",V123="X"),"X","?")</f>
        <v>X</v>
      </c>
      <c r="X123" s="39" t="s">
        <v>164</v>
      </c>
      <c r="Y123" s="39" t="s">
        <v>164</v>
      </c>
      <c r="Z123" s="39" t="str">
        <f>IF(OR(X123="X",Y123="X"),"X","?")</f>
        <v>X</v>
      </c>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3"/>
      <c r="CZ123" s="33"/>
      <c r="DA123" s="33"/>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9"/>
      <c r="EO123" s="39"/>
      <c r="EP123" s="39"/>
      <c r="EQ123" s="39"/>
      <c r="ER123" s="39"/>
      <c r="ES123" s="39"/>
      <c r="ET123" s="39"/>
      <c r="EU123" s="39"/>
      <c r="EV123" s="39"/>
      <c r="EW123" s="39"/>
      <c r="EX123" s="39"/>
      <c r="EY123" s="39"/>
      <c r="EZ123" s="39"/>
      <c r="FA123" s="39"/>
      <c r="FB123" s="39"/>
      <c r="FC123" s="39"/>
      <c r="FD123" s="39"/>
      <c r="FE123" s="39"/>
      <c r="FF123" s="39"/>
      <c r="FG123" s="39"/>
      <c r="FH123" s="39"/>
      <c r="FI123" s="39"/>
      <c r="FJ123" s="39"/>
      <c r="FK123" s="39"/>
      <c r="FL123" s="39"/>
      <c r="FM123" s="39"/>
      <c r="FN123" s="39"/>
      <c r="FO123" s="39"/>
      <c r="FP123" s="1"/>
    </row>
    <row r="124" spans="1:172" ht="30" customHeight="1" x14ac:dyDescent="0.25">
      <c r="A124" s="18" t="s">
        <v>391</v>
      </c>
      <c r="B124" s="18" t="s">
        <v>406</v>
      </c>
      <c r="C124" s="18" t="s">
        <v>407</v>
      </c>
      <c r="D124" s="1" t="s">
        <v>170</v>
      </c>
      <c r="E124" s="23">
        <v>44521</v>
      </c>
      <c r="F124" s="23">
        <v>44521</v>
      </c>
      <c r="G124" s="23">
        <v>44521</v>
      </c>
      <c r="H124" s="27" t="str">
        <f>IF(OR(I124="?",J124="?",K124="?",L124="?",M124="?",N124="?",O124="?",P124="?",Q124="?",R124="?",S124="?",U124="?",V124="?",X124="?",Y124="?"),"?",IF(NOT(AND(I124="",J124="",K124="",L124="",M124="",N124="",O124="",P124="",Q124="",R124="",S124="",U124="",V124="",X124="",Y124="")),"X",""))</f>
        <v>X</v>
      </c>
      <c r="I124" s="39" t="s">
        <v>164</v>
      </c>
      <c r="J124" s="39" t="s">
        <v>164</v>
      </c>
      <c r="K124" s="39" t="s">
        <v>164</v>
      </c>
      <c r="L124" s="39"/>
      <c r="M124" s="39"/>
      <c r="N124" s="39"/>
      <c r="O124" s="39" t="s">
        <v>164</v>
      </c>
      <c r="P124" s="39"/>
      <c r="Q124" s="39" t="s">
        <v>164</v>
      </c>
      <c r="R124" s="39"/>
      <c r="S124" s="39" t="s">
        <v>164</v>
      </c>
      <c r="T124" s="39" t="str">
        <f>IF(OR(I124="X",J124="X",K124="X",L124="X",M124="X",N124="X",O124="X",P124="X",Q124="X",R124="X",S124="X"),"X","?")</f>
        <v>X</v>
      </c>
      <c r="U124" s="39"/>
      <c r="V124" s="39"/>
      <c r="W124" s="39" t="s">
        <v>164</v>
      </c>
      <c r="X124" s="39" t="s">
        <v>164</v>
      </c>
      <c r="Y124" s="39"/>
      <c r="Z124" s="39" t="str">
        <f>IF(OR(X124="X",Y124="X"),"X","?")</f>
        <v>X</v>
      </c>
      <c r="AA124" s="39"/>
      <c r="AB124" s="39"/>
      <c r="AC124" s="39">
        <v>2.5</v>
      </c>
      <c r="AD124" s="39"/>
      <c r="AE124" s="39"/>
      <c r="AF124" s="39"/>
      <c r="AG124" s="39"/>
      <c r="AH124" s="39"/>
      <c r="AI124" s="39" t="s">
        <v>164</v>
      </c>
      <c r="AJ124" s="39" t="s">
        <v>164</v>
      </c>
      <c r="AK124" s="39" t="s">
        <v>164</v>
      </c>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t="s">
        <v>164</v>
      </c>
      <c r="BH124" s="39"/>
      <c r="BI124" s="39"/>
      <c r="BJ124" s="39"/>
      <c r="BK124" s="39"/>
      <c r="BL124" s="39"/>
      <c r="BM124" s="39"/>
      <c r="BN124" s="39"/>
      <c r="BO124" s="39"/>
      <c r="BP124" s="39"/>
      <c r="BQ124" s="39"/>
      <c r="BR124" s="39"/>
      <c r="BS124" s="39"/>
      <c r="BT124" s="39"/>
      <c r="BU124" s="39"/>
      <c r="BV124" s="39"/>
      <c r="BW124" s="39"/>
      <c r="BX124" s="39"/>
      <c r="BY124" s="39" t="s">
        <v>164</v>
      </c>
      <c r="BZ124" s="39">
        <f>IF(BT124="X",0.25,0)+IF(BU124="X",0.5,0)+IF(BV124="X",0.3,0)+IF(BW124="X",0.1,0)+IF(BX124="X",0.5,0)+IF(BY124="X",0.5,0)</f>
        <v>0.5</v>
      </c>
      <c r="CA124" s="39"/>
      <c r="CB124" s="39"/>
      <c r="CC124" s="39"/>
      <c r="CD124" s="39"/>
      <c r="CE124" s="39"/>
      <c r="CF124" s="39"/>
      <c r="CG124" s="39"/>
      <c r="CH124" s="39"/>
      <c r="CI124" s="39"/>
      <c r="CJ124" s="39"/>
      <c r="CK124" s="39"/>
      <c r="CL124" s="39"/>
      <c r="CM124" s="39"/>
      <c r="CN124" s="39"/>
      <c r="CO124" s="39" t="s">
        <v>165</v>
      </c>
      <c r="CP124" s="39" t="s">
        <v>165</v>
      </c>
      <c r="CQ124" s="39" t="s">
        <v>165</v>
      </c>
      <c r="CR124" s="39" t="s">
        <v>165</v>
      </c>
      <c r="CS124" s="39" t="s">
        <v>165</v>
      </c>
      <c r="CT124" s="39" t="s">
        <v>165</v>
      </c>
      <c r="CU124" s="39" t="s">
        <v>165</v>
      </c>
      <c r="CV124" s="39" t="s">
        <v>165</v>
      </c>
      <c r="CW124" s="39" t="s">
        <v>165</v>
      </c>
      <c r="CX124" s="39" t="s">
        <v>165</v>
      </c>
      <c r="CY124" s="33" t="s">
        <v>165</v>
      </c>
      <c r="CZ124" s="33" t="s">
        <v>165</v>
      </c>
      <c r="DA124" s="33" t="str">
        <f>IF(EE124="X","X","")</f>
        <v>X</v>
      </c>
      <c r="DB124" s="39" t="s">
        <v>164</v>
      </c>
      <c r="DC124" s="39" t="s">
        <v>164</v>
      </c>
      <c r="DD124" s="39"/>
      <c r="DE124" s="39"/>
      <c r="DF124" s="39"/>
      <c r="DG124" s="39">
        <v>5.5</v>
      </c>
      <c r="DH124" s="39">
        <f>COUNTA(DI124:DQ124)</f>
        <v>2</v>
      </c>
      <c r="DI124" s="39"/>
      <c r="DJ124" s="39"/>
      <c r="DK124" s="39" t="s">
        <v>164</v>
      </c>
      <c r="DL124" s="39" t="s">
        <v>164</v>
      </c>
      <c r="DM124" s="39"/>
      <c r="DN124" s="39"/>
      <c r="DO124" s="39"/>
      <c r="DP124" s="39"/>
      <c r="DQ124" s="39"/>
      <c r="DR124" s="39"/>
      <c r="DS124" s="39"/>
      <c r="DT124" s="39" t="s">
        <v>165</v>
      </c>
      <c r="DU124" s="39"/>
      <c r="DV124" s="39" t="s">
        <v>165</v>
      </c>
      <c r="DW124" s="39" t="s">
        <v>164</v>
      </c>
      <c r="DX124" s="39" t="s">
        <v>164</v>
      </c>
      <c r="DY124" s="39"/>
      <c r="DZ124" s="39"/>
      <c r="EA124" s="39"/>
      <c r="EB124" s="39"/>
      <c r="EC124" s="39"/>
      <c r="ED124" s="39"/>
      <c r="EE124" s="39" t="s">
        <v>164</v>
      </c>
      <c r="EF124" s="39" t="s">
        <v>164</v>
      </c>
      <c r="EG124" s="39" t="s">
        <v>164</v>
      </c>
      <c r="EH124" s="39" t="s">
        <v>164</v>
      </c>
      <c r="EI124" s="39"/>
      <c r="EJ124" s="39"/>
      <c r="EK124" s="39"/>
      <c r="EL124" s="39"/>
      <c r="EM124" s="39"/>
      <c r="EN124" s="39" t="s">
        <v>164</v>
      </c>
      <c r="EO124" s="39" t="s">
        <v>164</v>
      </c>
      <c r="EP124" s="39" t="s">
        <v>164</v>
      </c>
      <c r="EQ124" s="39"/>
      <c r="ER124" s="39"/>
      <c r="ES124" s="39"/>
      <c r="ET124" s="39"/>
      <c r="EU124" s="39"/>
      <c r="EV124" s="39" t="s">
        <v>164</v>
      </c>
      <c r="EW124" s="39" t="s">
        <v>164</v>
      </c>
      <c r="EX124" s="39"/>
      <c r="EY124" s="39"/>
      <c r="EZ124" s="39"/>
      <c r="FA124" s="39">
        <v>1</v>
      </c>
      <c r="FB124" s="39"/>
      <c r="FC124" s="39" t="s">
        <v>164</v>
      </c>
      <c r="FD124" s="39"/>
      <c r="FE124" s="39"/>
      <c r="FF124" s="39"/>
      <c r="FG124" s="39"/>
      <c r="FH124" s="39"/>
      <c r="FI124" s="39"/>
      <c r="FJ124" s="39"/>
      <c r="FK124" s="39"/>
      <c r="FL124" s="39"/>
      <c r="FM124" s="39"/>
      <c r="FN124" s="39"/>
      <c r="FO124" s="39"/>
      <c r="FP124" s="1" t="s">
        <v>175</v>
      </c>
    </row>
    <row r="125" spans="1:172" ht="30" hidden="1" customHeight="1" x14ac:dyDescent="0.25">
      <c r="A125" s="18" t="s">
        <v>391</v>
      </c>
      <c r="B125" s="18" t="s">
        <v>1528</v>
      </c>
      <c r="C125" s="20" t="s">
        <v>1527</v>
      </c>
      <c r="D125" s="16" t="s">
        <v>162</v>
      </c>
      <c r="E125" s="23">
        <v>45005</v>
      </c>
      <c r="F125" s="23">
        <v>45005</v>
      </c>
      <c r="G125" s="23">
        <v>45005</v>
      </c>
      <c r="H125" s="27"/>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3"/>
      <c r="CZ125" s="33"/>
      <c r="DA125" s="33"/>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9"/>
      <c r="EO125" s="39"/>
      <c r="EP125" s="39"/>
      <c r="EQ125" s="39"/>
      <c r="ER125" s="39"/>
      <c r="ES125" s="39"/>
      <c r="ET125" s="39"/>
      <c r="EU125" s="39"/>
      <c r="EV125" s="39"/>
      <c r="EW125" s="39"/>
      <c r="EX125" s="39"/>
      <c r="EY125" s="39"/>
      <c r="EZ125" s="39"/>
      <c r="FA125" s="39"/>
      <c r="FB125" s="39"/>
      <c r="FC125" s="39"/>
      <c r="FD125" s="39"/>
      <c r="FE125" s="39"/>
      <c r="FF125" s="39"/>
      <c r="FG125" s="39"/>
      <c r="FH125" s="39"/>
      <c r="FI125" s="39"/>
      <c r="FJ125" s="39"/>
      <c r="FK125" s="39"/>
      <c r="FL125" s="39"/>
      <c r="FM125" s="39"/>
      <c r="FN125" s="39"/>
      <c r="FO125" s="39"/>
      <c r="FP125" s="1"/>
    </row>
    <row r="126" spans="1:172" ht="30" hidden="1" customHeight="1" x14ac:dyDescent="0.25">
      <c r="A126" s="18" t="s">
        <v>391</v>
      </c>
      <c r="B126" s="18" t="s">
        <v>1537</v>
      </c>
      <c r="C126" s="20" t="s">
        <v>1538</v>
      </c>
      <c r="D126" s="16" t="s">
        <v>162</v>
      </c>
      <c r="E126" s="23">
        <v>45005</v>
      </c>
      <c r="F126" s="23">
        <v>45005</v>
      </c>
      <c r="G126" s="23">
        <v>45005</v>
      </c>
      <c r="H126" s="27"/>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39"/>
      <c r="CD126" s="39"/>
      <c r="CE126" s="39"/>
      <c r="CF126" s="39"/>
      <c r="CG126" s="39"/>
      <c r="CH126" s="39"/>
      <c r="CI126" s="39"/>
      <c r="CJ126" s="39"/>
      <c r="CK126" s="39"/>
      <c r="CL126" s="39"/>
      <c r="CM126" s="39"/>
      <c r="CN126" s="39"/>
      <c r="CO126" s="39"/>
      <c r="CP126" s="39"/>
      <c r="CQ126" s="39"/>
      <c r="CR126" s="39"/>
      <c r="CS126" s="39"/>
      <c r="CT126" s="39"/>
      <c r="CU126" s="39"/>
      <c r="CV126" s="39"/>
      <c r="CW126" s="39"/>
      <c r="CX126" s="39"/>
      <c r="CY126" s="33"/>
      <c r="CZ126" s="33"/>
      <c r="DA126" s="33"/>
      <c r="DB126" s="39"/>
      <c r="DC126" s="39"/>
      <c r="DD126" s="39"/>
      <c r="DE126" s="39"/>
      <c r="DF126" s="39"/>
      <c r="DG126" s="39"/>
      <c r="DH126" s="39"/>
      <c r="DI126" s="39"/>
      <c r="DJ126" s="39"/>
      <c r="DK126" s="39"/>
      <c r="DL126" s="39"/>
      <c r="DM126" s="39"/>
      <c r="DN126" s="39"/>
      <c r="DO126" s="39"/>
      <c r="DP126" s="39"/>
      <c r="DQ126" s="39"/>
      <c r="DR126" s="39"/>
      <c r="DS126" s="39"/>
      <c r="DT126" s="39"/>
      <c r="DU126" s="39"/>
      <c r="DV126" s="39"/>
      <c r="DW126" s="39"/>
      <c r="DX126" s="39"/>
      <c r="DY126" s="39"/>
      <c r="DZ126" s="39"/>
      <c r="EA126" s="39"/>
      <c r="EB126" s="39"/>
      <c r="EC126" s="39"/>
      <c r="ED126" s="39"/>
      <c r="EE126" s="39"/>
      <c r="EF126" s="39"/>
      <c r="EG126" s="39"/>
      <c r="EH126" s="39"/>
      <c r="EI126" s="39"/>
      <c r="EJ126" s="39"/>
      <c r="EK126" s="39"/>
      <c r="EL126" s="39"/>
      <c r="EM126" s="39"/>
      <c r="EN126" s="39"/>
      <c r="EO126" s="39"/>
      <c r="EP126" s="39"/>
      <c r="EQ126" s="39"/>
      <c r="ER126" s="39"/>
      <c r="ES126" s="39"/>
      <c r="ET126" s="39"/>
      <c r="EU126" s="39"/>
      <c r="EV126" s="39"/>
      <c r="EW126" s="39"/>
      <c r="EX126" s="39"/>
      <c r="EY126" s="39"/>
      <c r="EZ126" s="39"/>
      <c r="FA126" s="39"/>
      <c r="FB126" s="39"/>
      <c r="FC126" s="39"/>
      <c r="FD126" s="39"/>
      <c r="FE126" s="39"/>
      <c r="FF126" s="39"/>
      <c r="FG126" s="39"/>
      <c r="FH126" s="39"/>
      <c r="FI126" s="39"/>
      <c r="FJ126" s="39"/>
      <c r="FK126" s="39"/>
      <c r="FL126" s="39"/>
      <c r="FM126" s="39"/>
      <c r="FN126" s="39"/>
      <c r="FO126" s="39"/>
      <c r="FP126" s="1"/>
    </row>
    <row r="127" spans="1:172" ht="30" customHeight="1" x14ac:dyDescent="0.25">
      <c r="A127" s="18" t="s">
        <v>391</v>
      </c>
      <c r="B127" s="18" t="s">
        <v>1602</v>
      </c>
      <c r="C127" s="20" t="s">
        <v>1603</v>
      </c>
      <c r="D127" s="16" t="s">
        <v>162</v>
      </c>
      <c r="E127" s="23">
        <v>45005</v>
      </c>
      <c r="F127" s="23">
        <v>45005</v>
      </c>
      <c r="G127" s="23">
        <v>45005</v>
      </c>
      <c r="H127" s="27" t="str">
        <f>IF(OR(I127="?",J127="?",K127="?",L127="?",M127="?",N127="?",O127="?",P127="?",Q127="?",R127="?",S127="?",U127="?",V127="?",X127="?",Y127="?"),"?",IF(NOT(AND(I127="",J127="",K127="",L127="",M127="",N127="",O127="",P127="",Q127="",R127="",S127="",U127="",V127="",X127="",Y127="")),"X",""))</f>
        <v>X</v>
      </c>
      <c r="I127" s="39"/>
      <c r="J127" s="39"/>
      <c r="K127" s="39"/>
      <c r="L127" s="39"/>
      <c r="M127" s="39"/>
      <c r="N127" s="39"/>
      <c r="O127" s="39"/>
      <c r="P127" s="39"/>
      <c r="Q127" s="39"/>
      <c r="R127" s="39"/>
      <c r="S127" s="39"/>
      <c r="T127" s="39" t="s">
        <v>164</v>
      </c>
      <c r="U127" s="39" t="s">
        <v>163</v>
      </c>
      <c r="V127" s="39" t="s">
        <v>163</v>
      </c>
      <c r="W127" s="39" t="s">
        <v>164</v>
      </c>
      <c r="X127" s="39"/>
      <c r="Y127" s="39"/>
      <c r="Z127" s="39" t="s">
        <v>164</v>
      </c>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39"/>
      <c r="CD127" s="39"/>
      <c r="CE127" s="39"/>
      <c r="CF127" s="39"/>
      <c r="CG127" s="39"/>
      <c r="CH127" s="39"/>
      <c r="CI127" s="39"/>
      <c r="CJ127" s="39"/>
      <c r="CK127" s="39"/>
      <c r="CL127" s="39"/>
      <c r="CM127" s="39"/>
      <c r="CN127" s="39"/>
      <c r="CO127" s="39"/>
      <c r="CP127" s="39"/>
      <c r="CQ127" s="39"/>
      <c r="CR127" s="39"/>
      <c r="CS127" s="39"/>
      <c r="CT127" s="39"/>
      <c r="CU127" s="39"/>
      <c r="CV127" s="39"/>
      <c r="CW127" s="39"/>
      <c r="CX127" s="39"/>
      <c r="CY127" s="33"/>
      <c r="CZ127" s="33"/>
      <c r="DA127" s="33"/>
      <c r="DB127" s="39"/>
      <c r="DC127" s="39"/>
      <c r="DD127" s="39"/>
      <c r="DE127" s="39"/>
      <c r="DF127" s="39"/>
      <c r="DG127" s="39"/>
      <c r="DH127" s="39"/>
      <c r="DI127" s="39"/>
      <c r="DJ127" s="39"/>
      <c r="DK127" s="39"/>
      <c r="DL127" s="39"/>
      <c r="DM127" s="39"/>
      <c r="DN127" s="39"/>
      <c r="DO127" s="39"/>
      <c r="DP127" s="39"/>
      <c r="DQ127" s="39"/>
      <c r="DR127" s="39"/>
      <c r="DS127" s="39"/>
      <c r="DT127" s="39"/>
      <c r="DU127" s="39"/>
      <c r="DV127" s="39"/>
      <c r="DW127" s="39"/>
      <c r="DX127" s="39"/>
      <c r="DY127" s="39"/>
      <c r="DZ127" s="39"/>
      <c r="EA127" s="39"/>
      <c r="EB127" s="39"/>
      <c r="EC127" s="39"/>
      <c r="ED127" s="39"/>
      <c r="EE127" s="39"/>
      <c r="EF127" s="39"/>
      <c r="EG127" s="39"/>
      <c r="EH127" s="39"/>
      <c r="EI127" s="39"/>
      <c r="EJ127" s="39"/>
      <c r="EK127" s="39"/>
      <c r="EL127" s="39"/>
      <c r="EM127" s="39"/>
      <c r="EN127" s="39"/>
      <c r="EO127" s="39"/>
      <c r="EP127" s="39"/>
      <c r="EQ127" s="39"/>
      <c r="ER127" s="39"/>
      <c r="ES127" s="39"/>
      <c r="ET127" s="39"/>
      <c r="EU127" s="39"/>
      <c r="EV127" s="39"/>
      <c r="EW127" s="39"/>
      <c r="EX127" s="39"/>
      <c r="EY127" s="39"/>
      <c r="EZ127" s="39"/>
      <c r="FA127" s="39"/>
      <c r="FB127" s="39"/>
      <c r="FC127" s="39"/>
      <c r="FD127" s="39"/>
      <c r="FE127" s="39"/>
      <c r="FF127" s="39"/>
      <c r="FG127" s="39"/>
      <c r="FH127" s="39"/>
      <c r="FI127" s="39"/>
      <c r="FJ127" s="39"/>
      <c r="FK127" s="39"/>
      <c r="FL127" s="39"/>
      <c r="FM127" s="39"/>
      <c r="FN127" s="39"/>
      <c r="FO127" s="39"/>
      <c r="FP127" s="1"/>
    </row>
    <row r="128" spans="1:172" ht="30" customHeight="1" x14ac:dyDescent="0.25">
      <c r="A128" s="18" t="s">
        <v>391</v>
      </c>
      <c r="B128" s="18" t="s">
        <v>1590</v>
      </c>
      <c r="C128" s="20" t="s">
        <v>1591</v>
      </c>
      <c r="D128" s="16" t="s">
        <v>162</v>
      </c>
      <c r="E128" s="23">
        <v>45005</v>
      </c>
      <c r="F128" s="23">
        <v>45005</v>
      </c>
      <c r="G128" s="23">
        <v>45005</v>
      </c>
      <c r="H128" s="27" t="str">
        <f>IF(OR(I128="?",J128="?",K128="?",L128="?",M128="?",N128="?",O128="?",P128="?",Q128="?",R128="?",S128="?",U128="?",V128="?",X128="?",Y128="?"),"?",IF(NOT(AND(I128="",J128="",K128="",L128="",M128="",N128="",O128="",P128="",Q128="",R128="",S128="",U128="",V128="",X128="",Y128="")),"X",""))</f>
        <v>X</v>
      </c>
      <c r="I128" s="39" t="s">
        <v>164</v>
      </c>
      <c r="J128" s="39" t="s">
        <v>164</v>
      </c>
      <c r="K128" s="39" t="s">
        <v>164</v>
      </c>
      <c r="L128" s="39" t="s">
        <v>164</v>
      </c>
      <c r="M128" s="39" t="s">
        <v>164</v>
      </c>
      <c r="N128" s="39" t="s">
        <v>164</v>
      </c>
      <c r="O128" s="39" t="s">
        <v>164</v>
      </c>
      <c r="P128" s="39" t="s">
        <v>164</v>
      </c>
      <c r="Q128" s="39" t="s">
        <v>164</v>
      </c>
      <c r="R128" s="39" t="s">
        <v>164</v>
      </c>
      <c r="S128" s="39" t="s">
        <v>164</v>
      </c>
      <c r="T128" s="39" t="str">
        <f>IF(OR(I128="X",J128="X",K128="X",L128="X",M128="X",N128="X",O128="X",P128="X",Q128="X",R128="X",S128="X"),"X","?")</f>
        <v>X</v>
      </c>
      <c r="U128" s="39" t="s">
        <v>164</v>
      </c>
      <c r="V128" s="39" t="s">
        <v>164</v>
      </c>
      <c r="W128" s="39" t="str">
        <f>IF(OR(U128="X",V128="X"),"X","?")</f>
        <v>X</v>
      </c>
      <c r="X128" s="39" t="s">
        <v>164</v>
      </c>
      <c r="Y128" s="39" t="s">
        <v>164</v>
      </c>
      <c r="Z128" s="39" t="str">
        <f>IF(OR(X128="X",Y128="X"),"X","?")</f>
        <v>X</v>
      </c>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39"/>
      <c r="CD128" s="39"/>
      <c r="CE128" s="39"/>
      <c r="CF128" s="39"/>
      <c r="CG128" s="39"/>
      <c r="CH128" s="39"/>
      <c r="CI128" s="39"/>
      <c r="CJ128" s="39"/>
      <c r="CK128" s="39"/>
      <c r="CL128" s="39"/>
      <c r="CM128" s="39"/>
      <c r="CN128" s="39"/>
      <c r="CO128" s="39"/>
      <c r="CP128" s="39"/>
      <c r="CQ128" s="39"/>
      <c r="CR128" s="39"/>
      <c r="CS128" s="39"/>
      <c r="CT128" s="39"/>
      <c r="CU128" s="39"/>
      <c r="CV128" s="39"/>
      <c r="CW128" s="39"/>
      <c r="CX128" s="39"/>
      <c r="CY128" s="33"/>
      <c r="CZ128" s="33"/>
      <c r="DA128" s="33"/>
      <c r="DB128" s="39"/>
      <c r="DC128" s="39"/>
      <c r="DD128" s="39"/>
      <c r="DE128" s="39"/>
      <c r="DF128" s="39"/>
      <c r="DG128" s="39"/>
      <c r="DH128" s="39"/>
      <c r="DI128" s="39"/>
      <c r="DJ128" s="39"/>
      <c r="DK128" s="39"/>
      <c r="DL128" s="39"/>
      <c r="DM128" s="39"/>
      <c r="DN128" s="39"/>
      <c r="DO128" s="39"/>
      <c r="DP128" s="39"/>
      <c r="DQ128" s="39"/>
      <c r="DR128" s="39"/>
      <c r="DS128" s="39"/>
      <c r="DT128" s="39"/>
      <c r="DU128" s="39"/>
      <c r="DV128" s="39"/>
      <c r="DW128" s="39"/>
      <c r="DX128" s="39"/>
      <c r="DY128" s="39"/>
      <c r="DZ128" s="39"/>
      <c r="EA128" s="39"/>
      <c r="EB128" s="39"/>
      <c r="EC128" s="39"/>
      <c r="ED128" s="39"/>
      <c r="EE128" s="39"/>
      <c r="EF128" s="39"/>
      <c r="EG128" s="39"/>
      <c r="EH128" s="39"/>
      <c r="EI128" s="39"/>
      <c r="EJ128" s="39"/>
      <c r="EK128" s="39"/>
      <c r="EL128" s="39"/>
      <c r="EM128" s="39"/>
      <c r="EN128" s="39"/>
      <c r="EO128" s="39"/>
      <c r="EP128" s="39"/>
      <c r="EQ128" s="39"/>
      <c r="ER128" s="39"/>
      <c r="ES128" s="39"/>
      <c r="ET128" s="39"/>
      <c r="EU128" s="39"/>
      <c r="EV128" s="39"/>
      <c r="EW128" s="39"/>
      <c r="EX128" s="39"/>
      <c r="EY128" s="39"/>
      <c r="EZ128" s="39"/>
      <c r="FA128" s="39"/>
      <c r="FB128" s="39"/>
      <c r="FC128" s="39"/>
      <c r="FD128" s="39"/>
      <c r="FE128" s="39"/>
      <c r="FF128" s="39"/>
      <c r="FG128" s="39"/>
      <c r="FH128" s="39"/>
      <c r="FI128" s="39"/>
      <c r="FJ128" s="39"/>
      <c r="FK128" s="39"/>
      <c r="FL128" s="39"/>
      <c r="FM128" s="39"/>
      <c r="FN128" s="39"/>
      <c r="FO128" s="39"/>
      <c r="FP128" s="1"/>
    </row>
    <row r="129" spans="1:172" ht="30" customHeight="1" x14ac:dyDescent="0.25">
      <c r="A129" s="18" t="s">
        <v>391</v>
      </c>
      <c r="B129" s="18" t="s">
        <v>408</v>
      </c>
      <c r="C129" s="18" t="s">
        <v>409</v>
      </c>
      <c r="D129" s="1" t="s">
        <v>170</v>
      </c>
      <c r="E129" s="23">
        <v>44521</v>
      </c>
      <c r="F129" s="23">
        <v>44521</v>
      </c>
      <c r="G129" s="23">
        <v>44521</v>
      </c>
      <c r="H129" s="27" t="str">
        <f>IF(OR(I129="?",J129="?",K129="?",L129="?",M129="?",N129="?",O129="?",P129="?",Q129="?",R129="?",S129="?",U129="?",V129="?",X129="?",Y129="?"),"?",IF(NOT(AND(I129="",J129="",K129="",L129="",M129="",N129="",O129="",P129="",Q129="",R129="",S129="",U129="",V129="",X129="",Y129="")),"X",""))</f>
        <v>X</v>
      </c>
      <c r="I129" s="39" t="s">
        <v>164</v>
      </c>
      <c r="J129" s="39" t="s">
        <v>164</v>
      </c>
      <c r="K129" s="39" t="s">
        <v>164</v>
      </c>
      <c r="L129" s="39" t="s">
        <v>164</v>
      </c>
      <c r="M129" s="39" t="s">
        <v>164</v>
      </c>
      <c r="N129" s="39" t="s">
        <v>164</v>
      </c>
      <c r="O129" s="39" t="s">
        <v>164</v>
      </c>
      <c r="P129" s="39" t="s">
        <v>164</v>
      </c>
      <c r="Q129" s="39" t="s">
        <v>164</v>
      </c>
      <c r="R129" s="39" t="s">
        <v>164</v>
      </c>
      <c r="S129" s="39" t="s">
        <v>164</v>
      </c>
      <c r="T129" s="39" t="str">
        <f>IF(OR(I129="X",J129="X",K129="X",L129="X",M129="X",N129="X",O129="X",P129="X",Q129="X",R129="X",S129="X"),"X","?")</f>
        <v>X</v>
      </c>
      <c r="U129" s="39" t="s">
        <v>164</v>
      </c>
      <c r="V129" s="39" t="s">
        <v>164</v>
      </c>
      <c r="W129" s="39" t="str">
        <f>IF(OR(U129="X",V129="X"),"X","?")</f>
        <v>X</v>
      </c>
      <c r="X129" s="39" t="s">
        <v>164</v>
      </c>
      <c r="Y129" s="39" t="s">
        <v>164</v>
      </c>
      <c r="Z129" s="39" t="str">
        <f>IF(OR(X129="X",Y129="X"),"X","?")</f>
        <v>X</v>
      </c>
      <c r="AA129" s="39"/>
      <c r="AB129" s="39"/>
      <c r="AC129" s="39">
        <v>0.75</v>
      </c>
      <c r="AD129" s="39"/>
      <c r="AE129" s="39" t="s">
        <v>164</v>
      </c>
      <c r="AF129" s="39" t="s">
        <v>164</v>
      </c>
      <c r="AG129" s="39" t="s">
        <v>164</v>
      </c>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t="s">
        <v>164</v>
      </c>
      <c r="BI129" s="39"/>
      <c r="BJ129" s="39"/>
      <c r="BK129" s="39"/>
      <c r="BL129" s="39"/>
      <c r="BM129" s="39"/>
      <c r="BN129" s="39"/>
      <c r="BO129" s="39"/>
      <c r="BP129" s="39"/>
      <c r="BQ129" s="39"/>
      <c r="BR129" s="39"/>
      <c r="BS129" s="39"/>
      <c r="BT129" s="39"/>
      <c r="BU129" s="39"/>
      <c r="BV129" s="39"/>
      <c r="BW129" s="39"/>
      <c r="BX129" s="39"/>
      <c r="BY129" s="39" t="s">
        <v>164</v>
      </c>
      <c r="BZ129" s="39">
        <f>IF(BT129="X",0.25,0)+IF(BU129="X",0.5,0)+IF(BV129="X",0.3,0)+IF(BW129="X",0.1,0)+IF(BX129="X",0.5,0)+IF(BY129="X",0.5,0)</f>
        <v>0.5</v>
      </c>
      <c r="CA129" s="39"/>
      <c r="CB129" s="39"/>
      <c r="CC129" s="39"/>
      <c r="CD129" s="39"/>
      <c r="CE129" s="39"/>
      <c r="CF129" s="39"/>
      <c r="CG129" s="39"/>
      <c r="CH129" s="39"/>
      <c r="CI129" s="39"/>
      <c r="CJ129" s="39"/>
      <c r="CK129" s="39"/>
      <c r="CL129" s="39"/>
      <c r="CM129" s="39"/>
      <c r="CN129" s="39"/>
      <c r="CO129" s="39" t="s">
        <v>165</v>
      </c>
      <c r="CP129" s="39" t="s">
        <v>165</v>
      </c>
      <c r="CQ129" s="39" t="s">
        <v>165</v>
      </c>
      <c r="CR129" s="39" t="s">
        <v>165</v>
      </c>
      <c r="CS129" s="39" t="s">
        <v>165</v>
      </c>
      <c r="CT129" s="39" t="s">
        <v>165</v>
      </c>
      <c r="CU129" s="39" t="s">
        <v>165</v>
      </c>
      <c r="CV129" s="39" t="s">
        <v>165</v>
      </c>
      <c r="CW129" s="39" t="s">
        <v>165</v>
      </c>
      <c r="CX129" s="39" t="s">
        <v>165</v>
      </c>
      <c r="CY129" s="33" t="s">
        <v>165</v>
      </c>
      <c r="CZ129" s="33" t="s">
        <v>165</v>
      </c>
      <c r="DA129" s="33" t="str">
        <f>IF(EE129="X","X","")</f>
        <v>X</v>
      </c>
      <c r="DB129" s="39" t="s">
        <v>164</v>
      </c>
      <c r="DC129" s="39" t="s">
        <v>164</v>
      </c>
      <c r="DD129" s="39"/>
      <c r="DE129" s="39"/>
      <c r="DF129" s="39"/>
      <c r="DG129" s="39">
        <v>5</v>
      </c>
      <c r="DH129" s="39">
        <f>COUNTA(DI129:DQ129)</f>
        <v>3</v>
      </c>
      <c r="DI129" s="39"/>
      <c r="DJ129" s="39" t="s">
        <v>164</v>
      </c>
      <c r="DK129" s="39" t="s">
        <v>164</v>
      </c>
      <c r="DL129" s="39" t="s">
        <v>164</v>
      </c>
      <c r="DM129" s="39"/>
      <c r="DN129" s="39"/>
      <c r="DO129" s="39"/>
      <c r="DP129" s="39"/>
      <c r="DQ129" s="39"/>
      <c r="DR129" s="39"/>
      <c r="DS129" s="39"/>
      <c r="DT129" s="39" t="s">
        <v>165</v>
      </c>
      <c r="DU129" s="39" t="s">
        <v>164</v>
      </c>
      <c r="DV129" s="39" t="s">
        <v>164</v>
      </c>
      <c r="DW129" s="39" t="s">
        <v>164</v>
      </c>
      <c r="DX129" s="39"/>
      <c r="DY129" s="39"/>
      <c r="DZ129" s="39"/>
      <c r="EA129" s="39"/>
      <c r="EB129" s="39"/>
      <c r="EC129" s="39"/>
      <c r="ED129" s="39" t="s">
        <v>164</v>
      </c>
      <c r="EE129" s="39" t="s">
        <v>164</v>
      </c>
      <c r="EF129" s="39" t="s">
        <v>164</v>
      </c>
      <c r="EG129" s="39" t="s">
        <v>164</v>
      </c>
      <c r="EH129" s="39" t="s">
        <v>164</v>
      </c>
      <c r="EI129" s="39"/>
      <c r="EJ129" s="39"/>
      <c r="EK129" s="39"/>
      <c r="EL129" s="39"/>
      <c r="EM129" s="39"/>
      <c r="EN129" s="39" t="s">
        <v>164</v>
      </c>
      <c r="EO129" s="39" t="s">
        <v>164</v>
      </c>
      <c r="EP129" s="39"/>
      <c r="EQ129" s="39"/>
      <c r="ER129" s="39"/>
      <c r="ES129" s="39"/>
      <c r="ET129" s="39"/>
      <c r="EU129" s="39"/>
      <c r="EV129" s="39"/>
      <c r="EW129" s="39" t="s">
        <v>164</v>
      </c>
      <c r="EX129" s="39" t="s">
        <v>164</v>
      </c>
      <c r="EY129" s="39"/>
      <c r="EZ129" s="39"/>
      <c r="FA129" s="39">
        <v>0.75</v>
      </c>
      <c r="FB129" s="39" t="s">
        <v>164</v>
      </c>
      <c r="FC129" s="39" t="s">
        <v>164</v>
      </c>
      <c r="FD129" s="39"/>
      <c r="FE129" s="39"/>
      <c r="FF129" s="39"/>
      <c r="FG129" s="39"/>
      <c r="FH129" s="39"/>
      <c r="FI129" s="39"/>
      <c r="FJ129" s="39"/>
      <c r="FK129" s="39"/>
      <c r="FL129" s="39"/>
      <c r="FM129" s="39"/>
      <c r="FN129" s="39"/>
      <c r="FO129" s="39"/>
      <c r="FP129" s="1" t="s">
        <v>175</v>
      </c>
    </row>
    <row r="130" spans="1:172" ht="30" hidden="1" customHeight="1" x14ac:dyDescent="0.25">
      <c r="A130" s="18" t="s">
        <v>391</v>
      </c>
      <c r="B130" s="18" t="s">
        <v>1525</v>
      </c>
      <c r="C130" s="20" t="s">
        <v>1526</v>
      </c>
      <c r="D130" s="16" t="s">
        <v>162</v>
      </c>
      <c r="E130" s="23">
        <v>45005</v>
      </c>
      <c r="F130" s="23">
        <v>45005</v>
      </c>
      <c r="G130" s="23">
        <v>45005</v>
      </c>
      <c r="H130" s="27"/>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c r="CO130" s="39"/>
      <c r="CP130" s="39"/>
      <c r="CQ130" s="39"/>
      <c r="CR130" s="39"/>
      <c r="CS130" s="39"/>
      <c r="CT130" s="39"/>
      <c r="CU130" s="39"/>
      <c r="CV130" s="39"/>
      <c r="CW130" s="39"/>
      <c r="CX130" s="39"/>
      <c r="CY130" s="33"/>
      <c r="CZ130" s="33"/>
      <c r="DA130" s="33"/>
      <c r="DB130" s="39"/>
      <c r="DC130" s="39"/>
      <c r="DD130" s="39"/>
      <c r="DE130" s="39"/>
      <c r="DF130" s="39"/>
      <c r="DG130" s="39"/>
      <c r="DH130" s="39"/>
      <c r="DI130" s="39"/>
      <c r="DJ130" s="39"/>
      <c r="DK130" s="39"/>
      <c r="DL130" s="39"/>
      <c r="DM130" s="39"/>
      <c r="DN130" s="39"/>
      <c r="DO130" s="39"/>
      <c r="DP130" s="39"/>
      <c r="DQ130" s="39"/>
      <c r="DR130" s="39"/>
      <c r="DS130" s="39"/>
      <c r="DT130" s="39"/>
      <c r="DU130" s="39"/>
      <c r="DV130" s="39"/>
      <c r="DW130" s="39"/>
      <c r="DX130" s="39"/>
      <c r="DY130" s="39"/>
      <c r="DZ130" s="39"/>
      <c r="EA130" s="39"/>
      <c r="EB130" s="39"/>
      <c r="EC130" s="39"/>
      <c r="ED130" s="39"/>
      <c r="EE130" s="39"/>
      <c r="EF130" s="39"/>
      <c r="EG130" s="39"/>
      <c r="EH130" s="39"/>
      <c r="EI130" s="39"/>
      <c r="EJ130" s="39"/>
      <c r="EK130" s="39"/>
      <c r="EL130" s="39"/>
      <c r="EM130" s="39"/>
      <c r="EN130" s="39"/>
      <c r="EO130" s="39"/>
      <c r="EP130" s="39"/>
      <c r="EQ130" s="39"/>
      <c r="ER130" s="39"/>
      <c r="ES130" s="39"/>
      <c r="ET130" s="39"/>
      <c r="EU130" s="39"/>
      <c r="EV130" s="39"/>
      <c r="EW130" s="39"/>
      <c r="EX130" s="39"/>
      <c r="EY130" s="39"/>
      <c r="EZ130" s="39"/>
      <c r="FA130" s="39"/>
      <c r="FB130" s="39"/>
      <c r="FC130" s="39"/>
      <c r="FD130" s="39"/>
      <c r="FE130" s="39"/>
      <c r="FF130" s="39"/>
      <c r="FG130" s="39"/>
      <c r="FH130" s="39"/>
      <c r="FI130" s="39"/>
      <c r="FJ130" s="39"/>
      <c r="FK130" s="39"/>
      <c r="FL130" s="39"/>
      <c r="FM130" s="39"/>
      <c r="FN130" s="39"/>
      <c r="FO130" s="39"/>
      <c r="FP130" s="1"/>
    </row>
    <row r="131" spans="1:172" ht="30" customHeight="1" x14ac:dyDescent="0.25">
      <c r="A131" s="18" t="s">
        <v>391</v>
      </c>
      <c r="B131" s="18" t="s">
        <v>1594</v>
      </c>
      <c r="C131" s="20" t="s">
        <v>1595</v>
      </c>
      <c r="D131" s="16" t="s">
        <v>162</v>
      </c>
      <c r="E131" s="23">
        <v>45005</v>
      </c>
      <c r="F131" s="23">
        <v>45005</v>
      </c>
      <c r="G131" s="23">
        <v>45005</v>
      </c>
      <c r="H131" s="27" t="str">
        <f>IF(OR(I131="?",J131="?",K131="?",L131="?",M131="?",N131="?",O131="?",P131="?",Q131="?",R131="?",S131="?",U131="?",V131="?",X131="?",Y131="?"),"?",IF(NOT(AND(I131="",J131="",K131="",L131="",M131="",N131="",O131="",P131="",Q131="",R131="",S131="",U131="",V131="",X131="",Y131="")),"X",""))</f>
        <v>X</v>
      </c>
      <c r="I131" s="39" t="s">
        <v>163</v>
      </c>
      <c r="J131" s="39" t="s">
        <v>163</v>
      </c>
      <c r="K131" s="39" t="s">
        <v>163</v>
      </c>
      <c r="L131" s="39" t="s">
        <v>163</v>
      </c>
      <c r="M131" s="39" t="s">
        <v>163</v>
      </c>
      <c r="N131" s="39" t="s">
        <v>163</v>
      </c>
      <c r="O131" s="39" t="s">
        <v>163</v>
      </c>
      <c r="P131" s="39" t="s">
        <v>163</v>
      </c>
      <c r="Q131" s="39" t="s">
        <v>163</v>
      </c>
      <c r="R131" s="39" t="s">
        <v>163</v>
      </c>
      <c r="S131" s="39" t="s">
        <v>163</v>
      </c>
      <c r="T131" s="39" t="s">
        <v>164</v>
      </c>
      <c r="U131" s="39"/>
      <c r="V131" s="39"/>
      <c r="W131" s="39"/>
      <c r="X131" s="39" t="s">
        <v>163</v>
      </c>
      <c r="Y131" s="39" t="s">
        <v>163</v>
      </c>
      <c r="Z131" s="39" t="s">
        <v>164</v>
      </c>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39"/>
      <c r="CD131" s="39"/>
      <c r="CE131" s="39"/>
      <c r="CF131" s="39"/>
      <c r="CG131" s="39"/>
      <c r="CH131" s="39"/>
      <c r="CI131" s="39"/>
      <c r="CJ131" s="39"/>
      <c r="CK131" s="39"/>
      <c r="CL131" s="39"/>
      <c r="CM131" s="39"/>
      <c r="CN131" s="39"/>
      <c r="CO131" s="39"/>
      <c r="CP131" s="39"/>
      <c r="CQ131" s="39"/>
      <c r="CR131" s="39"/>
      <c r="CS131" s="39"/>
      <c r="CT131" s="39"/>
      <c r="CU131" s="39"/>
      <c r="CV131" s="39"/>
      <c r="CW131" s="39"/>
      <c r="CX131" s="39"/>
      <c r="CY131" s="33"/>
      <c r="CZ131" s="33"/>
      <c r="DA131" s="33"/>
      <c r="DB131" s="39"/>
      <c r="DC131" s="39"/>
      <c r="DD131" s="39"/>
      <c r="DE131" s="39"/>
      <c r="DF131" s="39"/>
      <c r="DG131" s="39"/>
      <c r="DH131" s="39"/>
      <c r="DI131" s="39"/>
      <c r="DJ131" s="39"/>
      <c r="DK131" s="39"/>
      <c r="DL131" s="39"/>
      <c r="DM131" s="39"/>
      <c r="DN131" s="39"/>
      <c r="DO131" s="39"/>
      <c r="DP131" s="39"/>
      <c r="DQ131" s="39"/>
      <c r="DR131" s="39"/>
      <c r="DS131" s="39"/>
      <c r="DT131" s="39"/>
      <c r="DU131" s="39"/>
      <c r="DV131" s="39"/>
      <c r="DW131" s="39"/>
      <c r="DX131" s="39"/>
      <c r="DY131" s="39"/>
      <c r="DZ131" s="39"/>
      <c r="EA131" s="39"/>
      <c r="EB131" s="39"/>
      <c r="EC131" s="39"/>
      <c r="ED131" s="39"/>
      <c r="EE131" s="39"/>
      <c r="EF131" s="39"/>
      <c r="EG131" s="39"/>
      <c r="EH131" s="39"/>
      <c r="EI131" s="39"/>
      <c r="EJ131" s="39"/>
      <c r="EK131" s="39"/>
      <c r="EL131" s="39"/>
      <c r="EM131" s="39"/>
      <c r="EN131" s="39"/>
      <c r="EO131" s="39"/>
      <c r="EP131" s="39"/>
      <c r="EQ131" s="39"/>
      <c r="ER131" s="39"/>
      <c r="ES131" s="39"/>
      <c r="ET131" s="39"/>
      <c r="EU131" s="39"/>
      <c r="EV131" s="39"/>
      <c r="EW131" s="39"/>
      <c r="EX131" s="39"/>
      <c r="EY131" s="39"/>
      <c r="EZ131" s="39"/>
      <c r="FA131" s="39"/>
      <c r="FB131" s="39"/>
      <c r="FC131" s="39"/>
      <c r="FD131" s="39"/>
      <c r="FE131" s="39"/>
      <c r="FF131" s="39"/>
      <c r="FG131" s="39"/>
      <c r="FH131" s="39"/>
      <c r="FI131" s="39"/>
      <c r="FJ131" s="39"/>
      <c r="FK131" s="39"/>
      <c r="FL131" s="39"/>
      <c r="FM131" s="39"/>
      <c r="FN131" s="39"/>
      <c r="FO131" s="39"/>
      <c r="FP131" s="1"/>
    </row>
    <row r="132" spans="1:172" ht="30" customHeight="1" x14ac:dyDescent="0.25">
      <c r="A132" s="18" t="s">
        <v>391</v>
      </c>
      <c r="B132" s="18" t="s">
        <v>410</v>
      </c>
      <c r="C132" s="18" t="s">
        <v>1536</v>
      </c>
      <c r="D132" s="1" t="s">
        <v>170</v>
      </c>
      <c r="E132" s="23">
        <v>44521</v>
      </c>
      <c r="F132" s="23">
        <v>44521</v>
      </c>
      <c r="G132" s="23">
        <v>44521</v>
      </c>
      <c r="H132" s="27" t="str">
        <f>IF(OR(I132="?",J132="?",K132="?",L132="?",M132="?",N132="?",O132="?",P132="?",Q132="?",R132="?",S132="?",U132="?",V132="?",X132="?",Y132="?"),"?",IF(NOT(AND(I132="",J132="",K132="",L132="",M132="",N132="",O132="",P132="",Q132="",R132="",S132="",U132="",V132="",X132="",Y132="")),"X",""))</f>
        <v>X</v>
      </c>
      <c r="I132" s="39" t="s">
        <v>164</v>
      </c>
      <c r="J132" s="39"/>
      <c r="K132" s="39"/>
      <c r="L132" s="39"/>
      <c r="M132" s="39"/>
      <c r="N132" s="39"/>
      <c r="O132" s="39"/>
      <c r="P132" s="39"/>
      <c r="Q132" s="39"/>
      <c r="R132" s="39"/>
      <c r="S132" s="39"/>
      <c r="T132" s="39" t="str">
        <f>IF(OR(I132="X",J132="X",K132="X",L132="X",M132="X",N132="X",O132="X",P132="X",Q132="X",R132="X",S132="X"),"X","?")</f>
        <v>X</v>
      </c>
      <c r="U132" s="39"/>
      <c r="V132" s="39"/>
      <c r="W132" s="39" t="s">
        <v>164</v>
      </c>
      <c r="X132" s="39"/>
      <c r="Y132" s="39" t="s">
        <v>164</v>
      </c>
      <c r="Z132" s="39" t="str">
        <f>IF(OR(X132="X",Y132="X"),"X","?")</f>
        <v>X</v>
      </c>
      <c r="AA132" s="39"/>
      <c r="AB132" s="39"/>
      <c r="AC132" s="39">
        <v>1.25</v>
      </c>
      <c r="AD132" s="39"/>
      <c r="AE132" s="39" t="s">
        <v>164</v>
      </c>
      <c r="AF132" s="39" t="s">
        <v>164</v>
      </c>
      <c r="AG132" s="39" t="s">
        <v>164</v>
      </c>
      <c r="AH132" s="39" t="s">
        <v>164</v>
      </c>
      <c r="AI132" s="39" t="s">
        <v>164</v>
      </c>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t="s">
        <v>164</v>
      </c>
      <c r="BI132" s="39"/>
      <c r="BJ132" s="39"/>
      <c r="BK132" s="39"/>
      <c r="BL132" s="39"/>
      <c r="BM132" s="39"/>
      <c r="BN132" s="39"/>
      <c r="BO132" s="39"/>
      <c r="BP132" s="39"/>
      <c r="BQ132" s="39"/>
      <c r="BR132" s="39"/>
      <c r="BS132" s="39"/>
      <c r="BT132" s="39"/>
      <c r="BU132" s="39"/>
      <c r="BV132" s="39"/>
      <c r="BW132" s="39"/>
      <c r="BX132" s="39"/>
      <c r="BY132" s="39" t="s">
        <v>164</v>
      </c>
      <c r="BZ132" s="39">
        <f>IF(BT132="X",0.25,0)+IF(BU132="X",0.5,0)+IF(BV132="X",0.3,0)+IF(BW132="X",0.1,0)+IF(BX132="X",0.5,0)+IF(BY132="X",0.5,0)</f>
        <v>0.5</v>
      </c>
      <c r="CA132" s="39"/>
      <c r="CB132" s="39"/>
      <c r="CC132" s="39"/>
      <c r="CD132" s="39"/>
      <c r="CE132" s="39"/>
      <c r="CF132" s="39"/>
      <c r="CG132" s="39"/>
      <c r="CH132" s="39"/>
      <c r="CI132" s="39"/>
      <c r="CJ132" s="39"/>
      <c r="CK132" s="39"/>
      <c r="CL132" s="39"/>
      <c r="CM132" s="39"/>
      <c r="CN132" s="39"/>
      <c r="CO132" s="39" t="s">
        <v>165</v>
      </c>
      <c r="CP132" s="39" t="s">
        <v>165</v>
      </c>
      <c r="CQ132" s="39" t="s">
        <v>165</v>
      </c>
      <c r="CR132" s="39" t="s">
        <v>165</v>
      </c>
      <c r="CS132" s="39" t="s">
        <v>165</v>
      </c>
      <c r="CT132" s="39" t="s">
        <v>165</v>
      </c>
      <c r="CU132" s="39" t="s">
        <v>165</v>
      </c>
      <c r="CV132" s="39" t="s">
        <v>165</v>
      </c>
      <c r="CW132" s="39" t="s">
        <v>165</v>
      </c>
      <c r="CX132" s="39" t="s">
        <v>165</v>
      </c>
      <c r="CY132" s="33" t="s">
        <v>165</v>
      </c>
      <c r="CZ132" s="33" t="s">
        <v>165</v>
      </c>
      <c r="DA132" s="33" t="str">
        <f>IF(EE132="X","X","")</f>
        <v>X</v>
      </c>
      <c r="DB132" s="39" t="s">
        <v>164</v>
      </c>
      <c r="DC132" s="39" t="s">
        <v>164</v>
      </c>
      <c r="DD132" s="39"/>
      <c r="DE132" s="39"/>
      <c r="DF132" s="39"/>
      <c r="DG132" s="39">
        <v>5</v>
      </c>
      <c r="DH132" s="39">
        <f>COUNTA(DI132:DQ132)</f>
        <v>3</v>
      </c>
      <c r="DI132" s="39"/>
      <c r="DJ132" s="39" t="s">
        <v>164</v>
      </c>
      <c r="DK132" s="39" t="s">
        <v>164</v>
      </c>
      <c r="DL132" s="39" t="s">
        <v>164</v>
      </c>
      <c r="DM132" s="39"/>
      <c r="DN132" s="39"/>
      <c r="DO132" s="39"/>
      <c r="DP132" s="39"/>
      <c r="DQ132" s="39"/>
      <c r="DR132" s="39"/>
      <c r="DS132" s="39"/>
      <c r="DT132" s="39" t="s">
        <v>165</v>
      </c>
      <c r="DU132" s="39" t="s">
        <v>164</v>
      </c>
      <c r="DV132" s="39" t="s">
        <v>164</v>
      </c>
      <c r="DW132" s="39" t="s">
        <v>164</v>
      </c>
      <c r="DX132" s="39"/>
      <c r="DY132" s="39"/>
      <c r="DZ132" s="39"/>
      <c r="EA132" s="39"/>
      <c r="EB132" s="39"/>
      <c r="EC132" s="39"/>
      <c r="ED132" s="39" t="s">
        <v>164</v>
      </c>
      <c r="EE132" s="39" t="s">
        <v>164</v>
      </c>
      <c r="EF132" s="39" t="s">
        <v>164</v>
      </c>
      <c r="EG132" s="39" t="s">
        <v>164</v>
      </c>
      <c r="EH132" s="39" t="s">
        <v>164</v>
      </c>
      <c r="EI132" s="39"/>
      <c r="EJ132" s="39"/>
      <c r="EK132" s="39"/>
      <c r="EL132" s="39"/>
      <c r="EM132" s="39"/>
      <c r="EN132" s="39" t="s">
        <v>164</v>
      </c>
      <c r="EO132" s="39" t="s">
        <v>164</v>
      </c>
      <c r="EP132" s="39" t="s">
        <v>164</v>
      </c>
      <c r="EQ132" s="39"/>
      <c r="ER132" s="39"/>
      <c r="ES132" s="39"/>
      <c r="ET132" s="39"/>
      <c r="EU132" s="39"/>
      <c r="EV132" s="39"/>
      <c r="EW132" s="39" t="s">
        <v>164</v>
      </c>
      <c r="EX132" s="39" t="s">
        <v>164</v>
      </c>
      <c r="EY132" s="39"/>
      <c r="EZ132" s="39"/>
      <c r="FA132" s="39">
        <v>1</v>
      </c>
      <c r="FB132" s="39"/>
      <c r="FC132" s="39" t="s">
        <v>164</v>
      </c>
      <c r="FD132" s="39"/>
      <c r="FE132" s="39"/>
      <c r="FF132" s="39"/>
      <c r="FG132" s="39"/>
      <c r="FH132" s="39"/>
      <c r="FI132" s="39"/>
      <c r="FJ132" s="39"/>
      <c r="FK132" s="39"/>
      <c r="FL132" s="39"/>
      <c r="FM132" s="39"/>
      <c r="FN132" s="39"/>
      <c r="FO132" s="39"/>
      <c r="FP132" s="1" t="s">
        <v>178</v>
      </c>
    </row>
    <row r="133" spans="1:172" ht="30" customHeight="1" x14ac:dyDescent="0.25">
      <c r="A133" s="18" t="s">
        <v>391</v>
      </c>
      <c r="B133" s="18" t="s">
        <v>1626</v>
      </c>
      <c r="C133" s="20" t="s">
        <v>1627</v>
      </c>
      <c r="D133" s="16" t="s">
        <v>162</v>
      </c>
      <c r="E133" s="23">
        <v>45005</v>
      </c>
      <c r="F133" s="23">
        <v>45005</v>
      </c>
      <c r="G133" s="23">
        <v>45005</v>
      </c>
      <c r="H133" s="27" t="str">
        <f>IF(OR(I133="?",J133="?",K133="?",L133="?",M133="?",N133="?",O133="?",P133="?",Q133="?",R133="?",S133="?",U133="?",V133="?",X133="?",Y133="?"),"?",IF(NOT(AND(I133="",J133="",K133="",L133="",M133="",N133="",O133="",P133="",Q133="",R133="",S133="",U133="",V133="",X133="",Y133="")),"X",""))</f>
        <v>X</v>
      </c>
      <c r="I133" s="39"/>
      <c r="J133" s="39"/>
      <c r="K133" s="39"/>
      <c r="L133" s="39"/>
      <c r="M133" s="39" t="s">
        <v>164</v>
      </c>
      <c r="N133" s="39"/>
      <c r="O133" s="39"/>
      <c r="P133" s="39"/>
      <c r="Q133" s="39"/>
      <c r="R133" s="39"/>
      <c r="S133" s="39"/>
      <c r="T133" s="39" t="str">
        <f>IF(OR(I133="X",J133="X",K133="X",L133="X",M133="X",N133="X",O133="X",P133="X",Q133="X",R133="X",S133="X"),"X","?")</f>
        <v>X</v>
      </c>
      <c r="U133" s="39"/>
      <c r="V133" s="39"/>
      <c r="W133" s="39" t="s">
        <v>164</v>
      </c>
      <c r="X133" s="39"/>
      <c r="Y133" s="39"/>
      <c r="Z133" s="39" t="s">
        <v>164</v>
      </c>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c r="CE133" s="39"/>
      <c r="CF133" s="39"/>
      <c r="CG133" s="39"/>
      <c r="CH133" s="39"/>
      <c r="CI133" s="39"/>
      <c r="CJ133" s="39"/>
      <c r="CK133" s="39"/>
      <c r="CL133" s="39"/>
      <c r="CM133" s="39"/>
      <c r="CN133" s="39"/>
      <c r="CO133" s="39"/>
      <c r="CP133" s="39"/>
      <c r="CQ133" s="39"/>
      <c r="CR133" s="39"/>
      <c r="CS133" s="39"/>
      <c r="CT133" s="39"/>
      <c r="CU133" s="39"/>
      <c r="CV133" s="39"/>
      <c r="CW133" s="39"/>
      <c r="CX133" s="39"/>
      <c r="CY133" s="33"/>
      <c r="CZ133" s="33"/>
      <c r="DA133" s="33"/>
      <c r="DB133" s="39"/>
      <c r="DC133" s="39"/>
      <c r="DD133" s="39"/>
      <c r="DE133" s="39"/>
      <c r="DF133" s="39"/>
      <c r="DG133" s="39"/>
      <c r="DH133" s="39"/>
      <c r="DI133" s="39"/>
      <c r="DJ133" s="39"/>
      <c r="DK133" s="39"/>
      <c r="DL133" s="39"/>
      <c r="DM133" s="39"/>
      <c r="DN133" s="39"/>
      <c r="DO133" s="39"/>
      <c r="DP133" s="39"/>
      <c r="DQ133" s="39"/>
      <c r="DR133" s="39"/>
      <c r="DS133" s="39"/>
      <c r="DT133" s="39"/>
      <c r="DU133" s="39"/>
      <c r="DV133" s="39"/>
      <c r="DW133" s="39"/>
      <c r="DX133" s="39"/>
      <c r="DY133" s="39"/>
      <c r="DZ133" s="39"/>
      <c r="EA133" s="39"/>
      <c r="EB133" s="39"/>
      <c r="EC133" s="39"/>
      <c r="ED133" s="39"/>
      <c r="EE133" s="39"/>
      <c r="EF133" s="39"/>
      <c r="EG133" s="39"/>
      <c r="EH133" s="39"/>
      <c r="EI133" s="39"/>
      <c r="EJ133" s="39"/>
      <c r="EK133" s="39"/>
      <c r="EL133" s="39"/>
      <c r="EM133" s="39"/>
      <c r="EN133" s="39"/>
      <c r="EO133" s="39"/>
      <c r="EP133" s="39"/>
      <c r="EQ133" s="39"/>
      <c r="ER133" s="39"/>
      <c r="ES133" s="39"/>
      <c r="ET133" s="39"/>
      <c r="EU133" s="39"/>
      <c r="EV133" s="39"/>
      <c r="EW133" s="39"/>
      <c r="EX133" s="39"/>
      <c r="EY133" s="39"/>
      <c r="EZ133" s="39"/>
      <c r="FA133" s="39"/>
      <c r="FB133" s="39"/>
      <c r="FC133" s="39"/>
      <c r="FD133" s="39"/>
      <c r="FE133" s="39"/>
      <c r="FF133" s="39"/>
      <c r="FG133" s="39"/>
      <c r="FH133" s="39"/>
      <c r="FI133" s="39"/>
      <c r="FJ133" s="39"/>
      <c r="FK133" s="39"/>
      <c r="FL133" s="39"/>
      <c r="FM133" s="39"/>
      <c r="FN133" s="39"/>
      <c r="FO133" s="39"/>
      <c r="FP133" s="1"/>
    </row>
    <row r="134" spans="1:172" ht="30" customHeight="1" x14ac:dyDescent="0.25">
      <c r="A134" s="18" t="s">
        <v>391</v>
      </c>
      <c r="B134" s="18" t="s">
        <v>411</v>
      </c>
      <c r="C134" s="1" t="s">
        <v>412</v>
      </c>
      <c r="D134" s="1" t="s">
        <v>170</v>
      </c>
      <c r="E134" s="23">
        <v>44521</v>
      </c>
      <c r="F134" s="23">
        <v>44521</v>
      </c>
      <c r="G134" s="23">
        <v>44521</v>
      </c>
      <c r="H134" s="27" t="str">
        <f>IF(OR(I134="?",J134="?",K134="?",L134="?",M134="?",N134="?",O134="?",P134="?",Q134="?",R134="?",S134="?",U134="?",V134="?",X134="?",Y134="?"),"?",IF(NOT(AND(I134="",J134="",K134="",L134="",M134="",N134="",O134="",P134="",Q134="",R134="",S134="",U134="",V134="",X134="",Y134="")),"X",""))</f>
        <v>X</v>
      </c>
      <c r="I134" s="39" t="s">
        <v>163</v>
      </c>
      <c r="J134" s="39" t="s">
        <v>163</v>
      </c>
      <c r="K134" s="39" t="s">
        <v>163</v>
      </c>
      <c r="L134" s="39" t="s">
        <v>163</v>
      </c>
      <c r="M134" s="39" t="s">
        <v>163</v>
      </c>
      <c r="N134" s="39" t="s">
        <v>163</v>
      </c>
      <c r="O134" s="39" t="s">
        <v>163</v>
      </c>
      <c r="P134" s="39" t="s">
        <v>163</v>
      </c>
      <c r="Q134" s="39" t="s">
        <v>163</v>
      </c>
      <c r="R134" s="39" t="s">
        <v>163</v>
      </c>
      <c r="S134" s="39" t="s">
        <v>163</v>
      </c>
      <c r="T134" s="39" t="s">
        <v>164</v>
      </c>
      <c r="U134" s="39" t="s">
        <v>164</v>
      </c>
      <c r="V134" s="39"/>
      <c r="W134" s="39" t="str">
        <f>IF(OR(U134="X",V134="X"),"X","?")</f>
        <v>X</v>
      </c>
      <c r="X134" s="39" t="s">
        <v>163</v>
      </c>
      <c r="Y134" s="39" t="s">
        <v>163</v>
      </c>
      <c r="Z134" s="39" t="s">
        <v>164</v>
      </c>
      <c r="AA134" s="39"/>
      <c r="AB134" s="39"/>
      <c r="AC134" s="39">
        <v>1.5</v>
      </c>
      <c r="AD134" s="39"/>
      <c r="AE134" s="39"/>
      <c r="AF134" s="39"/>
      <c r="AG134" s="39" t="s">
        <v>164</v>
      </c>
      <c r="AH134" s="39" t="s">
        <v>164</v>
      </c>
      <c r="AI134" s="39" t="s">
        <v>164</v>
      </c>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t="s">
        <v>164</v>
      </c>
      <c r="BI134" s="39"/>
      <c r="BJ134" s="39"/>
      <c r="BK134" s="39"/>
      <c r="BL134" s="39"/>
      <c r="BM134" s="39"/>
      <c r="BN134" s="39"/>
      <c r="BO134" s="39"/>
      <c r="BP134" s="39"/>
      <c r="BQ134" s="39"/>
      <c r="BR134" s="39"/>
      <c r="BS134" s="39"/>
      <c r="BT134" s="39"/>
      <c r="BU134" s="39"/>
      <c r="BV134" s="39"/>
      <c r="BW134" s="39" t="s">
        <v>164</v>
      </c>
      <c r="BX134" s="39"/>
      <c r="BY134" s="39" t="s">
        <v>164</v>
      </c>
      <c r="BZ134" s="39">
        <f>IF(BT134="X",0.25,0)+IF(BU134="X",0.5,0)+IF(BV134="X",0.3,0)+IF(BW134="X",0.1,0)+IF(BX134="X",0.5,0)+IF(BY134="X",0.5,0)</f>
        <v>0.6</v>
      </c>
      <c r="CA134" s="39"/>
      <c r="CB134" s="39"/>
      <c r="CC134" s="39"/>
      <c r="CD134" s="39"/>
      <c r="CE134" s="39"/>
      <c r="CF134" s="39"/>
      <c r="CG134" s="39"/>
      <c r="CH134" s="39"/>
      <c r="CI134" s="39"/>
      <c r="CJ134" s="39"/>
      <c r="CK134" s="39"/>
      <c r="CL134" s="39"/>
      <c r="CM134" s="39"/>
      <c r="CN134" s="39"/>
      <c r="CO134" s="39" t="s">
        <v>165</v>
      </c>
      <c r="CP134" s="39" t="s">
        <v>165</v>
      </c>
      <c r="CQ134" s="39" t="s">
        <v>165</v>
      </c>
      <c r="CR134" s="39" t="s">
        <v>165</v>
      </c>
      <c r="CS134" s="39" t="s">
        <v>165</v>
      </c>
      <c r="CT134" s="39" t="s">
        <v>165</v>
      </c>
      <c r="CU134" s="39" t="s">
        <v>165</v>
      </c>
      <c r="CV134" s="39" t="s">
        <v>165</v>
      </c>
      <c r="CW134" s="39" t="s">
        <v>165</v>
      </c>
      <c r="CX134" s="39" t="s">
        <v>165</v>
      </c>
      <c r="CY134" s="33" t="s">
        <v>165</v>
      </c>
      <c r="CZ134" s="33" t="s">
        <v>165</v>
      </c>
      <c r="DA134" s="33" t="str">
        <f>IF(EE134="X","X","")</f>
        <v>X</v>
      </c>
      <c r="DB134" s="39" t="s">
        <v>164</v>
      </c>
      <c r="DC134" s="39" t="s">
        <v>164</v>
      </c>
      <c r="DD134" s="39"/>
      <c r="DE134" s="39"/>
      <c r="DF134" s="39"/>
      <c r="DG134" s="39">
        <v>5.5</v>
      </c>
      <c r="DH134" s="39">
        <f>COUNTA(DI134:DQ134)</f>
        <v>2</v>
      </c>
      <c r="DI134" s="39"/>
      <c r="DJ134" s="39"/>
      <c r="DK134" s="39" t="s">
        <v>164</v>
      </c>
      <c r="DL134" s="39" t="s">
        <v>164</v>
      </c>
      <c r="DM134" s="39"/>
      <c r="DN134" s="39"/>
      <c r="DO134" s="39"/>
      <c r="DP134" s="39"/>
      <c r="DQ134" s="39"/>
      <c r="DR134" s="39"/>
      <c r="DS134" s="39"/>
      <c r="DT134" s="39" t="s">
        <v>165</v>
      </c>
      <c r="DU134" s="39"/>
      <c r="DV134" s="39" t="s">
        <v>165</v>
      </c>
      <c r="DW134" s="39" t="s">
        <v>164</v>
      </c>
      <c r="DX134" s="39" t="s">
        <v>164</v>
      </c>
      <c r="DY134" s="39"/>
      <c r="DZ134" s="39"/>
      <c r="EA134" s="39"/>
      <c r="EB134" s="39"/>
      <c r="EC134" s="39"/>
      <c r="ED134" s="39" t="s">
        <v>164</v>
      </c>
      <c r="EE134" s="39" t="s">
        <v>164</v>
      </c>
      <c r="EF134" s="39" t="s">
        <v>164</v>
      </c>
      <c r="EG134" s="39" t="s">
        <v>164</v>
      </c>
      <c r="EH134" s="39" t="s">
        <v>164</v>
      </c>
      <c r="EI134" s="39" t="s">
        <v>164</v>
      </c>
      <c r="EJ134" s="39"/>
      <c r="EK134" s="39"/>
      <c r="EL134" s="39"/>
      <c r="EM134" s="39"/>
      <c r="EN134" s="39" t="s">
        <v>164</v>
      </c>
      <c r="EO134" s="39" t="s">
        <v>164</v>
      </c>
      <c r="EP134" s="39"/>
      <c r="EQ134" s="39"/>
      <c r="ER134" s="39"/>
      <c r="ES134" s="39"/>
      <c r="ET134" s="39"/>
      <c r="EU134" s="39"/>
      <c r="EV134" s="39"/>
      <c r="EW134" s="39" t="s">
        <v>164</v>
      </c>
      <c r="EX134" s="39" t="s">
        <v>164</v>
      </c>
      <c r="EY134" s="39"/>
      <c r="EZ134" s="39"/>
      <c r="FA134" s="39">
        <v>1</v>
      </c>
      <c r="FB134" s="39"/>
      <c r="FC134" s="39" t="s">
        <v>164</v>
      </c>
      <c r="FD134" s="39"/>
      <c r="FE134" s="39"/>
      <c r="FF134" s="39"/>
      <c r="FG134" s="39"/>
      <c r="FH134" s="39"/>
      <c r="FI134" s="39"/>
      <c r="FJ134" s="39"/>
      <c r="FK134" s="39"/>
      <c r="FL134" s="39"/>
      <c r="FM134" s="39"/>
      <c r="FN134" s="39"/>
      <c r="FO134" s="39"/>
      <c r="FP134" s="1" t="s">
        <v>178</v>
      </c>
    </row>
    <row r="135" spans="1:172" ht="30" hidden="1" customHeight="1" x14ac:dyDescent="0.25">
      <c r="A135" s="18" t="s">
        <v>391</v>
      </c>
      <c r="B135" s="18" t="s">
        <v>1570</v>
      </c>
      <c r="C135" s="16" t="s">
        <v>1571</v>
      </c>
      <c r="D135" s="16" t="s">
        <v>162</v>
      </c>
      <c r="E135" s="23">
        <v>45005</v>
      </c>
      <c r="F135" s="23">
        <v>45005</v>
      </c>
      <c r="G135" s="23">
        <v>45005</v>
      </c>
      <c r="H135" s="27" t="str">
        <f>IF(OR(I135="?",J135="?",K135="?",L135="?",M135="?",N135="?",O135="?",P135="?",Q135="?",R135="?",S135="?",U135="?",V135="?",X135="?",Y135="?"),"?",IF(NOT(AND(I135="",J135="",K135="",L135="",M135="",N135="",O135="",P135="",Q135="",R135="",S135="",U135="",V135="",X135="",Y135="")),"X",""))</f>
        <v/>
      </c>
      <c r="I135" s="39"/>
      <c r="J135" s="39"/>
      <c r="K135" s="39"/>
      <c r="L135" s="39"/>
      <c r="M135" s="39"/>
      <c r="N135" s="39"/>
      <c r="O135" s="39"/>
      <c r="P135" s="39"/>
      <c r="Q135" s="39"/>
      <c r="R135" s="39"/>
      <c r="S135" s="39"/>
      <c r="T135" s="39" t="s">
        <v>164</v>
      </c>
      <c r="U135" s="39"/>
      <c r="V135" s="39"/>
      <c r="W135" s="39"/>
      <c r="X135" s="39"/>
      <c r="Y135" s="39"/>
      <c r="Z135" s="39" t="s">
        <v>164</v>
      </c>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39"/>
      <c r="CD135" s="39"/>
      <c r="CE135" s="39"/>
      <c r="CF135" s="39"/>
      <c r="CG135" s="39"/>
      <c r="CH135" s="39"/>
      <c r="CI135" s="39"/>
      <c r="CJ135" s="39"/>
      <c r="CK135" s="39"/>
      <c r="CL135" s="39"/>
      <c r="CM135" s="39"/>
      <c r="CN135" s="39"/>
      <c r="CO135" s="39"/>
      <c r="CP135" s="39"/>
      <c r="CQ135" s="39"/>
      <c r="CR135" s="39"/>
      <c r="CS135" s="39"/>
      <c r="CT135" s="39"/>
      <c r="CU135" s="39"/>
      <c r="CV135" s="39"/>
      <c r="CW135" s="39"/>
      <c r="CX135" s="39"/>
      <c r="CY135" s="33"/>
      <c r="CZ135" s="33"/>
      <c r="DA135" s="33"/>
      <c r="DB135" s="39"/>
      <c r="DC135" s="39"/>
      <c r="DD135" s="39"/>
      <c r="DE135" s="39"/>
      <c r="DF135" s="39"/>
      <c r="DG135" s="39"/>
      <c r="DH135" s="39"/>
      <c r="DI135" s="39"/>
      <c r="DJ135" s="39"/>
      <c r="DK135" s="39"/>
      <c r="DL135" s="39"/>
      <c r="DM135" s="39"/>
      <c r="DN135" s="39"/>
      <c r="DO135" s="39"/>
      <c r="DP135" s="39"/>
      <c r="DQ135" s="39"/>
      <c r="DR135" s="39"/>
      <c r="DS135" s="39"/>
      <c r="DT135" s="39"/>
      <c r="DU135" s="39"/>
      <c r="DV135" s="39"/>
      <c r="DW135" s="39"/>
      <c r="DX135" s="39"/>
      <c r="DY135" s="39"/>
      <c r="DZ135" s="39"/>
      <c r="EA135" s="39"/>
      <c r="EB135" s="39"/>
      <c r="EC135" s="39"/>
      <c r="ED135" s="39"/>
      <c r="EE135" s="39"/>
      <c r="EF135" s="39"/>
      <c r="EG135" s="39"/>
      <c r="EH135" s="39"/>
      <c r="EI135" s="39"/>
      <c r="EJ135" s="39"/>
      <c r="EK135" s="39"/>
      <c r="EL135" s="39"/>
      <c r="EM135" s="39"/>
      <c r="EN135" s="39"/>
      <c r="EO135" s="39"/>
      <c r="EP135" s="39"/>
      <c r="EQ135" s="39"/>
      <c r="ER135" s="39"/>
      <c r="ES135" s="39"/>
      <c r="ET135" s="39"/>
      <c r="EU135" s="39"/>
      <c r="EV135" s="39"/>
      <c r="EW135" s="39"/>
      <c r="EX135" s="39"/>
      <c r="EY135" s="39"/>
      <c r="EZ135" s="39"/>
      <c r="FA135" s="39"/>
      <c r="FB135" s="39"/>
      <c r="FC135" s="39"/>
      <c r="FD135" s="39"/>
      <c r="FE135" s="39"/>
      <c r="FF135" s="39"/>
      <c r="FG135" s="39"/>
      <c r="FH135" s="39"/>
      <c r="FI135" s="39"/>
      <c r="FJ135" s="39"/>
      <c r="FK135" s="39"/>
      <c r="FL135" s="39"/>
      <c r="FM135" s="39"/>
      <c r="FN135" s="39"/>
      <c r="FO135" s="39"/>
      <c r="FP135" s="1"/>
    </row>
    <row r="136" spans="1:172" ht="30" customHeight="1" x14ac:dyDescent="0.25">
      <c r="A136" s="18" t="s">
        <v>391</v>
      </c>
      <c r="B136" s="18" t="s">
        <v>413</v>
      </c>
      <c r="C136" s="18" t="s">
        <v>414</v>
      </c>
      <c r="D136" s="1" t="s">
        <v>170</v>
      </c>
      <c r="E136" s="23">
        <v>44521</v>
      </c>
      <c r="F136" s="23">
        <v>44521</v>
      </c>
      <c r="G136" s="23">
        <v>44521</v>
      </c>
      <c r="H136" s="27" t="str">
        <f>IF(OR(I136="?",J136="?",K136="?",L136="?",M136="?",N136="?",O136="?",P136="?",Q136="?",R136="?",S136="?",U136="?",V136="?",X136="?",Y136="?"),"?",IF(NOT(AND(I136="",J136="",K136="",L136="",M136="",N136="",O136="",P136="",Q136="",R136="",S136="",U136="",V136="",X136="",Y136="")),"X",""))</f>
        <v>X</v>
      </c>
      <c r="I136" s="39" t="s">
        <v>164</v>
      </c>
      <c r="J136" s="39" t="s">
        <v>164</v>
      </c>
      <c r="K136" s="39" t="s">
        <v>164</v>
      </c>
      <c r="L136" s="39" t="s">
        <v>164</v>
      </c>
      <c r="M136" s="39" t="s">
        <v>164</v>
      </c>
      <c r="N136" s="39" t="s">
        <v>164</v>
      </c>
      <c r="O136" s="39" t="s">
        <v>164</v>
      </c>
      <c r="P136" s="39" t="s">
        <v>164</v>
      </c>
      <c r="Q136" s="39" t="s">
        <v>164</v>
      </c>
      <c r="R136" s="39" t="s">
        <v>164</v>
      </c>
      <c r="S136" s="39" t="s">
        <v>164</v>
      </c>
      <c r="T136" s="39" t="str">
        <f>IF(OR(I136="X",J136="X",K136="X",L136="X",M136="X",N136="X",O136="X",P136="X",Q136="X",R136="X",S136="X"),"X","?")</f>
        <v>X</v>
      </c>
      <c r="U136" s="39" t="s">
        <v>164</v>
      </c>
      <c r="V136" s="39" t="s">
        <v>164</v>
      </c>
      <c r="W136" s="39" t="str">
        <f>IF(OR(U136="X",V136="X"),"X","?")</f>
        <v>X</v>
      </c>
      <c r="X136" s="39" t="s">
        <v>164</v>
      </c>
      <c r="Y136" s="39" t="s">
        <v>164</v>
      </c>
      <c r="Z136" s="39" t="str">
        <f>IF(OR(X136="X",Y136="X"),"X","?")</f>
        <v>X</v>
      </c>
      <c r="AA136" s="39"/>
      <c r="AB136" s="39"/>
      <c r="AC136" s="39">
        <v>1</v>
      </c>
      <c r="AD136" s="39"/>
      <c r="AE136" s="39"/>
      <c r="AF136" s="39"/>
      <c r="AG136" s="39" t="s">
        <v>164</v>
      </c>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t="s">
        <v>164</v>
      </c>
      <c r="BJ136" s="39"/>
      <c r="BK136" s="39"/>
      <c r="BL136" s="39"/>
      <c r="BM136" s="39"/>
      <c r="BN136" s="39"/>
      <c r="BO136" s="39"/>
      <c r="BP136" s="39"/>
      <c r="BQ136" s="39"/>
      <c r="BR136" s="39"/>
      <c r="BS136" s="39"/>
      <c r="BT136" s="39"/>
      <c r="BU136" s="39"/>
      <c r="BV136" s="39"/>
      <c r="BW136" s="39"/>
      <c r="BX136" s="39"/>
      <c r="BY136" s="39" t="s">
        <v>164</v>
      </c>
      <c r="BZ136" s="39">
        <f>IF(BT136="X",0.25,0)+IF(BU136="X",0.5,0)+IF(BV136="X",0.3,0)+IF(BW136="X",0.1,0)+IF(BX136="X",0.5,0)+IF(BY136="X",0.5,0)</f>
        <v>0.5</v>
      </c>
      <c r="CA136" s="39"/>
      <c r="CB136" s="39"/>
      <c r="CC136" s="39"/>
      <c r="CD136" s="39"/>
      <c r="CE136" s="39"/>
      <c r="CF136" s="39"/>
      <c r="CG136" s="39"/>
      <c r="CH136" s="39"/>
      <c r="CI136" s="39"/>
      <c r="CJ136" s="39"/>
      <c r="CK136" s="39"/>
      <c r="CL136" s="39"/>
      <c r="CM136" s="39"/>
      <c r="CN136" s="39"/>
      <c r="CO136" s="39" t="s">
        <v>165</v>
      </c>
      <c r="CP136" s="39" t="s">
        <v>165</v>
      </c>
      <c r="CQ136" s="39" t="s">
        <v>165</v>
      </c>
      <c r="CR136" s="39" t="s">
        <v>165</v>
      </c>
      <c r="CS136" s="39" t="s">
        <v>165</v>
      </c>
      <c r="CT136" s="39" t="s">
        <v>165</v>
      </c>
      <c r="CU136" s="39" t="s">
        <v>165</v>
      </c>
      <c r="CV136" s="39" t="s">
        <v>165</v>
      </c>
      <c r="CW136" s="39" t="s">
        <v>165</v>
      </c>
      <c r="CX136" s="39" t="s">
        <v>165</v>
      </c>
      <c r="CY136" s="33" t="s">
        <v>165</v>
      </c>
      <c r="CZ136" s="33" t="s">
        <v>165</v>
      </c>
      <c r="DA136" s="33" t="str">
        <f>IF(EE136="X","X","")</f>
        <v>X</v>
      </c>
      <c r="DB136" s="39" t="s">
        <v>164</v>
      </c>
      <c r="DC136" s="39" t="s">
        <v>164</v>
      </c>
      <c r="DD136" s="39"/>
      <c r="DE136" s="39"/>
      <c r="DF136" s="39"/>
      <c r="DG136" s="39">
        <v>5.5</v>
      </c>
      <c r="DH136" s="39">
        <f>COUNTA(DI136:DQ136)</f>
        <v>2</v>
      </c>
      <c r="DI136" s="39"/>
      <c r="DJ136" s="39"/>
      <c r="DK136" s="39" t="s">
        <v>164</v>
      </c>
      <c r="DL136" s="39" t="s">
        <v>164</v>
      </c>
      <c r="DM136" s="39"/>
      <c r="DN136" s="39"/>
      <c r="DO136" s="39"/>
      <c r="DP136" s="39"/>
      <c r="DQ136" s="39"/>
      <c r="DR136" s="39"/>
      <c r="DS136" s="39"/>
      <c r="DT136" s="39" t="s">
        <v>165</v>
      </c>
      <c r="DU136" s="39" t="s">
        <v>164</v>
      </c>
      <c r="DV136" s="39" t="s">
        <v>164</v>
      </c>
      <c r="DW136" s="39" t="s">
        <v>164</v>
      </c>
      <c r="DX136" s="39"/>
      <c r="DY136" s="39"/>
      <c r="DZ136" s="39"/>
      <c r="EA136" s="39"/>
      <c r="EB136" s="39"/>
      <c r="EC136" s="39"/>
      <c r="ED136" s="39" t="s">
        <v>164</v>
      </c>
      <c r="EE136" s="39" t="s">
        <v>164</v>
      </c>
      <c r="EF136" s="39" t="s">
        <v>164</v>
      </c>
      <c r="EG136" s="39" t="s">
        <v>164</v>
      </c>
      <c r="EH136" s="39" t="s">
        <v>164</v>
      </c>
      <c r="EI136" s="39"/>
      <c r="EJ136" s="39"/>
      <c r="EK136" s="39"/>
      <c r="EL136" s="39"/>
      <c r="EM136" s="39"/>
      <c r="EN136" s="39" t="s">
        <v>164</v>
      </c>
      <c r="EO136" s="39" t="s">
        <v>164</v>
      </c>
      <c r="EP136" s="39"/>
      <c r="EQ136" s="39"/>
      <c r="ER136" s="39"/>
      <c r="ES136" s="39"/>
      <c r="ET136" s="39"/>
      <c r="EU136" s="39"/>
      <c r="EV136" s="39"/>
      <c r="EW136" s="39" t="s">
        <v>164</v>
      </c>
      <c r="EX136" s="39" t="s">
        <v>164</v>
      </c>
      <c r="EY136" s="39"/>
      <c r="EZ136" s="39"/>
      <c r="FA136" s="39">
        <v>1</v>
      </c>
      <c r="FB136" s="39"/>
      <c r="FC136" s="39" t="s">
        <v>164</v>
      </c>
      <c r="FD136" s="39"/>
      <c r="FE136" s="39"/>
      <c r="FF136" s="39"/>
      <c r="FG136" s="39"/>
      <c r="FH136" s="39"/>
      <c r="FI136" s="39"/>
      <c r="FJ136" s="39"/>
      <c r="FK136" s="39"/>
      <c r="FL136" s="39"/>
      <c r="FM136" s="39"/>
      <c r="FN136" s="39"/>
      <c r="FO136" s="39"/>
      <c r="FP136" s="1" t="s">
        <v>178</v>
      </c>
    </row>
    <row r="137" spans="1:172" ht="30" hidden="1" customHeight="1" x14ac:dyDescent="0.25">
      <c r="A137" s="18" t="s">
        <v>391</v>
      </c>
      <c r="B137" s="18" t="s">
        <v>1550</v>
      </c>
      <c r="C137" s="20" t="s">
        <v>1551</v>
      </c>
      <c r="D137" s="16" t="s">
        <v>162</v>
      </c>
      <c r="E137" s="23">
        <v>45005</v>
      </c>
      <c r="F137" s="23">
        <v>45005</v>
      </c>
      <c r="G137" s="23">
        <v>45005</v>
      </c>
      <c r="H137" s="27" t="str">
        <f>IF(OR(I137="?",J137="?",K137="?",L137="?",M137="?",N137="?",O137="?",P137="?",Q137="?",R137="?",S137="?",U137="?",V137="?",X137="?",Y137="?"),"?",IF(NOT(AND(I137="",J137="",K137="",L137="",M137="",N137="",O137="",P137="",Q137="",R137="",S137="",U137="",V137="",X137="",Y137="")),"X",""))</f>
        <v/>
      </c>
      <c r="I137" s="39"/>
      <c r="J137" s="39"/>
      <c r="K137" s="39"/>
      <c r="L137" s="39"/>
      <c r="M137" s="39"/>
      <c r="N137" s="39"/>
      <c r="O137" s="39"/>
      <c r="P137" s="39"/>
      <c r="Q137" s="39"/>
      <c r="R137" s="39"/>
      <c r="S137" s="39"/>
      <c r="T137" s="39"/>
      <c r="U137" s="39"/>
      <c r="V137" s="39"/>
      <c r="W137" s="39" t="s">
        <v>164</v>
      </c>
      <c r="X137" s="39"/>
      <c r="Y137" s="39"/>
      <c r="Z137" s="39" t="s">
        <v>164</v>
      </c>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39"/>
      <c r="CR137" s="39"/>
      <c r="CS137" s="39"/>
      <c r="CT137" s="39"/>
      <c r="CU137" s="39"/>
      <c r="CV137" s="39"/>
      <c r="CW137" s="39"/>
      <c r="CX137" s="39"/>
      <c r="CY137" s="33"/>
      <c r="CZ137" s="33"/>
      <c r="DA137" s="33"/>
      <c r="DB137" s="39"/>
      <c r="DC137" s="39"/>
      <c r="DD137" s="39"/>
      <c r="DE137" s="39"/>
      <c r="DF137" s="39"/>
      <c r="DG137" s="39"/>
      <c r="DH137" s="39"/>
      <c r="DI137" s="39"/>
      <c r="DJ137" s="39"/>
      <c r="DK137" s="39"/>
      <c r="DL137" s="39"/>
      <c r="DM137" s="39"/>
      <c r="DN137" s="39"/>
      <c r="DO137" s="39"/>
      <c r="DP137" s="39"/>
      <c r="DQ137" s="39"/>
      <c r="DR137" s="39"/>
      <c r="DS137" s="39"/>
      <c r="DT137" s="39"/>
      <c r="DU137" s="39"/>
      <c r="DV137" s="39"/>
      <c r="DW137" s="39"/>
      <c r="DX137" s="39"/>
      <c r="DY137" s="39"/>
      <c r="DZ137" s="39"/>
      <c r="EA137" s="39"/>
      <c r="EB137" s="39"/>
      <c r="EC137" s="39"/>
      <c r="ED137" s="39"/>
      <c r="EE137" s="39"/>
      <c r="EF137" s="39"/>
      <c r="EG137" s="39"/>
      <c r="EH137" s="39"/>
      <c r="EI137" s="39"/>
      <c r="EJ137" s="39"/>
      <c r="EK137" s="39"/>
      <c r="EL137" s="39"/>
      <c r="EM137" s="39"/>
      <c r="EN137" s="39"/>
      <c r="EO137" s="39"/>
      <c r="EP137" s="39"/>
      <c r="EQ137" s="39"/>
      <c r="ER137" s="39"/>
      <c r="ES137" s="39"/>
      <c r="ET137" s="39"/>
      <c r="EU137" s="39"/>
      <c r="EV137" s="39"/>
      <c r="EW137" s="39"/>
      <c r="EX137" s="39"/>
      <c r="EY137" s="39"/>
      <c r="EZ137" s="39"/>
      <c r="FA137" s="39"/>
      <c r="FB137" s="39"/>
      <c r="FC137" s="39"/>
      <c r="FD137" s="39"/>
      <c r="FE137" s="39"/>
      <c r="FF137" s="39"/>
      <c r="FG137" s="39"/>
      <c r="FH137" s="39"/>
      <c r="FI137" s="39"/>
      <c r="FJ137" s="39"/>
      <c r="FK137" s="39"/>
      <c r="FL137" s="39"/>
      <c r="FM137" s="39"/>
      <c r="FN137" s="39"/>
      <c r="FO137" s="39"/>
      <c r="FP137" s="1"/>
    </row>
    <row r="138" spans="1:172" ht="30" customHeight="1" x14ac:dyDescent="0.25">
      <c r="A138" s="18" t="s">
        <v>391</v>
      </c>
      <c r="B138" s="18" t="s">
        <v>1586</v>
      </c>
      <c r="C138" s="20" t="s">
        <v>1587</v>
      </c>
      <c r="D138" s="16" t="s">
        <v>162</v>
      </c>
      <c r="E138" s="23">
        <v>45005</v>
      </c>
      <c r="F138" s="23">
        <v>45005</v>
      </c>
      <c r="G138" s="23">
        <v>45005</v>
      </c>
      <c r="H138" s="27" t="str">
        <f>IF(OR(I138="?",J138="?",K138="?",L138="?",M138="?",N138="?",O138="?",P138="?",Q138="?",R138="?",S138="?",U138="?",V138="?",X138="?",Y138="?"),"?",IF(NOT(AND(I138="",J138="",K138="",L138="",M138="",N138="",O138="",P138="",Q138="",R138="",S138="",U138="",V138="",X138="",Y138="")),"X",""))</f>
        <v>X</v>
      </c>
      <c r="I138" s="39" t="s">
        <v>164</v>
      </c>
      <c r="J138" s="39" t="s">
        <v>164</v>
      </c>
      <c r="K138" s="39" t="s">
        <v>164</v>
      </c>
      <c r="L138" s="39" t="s">
        <v>164</v>
      </c>
      <c r="M138" s="39" t="s">
        <v>164</v>
      </c>
      <c r="N138" s="39" t="s">
        <v>164</v>
      </c>
      <c r="O138" s="39"/>
      <c r="P138" s="39" t="s">
        <v>164</v>
      </c>
      <c r="Q138" s="39"/>
      <c r="R138" s="39"/>
      <c r="S138" s="39" t="s">
        <v>164</v>
      </c>
      <c r="T138" s="39" t="str">
        <f>IF(OR(I138="X",J138="X",K138="X",L138="X",M138="X",N138="X",O138="X",P138="X",Q138="X",R138="X",S138="X"),"X","?")</f>
        <v>X</v>
      </c>
      <c r="U138" s="39" t="s">
        <v>164</v>
      </c>
      <c r="V138" s="39" t="s">
        <v>164</v>
      </c>
      <c r="W138" s="39" t="str">
        <f>IF(OR(U138="X",V138="X"),"X","?")</f>
        <v>X</v>
      </c>
      <c r="X138" s="39" t="s">
        <v>164</v>
      </c>
      <c r="Y138" s="39" t="s">
        <v>164</v>
      </c>
      <c r="Z138" s="39" t="str">
        <f>IF(OR(X138="X",Y138="X"),"X","?")</f>
        <v>X</v>
      </c>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c r="CE138" s="39"/>
      <c r="CF138" s="39"/>
      <c r="CG138" s="39"/>
      <c r="CH138" s="39"/>
      <c r="CI138" s="39"/>
      <c r="CJ138" s="39"/>
      <c r="CK138" s="39"/>
      <c r="CL138" s="39"/>
      <c r="CM138" s="39"/>
      <c r="CN138" s="39"/>
      <c r="CO138" s="39"/>
      <c r="CP138" s="39"/>
      <c r="CQ138" s="39"/>
      <c r="CR138" s="39"/>
      <c r="CS138" s="39"/>
      <c r="CT138" s="39"/>
      <c r="CU138" s="39"/>
      <c r="CV138" s="39"/>
      <c r="CW138" s="39"/>
      <c r="CX138" s="39"/>
      <c r="CY138" s="33"/>
      <c r="CZ138" s="33"/>
      <c r="DA138" s="33"/>
      <c r="DB138" s="39"/>
      <c r="DC138" s="39"/>
      <c r="DD138" s="39"/>
      <c r="DE138" s="39"/>
      <c r="DF138" s="39"/>
      <c r="DG138" s="39"/>
      <c r="DH138" s="39"/>
      <c r="DI138" s="39"/>
      <c r="DJ138" s="39"/>
      <c r="DK138" s="39"/>
      <c r="DL138" s="39"/>
      <c r="DM138" s="39"/>
      <c r="DN138" s="39"/>
      <c r="DO138" s="39"/>
      <c r="DP138" s="39"/>
      <c r="DQ138" s="39"/>
      <c r="DR138" s="39"/>
      <c r="DS138" s="39"/>
      <c r="DT138" s="39"/>
      <c r="DU138" s="39"/>
      <c r="DV138" s="39"/>
      <c r="DW138" s="39"/>
      <c r="DX138" s="39"/>
      <c r="DY138" s="39"/>
      <c r="DZ138" s="39"/>
      <c r="EA138" s="39"/>
      <c r="EB138" s="39"/>
      <c r="EC138" s="39"/>
      <c r="ED138" s="39"/>
      <c r="EE138" s="39"/>
      <c r="EF138" s="39"/>
      <c r="EG138" s="39"/>
      <c r="EH138" s="39"/>
      <c r="EI138" s="39"/>
      <c r="EJ138" s="39"/>
      <c r="EK138" s="39"/>
      <c r="EL138" s="39"/>
      <c r="EM138" s="39"/>
      <c r="EN138" s="39"/>
      <c r="EO138" s="39"/>
      <c r="EP138" s="39"/>
      <c r="EQ138" s="39"/>
      <c r="ER138" s="39"/>
      <c r="ES138" s="39"/>
      <c r="ET138" s="39"/>
      <c r="EU138" s="39"/>
      <c r="EV138" s="39"/>
      <c r="EW138" s="39"/>
      <c r="EX138" s="39"/>
      <c r="EY138" s="39"/>
      <c r="EZ138" s="39"/>
      <c r="FA138" s="39"/>
      <c r="FB138" s="39"/>
      <c r="FC138" s="39"/>
      <c r="FD138" s="39"/>
      <c r="FE138" s="39"/>
      <c r="FF138" s="39"/>
      <c r="FG138" s="39"/>
      <c r="FH138" s="39"/>
      <c r="FI138" s="39"/>
      <c r="FJ138" s="39"/>
      <c r="FK138" s="39"/>
      <c r="FL138" s="39"/>
      <c r="FM138" s="39"/>
      <c r="FN138" s="39"/>
      <c r="FO138" s="39"/>
      <c r="FP138" s="1"/>
    </row>
    <row r="139" spans="1:172" ht="30" hidden="1" customHeight="1" x14ac:dyDescent="0.25">
      <c r="A139" s="18" t="s">
        <v>391</v>
      </c>
      <c r="B139" s="18" t="s">
        <v>1610</v>
      </c>
      <c r="C139" s="20" t="s">
        <v>1611</v>
      </c>
      <c r="D139" s="16" t="s">
        <v>162</v>
      </c>
      <c r="E139" s="23">
        <v>45005</v>
      </c>
      <c r="F139" s="23">
        <v>45005</v>
      </c>
      <c r="G139" s="23">
        <v>45005</v>
      </c>
      <c r="H139" s="27" t="str">
        <f>IF(OR(I139="?",J139="?",K139="?",L139="?",M139="?",N139="?",O139="?",P139="?",Q139="?",R139="?",S139="?",U139="?",V139="?",X139="?",Y139="?"),"?",IF(NOT(AND(I139="",J139="",K139="",L139="",M139="",N139="",O139="",P139="",Q139="",R139="",S139="",U139="",V139="",X139="",Y139="")),"X",""))</f>
        <v/>
      </c>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c r="CE139" s="39"/>
      <c r="CF139" s="39"/>
      <c r="CG139" s="39"/>
      <c r="CH139" s="39"/>
      <c r="CI139" s="39"/>
      <c r="CJ139" s="39"/>
      <c r="CK139" s="39"/>
      <c r="CL139" s="39"/>
      <c r="CM139" s="39"/>
      <c r="CN139" s="39"/>
      <c r="CO139" s="39"/>
      <c r="CP139" s="39"/>
      <c r="CQ139" s="39"/>
      <c r="CR139" s="39"/>
      <c r="CS139" s="39"/>
      <c r="CT139" s="39"/>
      <c r="CU139" s="39"/>
      <c r="CV139" s="39"/>
      <c r="CW139" s="39"/>
      <c r="CX139" s="39"/>
      <c r="CY139" s="33"/>
      <c r="CZ139" s="33"/>
      <c r="DA139" s="33"/>
      <c r="DB139" s="39"/>
      <c r="DC139" s="39"/>
      <c r="DD139" s="39"/>
      <c r="DE139" s="39"/>
      <c r="DF139" s="39"/>
      <c r="DG139" s="39"/>
      <c r="DH139" s="39"/>
      <c r="DI139" s="39"/>
      <c r="DJ139" s="39"/>
      <c r="DK139" s="39"/>
      <c r="DL139" s="39"/>
      <c r="DM139" s="39"/>
      <c r="DN139" s="39"/>
      <c r="DO139" s="39"/>
      <c r="DP139" s="39"/>
      <c r="DQ139" s="39"/>
      <c r="DR139" s="39"/>
      <c r="DS139" s="39"/>
      <c r="DT139" s="39"/>
      <c r="DU139" s="39"/>
      <c r="DV139" s="39"/>
      <c r="DW139" s="39"/>
      <c r="DX139" s="39"/>
      <c r="DY139" s="39"/>
      <c r="DZ139" s="39"/>
      <c r="EA139" s="39"/>
      <c r="EB139" s="39"/>
      <c r="EC139" s="39"/>
      <c r="ED139" s="39"/>
      <c r="EE139" s="39"/>
      <c r="EF139" s="39"/>
      <c r="EG139" s="39"/>
      <c r="EH139" s="39"/>
      <c r="EI139" s="39"/>
      <c r="EJ139" s="39"/>
      <c r="EK139" s="39"/>
      <c r="EL139" s="39"/>
      <c r="EM139" s="39"/>
      <c r="EN139" s="39"/>
      <c r="EO139" s="39"/>
      <c r="EP139" s="39"/>
      <c r="EQ139" s="39"/>
      <c r="ER139" s="39"/>
      <c r="ES139" s="39"/>
      <c r="ET139" s="39"/>
      <c r="EU139" s="39"/>
      <c r="EV139" s="39"/>
      <c r="EW139" s="39"/>
      <c r="EX139" s="39"/>
      <c r="EY139" s="39"/>
      <c r="EZ139" s="39"/>
      <c r="FA139" s="39"/>
      <c r="FB139" s="39"/>
      <c r="FC139" s="39"/>
      <c r="FD139" s="39"/>
      <c r="FE139" s="39"/>
      <c r="FF139" s="39"/>
      <c r="FG139" s="39"/>
      <c r="FH139" s="39"/>
      <c r="FI139" s="39"/>
      <c r="FJ139" s="39"/>
      <c r="FK139" s="39"/>
      <c r="FL139" s="39"/>
      <c r="FM139" s="39"/>
      <c r="FN139" s="39"/>
      <c r="FO139" s="39"/>
      <c r="FP139" s="1"/>
    </row>
    <row r="140" spans="1:172" ht="30" hidden="1" customHeight="1" x14ac:dyDescent="0.25">
      <c r="A140" s="18" t="s">
        <v>391</v>
      </c>
      <c r="B140" s="18" t="s">
        <v>1596</v>
      </c>
      <c r="C140" s="20" t="s">
        <v>1597</v>
      </c>
      <c r="D140" s="16" t="s">
        <v>162</v>
      </c>
      <c r="E140" s="23">
        <v>45005</v>
      </c>
      <c r="F140" s="23">
        <v>45005</v>
      </c>
      <c r="G140" s="23">
        <v>45005</v>
      </c>
      <c r="H140" s="27" t="str">
        <f>IF(OR(I140="?",J140="?",K140="?",L140="?",M140="?",N140="?",O140="?",P140="?",Q140="?",R140="?",S140="?",U140="?",V140="?",X140="?",Y140="?"),"?",IF(NOT(AND(I140="",J140="",K140="",L140="",M140="",N140="",O140="",P140="",Q140="",R140="",S140="",U140="",V140="",X140="",Y140="")),"X",""))</f>
        <v/>
      </c>
      <c r="I140" s="39"/>
      <c r="J140" s="39"/>
      <c r="K140" s="39"/>
      <c r="L140" s="39"/>
      <c r="M140" s="39"/>
      <c r="N140" s="39"/>
      <c r="O140" s="39"/>
      <c r="P140" s="39"/>
      <c r="Q140" s="39"/>
      <c r="R140" s="39"/>
      <c r="S140" s="39"/>
      <c r="T140" s="39" t="s">
        <v>164</v>
      </c>
      <c r="U140" s="39"/>
      <c r="V140" s="39"/>
      <c r="W140" s="39"/>
      <c r="X140" s="39"/>
      <c r="Y140" s="39"/>
      <c r="Z140" s="39" t="s">
        <v>164</v>
      </c>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c r="CO140" s="39"/>
      <c r="CP140" s="39"/>
      <c r="CQ140" s="39"/>
      <c r="CR140" s="39"/>
      <c r="CS140" s="39"/>
      <c r="CT140" s="39"/>
      <c r="CU140" s="39"/>
      <c r="CV140" s="39"/>
      <c r="CW140" s="39"/>
      <c r="CX140" s="39"/>
      <c r="CY140" s="33"/>
      <c r="CZ140" s="33"/>
      <c r="DA140" s="33"/>
      <c r="DB140" s="39"/>
      <c r="DC140" s="39"/>
      <c r="DD140" s="39"/>
      <c r="DE140" s="39"/>
      <c r="DF140" s="39"/>
      <c r="DG140" s="39"/>
      <c r="DH140" s="39"/>
      <c r="DI140" s="39"/>
      <c r="DJ140" s="39"/>
      <c r="DK140" s="39"/>
      <c r="DL140" s="39"/>
      <c r="DM140" s="39"/>
      <c r="DN140" s="39"/>
      <c r="DO140" s="39"/>
      <c r="DP140" s="39"/>
      <c r="DQ140" s="39"/>
      <c r="DR140" s="39"/>
      <c r="DS140" s="39"/>
      <c r="DT140" s="39"/>
      <c r="DU140" s="39"/>
      <c r="DV140" s="39"/>
      <c r="DW140" s="39"/>
      <c r="DX140" s="39"/>
      <c r="DY140" s="39"/>
      <c r="DZ140" s="39"/>
      <c r="EA140" s="39"/>
      <c r="EB140" s="39"/>
      <c r="EC140" s="39"/>
      <c r="ED140" s="39"/>
      <c r="EE140" s="39"/>
      <c r="EF140" s="39"/>
      <c r="EG140" s="39"/>
      <c r="EH140" s="39"/>
      <c r="EI140" s="39"/>
      <c r="EJ140" s="39"/>
      <c r="EK140" s="39"/>
      <c r="EL140" s="39"/>
      <c r="EM140" s="39"/>
      <c r="EN140" s="39"/>
      <c r="EO140" s="39"/>
      <c r="EP140" s="39"/>
      <c r="EQ140" s="39"/>
      <c r="ER140" s="39"/>
      <c r="ES140" s="39"/>
      <c r="ET140" s="39"/>
      <c r="EU140" s="39"/>
      <c r="EV140" s="39"/>
      <c r="EW140" s="39"/>
      <c r="EX140" s="39"/>
      <c r="EY140" s="39"/>
      <c r="EZ140" s="39"/>
      <c r="FA140" s="39"/>
      <c r="FB140" s="39"/>
      <c r="FC140" s="39"/>
      <c r="FD140" s="39"/>
      <c r="FE140" s="39"/>
      <c r="FF140" s="39"/>
      <c r="FG140" s="39"/>
      <c r="FH140" s="39"/>
      <c r="FI140" s="39"/>
      <c r="FJ140" s="39"/>
      <c r="FK140" s="39"/>
      <c r="FL140" s="39"/>
      <c r="FM140" s="39"/>
      <c r="FN140" s="39"/>
      <c r="FO140" s="39"/>
      <c r="FP140" s="1"/>
    </row>
    <row r="141" spans="1:172" ht="30" customHeight="1" x14ac:dyDescent="0.25">
      <c r="A141" s="18" t="s">
        <v>391</v>
      </c>
      <c r="B141" s="18" t="s">
        <v>415</v>
      </c>
      <c r="C141" s="18" t="s">
        <v>416</v>
      </c>
      <c r="D141" s="1" t="s">
        <v>170</v>
      </c>
      <c r="E141" s="23">
        <v>44521</v>
      </c>
      <c r="F141" s="23">
        <v>44521</v>
      </c>
      <c r="G141" s="23">
        <v>44521</v>
      </c>
      <c r="H141" s="27" t="str">
        <f>IF(OR(I141="?",J141="?",K141="?",L141="?",M141="?",N141="?",O141="?",P141="?",Q141="?",R141="?",S141="?",U141="?",V141="?",X141="?",Y141="?"),"?",IF(NOT(AND(I141="",J141="",K141="",L141="",M141="",N141="",O141="",P141="",Q141="",R141="",S141="",U141="",V141="",X141="",Y141="")),"X",""))</f>
        <v>X</v>
      </c>
      <c r="I141" s="39" t="s">
        <v>164</v>
      </c>
      <c r="J141" s="39" t="s">
        <v>164</v>
      </c>
      <c r="K141" s="39" t="s">
        <v>164</v>
      </c>
      <c r="L141" s="39" t="s">
        <v>164</v>
      </c>
      <c r="M141" s="39"/>
      <c r="N141" s="39"/>
      <c r="O141" s="39"/>
      <c r="P141" s="39" t="s">
        <v>164</v>
      </c>
      <c r="Q141" s="39"/>
      <c r="R141" s="39" t="s">
        <v>164</v>
      </c>
      <c r="S141" s="39" t="s">
        <v>164</v>
      </c>
      <c r="T141" s="39" t="str">
        <f>IF(OR(I141="X",J141="X",K141="X",L141="X",M141="X",N141="X",O141="X",P141="X",Q141="X",R141="X",S141="X"),"X","?")</f>
        <v>X</v>
      </c>
      <c r="U141" s="39" t="s">
        <v>164</v>
      </c>
      <c r="V141" s="39"/>
      <c r="W141" s="39" t="str">
        <f>IF(OR(U141="X",V141="X"),"X","?")</f>
        <v>X</v>
      </c>
      <c r="X141" s="39"/>
      <c r="Y141" s="39"/>
      <c r="Z141" s="39" t="s">
        <v>164</v>
      </c>
      <c r="AA141" s="39"/>
      <c r="AB141" s="39"/>
      <c r="AC141" s="39">
        <v>3</v>
      </c>
      <c r="AD141" s="39"/>
      <c r="AE141" s="39"/>
      <c r="AF141" s="39"/>
      <c r="AG141" s="39"/>
      <c r="AH141" s="39"/>
      <c r="AI141" s="39" t="s">
        <v>164</v>
      </c>
      <c r="AJ141" s="39" t="s">
        <v>164</v>
      </c>
      <c r="AK141" s="39" t="s">
        <v>164</v>
      </c>
      <c r="AL141" s="39" t="s">
        <v>164</v>
      </c>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t="s">
        <v>164</v>
      </c>
      <c r="BJ141" s="39"/>
      <c r="BK141" s="39"/>
      <c r="BL141" s="39"/>
      <c r="BM141" s="39"/>
      <c r="BN141" s="39"/>
      <c r="BO141" s="39"/>
      <c r="BP141" s="39"/>
      <c r="BQ141" s="39"/>
      <c r="BR141" s="39"/>
      <c r="BS141" s="39"/>
      <c r="BT141" s="39"/>
      <c r="BU141" s="39"/>
      <c r="BV141" s="39"/>
      <c r="BW141" s="39"/>
      <c r="BX141" s="39"/>
      <c r="BY141" s="39" t="s">
        <v>164</v>
      </c>
      <c r="BZ141" s="39">
        <f>IF(BT141="X",0.25,0)+IF(BU141="X",0.5,0)+IF(BV141="X",0.3,0)+IF(BW141="X",0.1,0)+IF(BX141="X",0.5,0)+IF(BY141="X",0.5,0)</f>
        <v>0.5</v>
      </c>
      <c r="CA141" s="39"/>
      <c r="CB141" s="39"/>
      <c r="CC141" s="39"/>
      <c r="CD141" s="39"/>
      <c r="CE141" s="39"/>
      <c r="CF141" s="39"/>
      <c r="CG141" s="39"/>
      <c r="CH141" s="39"/>
      <c r="CI141" s="39"/>
      <c r="CJ141" s="39"/>
      <c r="CK141" s="39"/>
      <c r="CL141" s="39"/>
      <c r="CM141" s="39"/>
      <c r="CN141" s="39"/>
      <c r="CO141" s="39" t="s">
        <v>165</v>
      </c>
      <c r="CP141" s="39" t="s">
        <v>165</v>
      </c>
      <c r="CQ141" s="39" t="s">
        <v>165</v>
      </c>
      <c r="CR141" s="39" t="s">
        <v>165</v>
      </c>
      <c r="CS141" s="39" t="s">
        <v>165</v>
      </c>
      <c r="CT141" s="39" t="s">
        <v>165</v>
      </c>
      <c r="CU141" s="39" t="s">
        <v>165</v>
      </c>
      <c r="CV141" s="39" t="s">
        <v>165</v>
      </c>
      <c r="CW141" s="39" t="s">
        <v>165</v>
      </c>
      <c r="CX141" s="39" t="s">
        <v>165</v>
      </c>
      <c r="CY141" s="33" t="s">
        <v>165</v>
      </c>
      <c r="CZ141" s="33" t="s">
        <v>165</v>
      </c>
      <c r="DA141" s="33" t="str">
        <f>IF(EE141="X","X","")</f>
        <v>X</v>
      </c>
      <c r="DB141" s="39" t="s">
        <v>164</v>
      </c>
      <c r="DC141" s="39" t="s">
        <v>164</v>
      </c>
      <c r="DD141" s="39"/>
      <c r="DE141" s="39"/>
      <c r="DF141" s="39"/>
      <c r="DG141" s="39">
        <v>5.5</v>
      </c>
      <c r="DH141" s="39">
        <f>COUNTA(DI141:DQ141)</f>
        <v>2</v>
      </c>
      <c r="DI141" s="39"/>
      <c r="DJ141" s="39"/>
      <c r="DK141" s="39" t="s">
        <v>164</v>
      </c>
      <c r="DL141" s="39" t="s">
        <v>164</v>
      </c>
      <c r="DM141" s="39"/>
      <c r="DN141" s="39"/>
      <c r="DO141" s="39"/>
      <c r="DP141" s="39"/>
      <c r="DQ141" s="39"/>
      <c r="DR141" s="39"/>
      <c r="DS141" s="39"/>
      <c r="DT141" s="39" t="s">
        <v>165</v>
      </c>
      <c r="DU141" s="39" t="s">
        <v>164</v>
      </c>
      <c r="DV141" s="39" t="s">
        <v>164</v>
      </c>
      <c r="DW141" s="39" t="s">
        <v>164</v>
      </c>
      <c r="DX141" s="39" t="s">
        <v>164</v>
      </c>
      <c r="DY141" s="39"/>
      <c r="DZ141" s="39"/>
      <c r="EA141" s="39"/>
      <c r="EB141" s="39"/>
      <c r="EC141" s="39"/>
      <c r="ED141" s="39" t="s">
        <v>164</v>
      </c>
      <c r="EE141" s="39" t="s">
        <v>164</v>
      </c>
      <c r="EF141" s="39" t="s">
        <v>164</v>
      </c>
      <c r="EG141" s="39"/>
      <c r="EH141" s="39"/>
      <c r="EI141" s="39"/>
      <c r="EJ141" s="39"/>
      <c r="EK141" s="39"/>
      <c r="EL141" s="39"/>
      <c r="EM141" s="39"/>
      <c r="EN141" s="39" t="s">
        <v>164</v>
      </c>
      <c r="EO141" s="39" t="s">
        <v>164</v>
      </c>
      <c r="EP141" s="39" t="s">
        <v>164</v>
      </c>
      <c r="EQ141" s="39"/>
      <c r="ER141" s="39"/>
      <c r="ES141" s="39"/>
      <c r="ET141" s="39"/>
      <c r="EU141" s="39"/>
      <c r="EV141" s="39" t="s">
        <v>164</v>
      </c>
      <c r="EW141" s="39" t="s">
        <v>164</v>
      </c>
      <c r="EX141" s="39" t="s">
        <v>164</v>
      </c>
      <c r="EY141" s="39"/>
      <c r="EZ141" s="39"/>
      <c r="FA141" s="39">
        <v>1.75</v>
      </c>
      <c r="FB141" s="39"/>
      <c r="FC141" s="39"/>
      <c r="FD141" s="39" t="s">
        <v>164</v>
      </c>
      <c r="FE141" s="39" t="s">
        <v>164</v>
      </c>
      <c r="FF141" s="39"/>
      <c r="FG141" s="39"/>
      <c r="FH141" s="39"/>
      <c r="FI141" s="39"/>
      <c r="FJ141" s="39"/>
      <c r="FK141" s="39"/>
      <c r="FL141" s="39"/>
      <c r="FM141" s="39"/>
      <c r="FN141" s="39"/>
      <c r="FO141" s="39"/>
      <c r="FP141" s="1" t="s">
        <v>178</v>
      </c>
    </row>
    <row r="142" spans="1:172" ht="30" customHeight="1" x14ac:dyDescent="0.25">
      <c r="A142" s="18" t="s">
        <v>391</v>
      </c>
      <c r="B142" s="18" t="s">
        <v>1585</v>
      </c>
      <c r="C142" s="20" t="s">
        <v>1584</v>
      </c>
      <c r="D142" s="16" t="s">
        <v>162</v>
      </c>
      <c r="E142" s="23">
        <v>45005</v>
      </c>
      <c r="F142" s="23">
        <v>45005</v>
      </c>
      <c r="G142" s="23">
        <v>45005</v>
      </c>
      <c r="H142" s="27" t="str">
        <f>IF(OR(I142="?",J142="?",K142="?",L142="?",M142="?",N142="?",O142="?",P142="?",Q142="?",R142="?",S142="?",U142="?",V142="?",X142="?",Y142="?"),"?",IF(NOT(AND(I142="",J142="",K142="",L142="",M142="",N142="",O142="",P142="",Q142="",R142="",S142="",U142="",V142="",X142="",Y142="")),"X",""))</f>
        <v>X</v>
      </c>
      <c r="I142" s="39" t="s">
        <v>164</v>
      </c>
      <c r="J142" s="39" t="s">
        <v>164</v>
      </c>
      <c r="K142" s="39" t="s">
        <v>164</v>
      </c>
      <c r="L142" s="39" t="s">
        <v>164</v>
      </c>
      <c r="M142" s="39" t="s">
        <v>164</v>
      </c>
      <c r="N142" s="39"/>
      <c r="O142" s="39"/>
      <c r="P142" s="39"/>
      <c r="Q142" s="39" t="s">
        <v>164</v>
      </c>
      <c r="R142" s="39"/>
      <c r="S142" s="39"/>
      <c r="T142" s="39" t="str">
        <f>IF(OR(I142="X",J142="X",K142="X",L142="X",M142="X",N142="X",O142="X",P142="X",Q142="X",R142="X",S142="X"),"X","?")</f>
        <v>X</v>
      </c>
      <c r="U142" s="39" t="s">
        <v>163</v>
      </c>
      <c r="V142" s="39" t="s">
        <v>163</v>
      </c>
      <c r="W142" s="39" t="s">
        <v>164</v>
      </c>
      <c r="X142" s="39"/>
      <c r="Y142" s="39" t="s">
        <v>164</v>
      </c>
      <c r="Z142" s="39" t="str">
        <f>IF(OR(X142="X",Y142="X"),"X","?")</f>
        <v>X</v>
      </c>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39"/>
      <c r="BF142" s="3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3"/>
      <c r="CZ142" s="33"/>
      <c r="DA142" s="33"/>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9"/>
      <c r="EO142" s="39"/>
      <c r="EP142" s="39"/>
      <c r="EQ142" s="39"/>
      <c r="ER142" s="39"/>
      <c r="ES142" s="39"/>
      <c r="ET142" s="39"/>
      <c r="EU142" s="39"/>
      <c r="EV142" s="39"/>
      <c r="EW142" s="39"/>
      <c r="EX142" s="39"/>
      <c r="EY142" s="39"/>
      <c r="EZ142" s="39"/>
      <c r="FA142" s="39"/>
      <c r="FB142" s="39"/>
      <c r="FC142" s="39"/>
      <c r="FD142" s="39"/>
      <c r="FE142" s="39"/>
      <c r="FF142" s="39"/>
      <c r="FG142" s="39"/>
      <c r="FH142" s="39"/>
      <c r="FI142" s="39"/>
      <c r="FJ142" s="39"/>
      <c r="FK142" s="39"/>
      <c r="FL142" s="39"/>
      <c r="FM142" s="39"/>
      <c r="FN142" s="39"/>
      <c r="FO142" s="39"/>
      <c r="FP142" s="1"/>
    </row>
    <row r="143" spans="1:172" ht="30" customHeight="1" x14ac:dyDescent="0.25">
      <c r="A143" s="18" t="s">
        <v>391</v>
      </c>
      <c r="B143" s="18" t="s">
        <v>417</v>
      </c>
      <c r="C143" s="18" t="s">
        <v>418</v>
      </c>
      <c r="D143" s="1" t="s">
        <v>170</v>
      </c>
      <c r="E143" s="23">
        <v>44521</v>
      </c>
      <c r="F143" s="23">
        <v>44521</v>
      </c>
      <c r="G143" s="23">
        <v>44521</v>
      </c>
      <c r="H143" s="27" t="str">
        <f>IF(OR(I143="?",J143="?",K143="?",L143="?",M143="?",N143="?",O143="?",P143="?",Q143="?",R143="?",S143="?",U143="?",V143="?",X143="?",Y143="?"),"?",IF(NOT(AND(I143="",J143="",K143="",L143="",M143="",N143="",O143="",P143="",Q143="",R143="",S143="",U143="",V143="",X143="",Y143="")),"X",""))</f>
        <v>X</v>
      </c>
      <c r="I143" s="39" t="s">
        <v>164</v>
      </c>
      <c r="J143" s="39" t="s">
        <v>164</v>
      </c>
      <c r="K143" s="39" t="s">
        <v>164</v>
      </c>
      <c r="L143" s="39" t="s">
        <v>164</v>
      </c>
      <c r="M143" s="39" t="s">
        <v>164</v>
      </c>
      <c r="N143" s="39" t="s">
        <v>164</v>
      </c>
      <c r="O143" s="39" t="s">
        <v>164</v>
      </c>
      <c r="P143" s="39" t="s">
        <v>164</v>
      </c>
      <c r="Q143" s="39" t="s">
        <v>164</v>
      </c>
      <c r="R143" s="39"/>
      <c r="S143" s="39" t="s">
        <v>164</v>
      </c>
      <c r="T143" s="39" t="str">
        <f>IF(OR(I143="X",J143="X",K143="X",L143="X",M143="X",N143="X",O143="X",P143="X",Q143="X",R143="X",S143="X"),"X","?")</f>
        <v>X</v>
      </c>
      <c r="U143" s="39" t="s">
        <v>164</v>
      </c>
      <c r="V143" s="39" t="s">
        <v>164</v>
      </c>
      <c r="W143" s="39" t="str">
        <f>IF(OR(U143="X",V143="X"),"X","?")</f>
        <v>X</v>
      </c>
      <c r="X143" s="39" t="s">
        <v>164</v>
      </c>
      <c r="Y143" s="39" t="s">
        <v>164</v>
      </c>
      <c r="Z143" s="39" t="str">
        <f>IF(OR(X143="X",Y143="X"),"X","?")</f>
        <v>X</v>
      </c>
      <c r="AA143" s="39"/>
      <c r="AB143" s="39"/>
      <c r="AC143" s="39">
        <v>2.25</v>
      </c>
      <c r="AD143" s="39"/>
      <c r="AE143" s="39"/>
      <c r="AF143" s="39"/>
      <c r="AG143" s="39"/>
      <c r="AH143" s="39" t="s">
        <v>164</v>
      </c>
      <c r="AI143" s="39" t="s">
        <v>164</v>
      </c>
      <c r="AJ143" s="39" t="s">
        <v>164</v>
      </c>
      <c r="AK143" s="39" t="s">
        <v>164</v>
      </c>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t="s">
        <v>164</v>
      </c>
      <c r="BH143" s="39"/>
      <c r="BI143" s="39"/>
      <c r="BJ143" s="39"/>
      <c r="BK143" s="39"/>
      <c r="BL143" s="39"/>
      <c r="BM143" s="39"/>
      <c r="BN143" s="39"/>
      <c r="BO143" s="39"/>
      <c r="BP143" s="39"/>
      <c r="BQ143" s="39"/>
      <c r="BR143" s="39"/>
      <c r="BS143" s="39"/>
      <c r="BT143" s="39"/>
      <c r="BU143" s="39"/>
      <c r="BV143" s="39" t="s">
        <v>164</v>
      </c>
      <c r="BW143" s="39" t="s">
        <v>164</v>
      </c>
      <c r="BX143" s="39"/>
      <c r="BY143" s="39" t="s">
        <v>164</v>
      </c>
      <c r="BZ143" s="39">
        <f>IF(BT143="X",0.25,0)+IF(BU143="X",0.5,0)+IF(BV143="X",0.3,0)+IF(BW143="X",0.1,0)+IF(BX143="X",0.5,0)+IF(BY143="X",0.5,0)</f>
        <v>0.9</v>
      </c>
      <c r="CA143" s="39"/>
      <c r="CB143" s="39"/>
      <c r="CC143" s="39"/>
      <c r="CD143" s="39"/>
      <c r="CE143" s="39"/>
      <c r="CF143" s="39"/>
      <c r="CG143" s="39"/>
      <c r="CH143" s="39"/>
      <c r="CI143" s="39"/>
      <c r="CJ143" s="39"/>
      <c r="CK143" s="39"/>
      <c r="CL143" s="39"/>
      <c r="CM143" s="39"/>
      <c r="CN143" s="39"/>
      <c r="CO143" s="39" t="s">
        <v>165</v>
      </c>
      <c r="CP143" s="39" t="s">
        <v>165</v>
      </c>
      <c r="CQ143" s="39" t="s">
        <v>165</v>
      </c>
      <c r="CR143" s="39" t="s">
        <v>165</v>
      </c>
      <c r="CS143" s="39" t="s">
        <v>165</v>
      </c>
      <c r="CT143" s="39" t="s">
        <v>165</v>
      </c>
      <c r="CU143" s="39" t="s">
        <v>165</v>
      </c>
      <c r="CV143" s="39" t="s">
        <v>165</v>
      </c>
      <c r="CW143" s="39" t="s">
        <v>165</v>
      </c>
      <c r="CX143" s="39" t="s">
        <v>165</v>
      </c>
      <c r="CY143" s="33" t="s">
        <v>165</v>
      </c>
      <c r="CZ143" s="33" t="s">
        <v>165</v>
      </c>
      <c r="DA143" s="33" t="str">
        <f>IF(EE143="X","X","")</f>
        <v>X</v>
      </c>
      <c r="DB143" s="39" t="s">
        <v>164</v>
      </c>
      <c r="DC143" s="39" t="s">
        <v>164</v>
      </c>
      <c r="DD143" s="39"/>
      <c r="DE143" s="39"/>
      <c r="DF143" s="39"/>
      <c r="DG143" s="39">
        <v>5.5</v>
      </c>
      <c r="DH143" s="39">
        <f>COUNTA(DI143:DQ143)</f>
        <v>2</v>
      </c>
      <c r="DI143" s="39"/>
      <c r="DJ143" s="39"/>
      <c r="DK143" s="39" t="s">
        <v>164</v>
      </c>
      <c r="DL143" s="39" t="s">
        <v>164</v>
      </c>
      <c r="DM143" s="39"/>
      <c r="DN143" s="39"/>
      <c r="DO143" s="39"/>
      <c r="DP143" s="39"/>
      <c r="DQ143" s="39"/>
      <c r="DR143" s="39"/>
      <c r="DS143" s="39"/>
      <c r="DT143" s="39" t="s">
        <v>165</v>
      </c>
      <c r="DU143" s="39"/>
      <c r="DV143" s="39"/>
      <c r="DW143" s="39"/>
      <c r="DX143" s="39"/>
      <c r="DY143" s="39" t="s">
        <v>164</v>
      </c>
      <c r="DZ143" s="39"/>
      <c r="EA143" s="39"/>
      <c r="EB143" s="39"/>
      <c r="EC143" s="39"/>
      <c r="ED143" s="39" t="s">
        <v>164</v>
      </c>
      <c r="EE143" s="39" t="s">
        <v>164</v>
      </c>
      <c r="EF143" s="39" t="s">
        <v>164</v>
      </c>
      <c r="EG143" s="39" t="s">
        <v>164</v>
      </c>
      <c r="EH143" s="39" t="s">
        <v>164</v>
      </c>
      <c r="EI143" s="39" t="s">
        <v>164</v>
      </c>
      <c r="EJ143" s="39" t="s">
        <v>164</v>
      </c>
      <c r="EK143" s="39"/>
      <c r="EL143" s="39"/>
      <c r="EM143" s="39"/>
      <c r="EN143" s="39" t="s">
        <v>164</v>
      </c>
      <c r="EO143" s="39" t="s">
        <v>164</v>
      </c>
      <c r="EP143" s="39" t="s">
        <v>164</v>
      </c>
      <c r="EQ143" s="39"/>
      <c r="ER143" s="39"/>
      <c r="ES143" s="39"/>
      <c r="ET143" s="39"/>
      <c r="EU143" s="39"/>
      <c r="EV143" s="39" t="s">
        <v>164</v>
      </c>
      <c r="EW143" s="39" t="s">
        <v>164</v>
      </c>
      <c r="EX143" s="39"/>
      <c r="EY143" s="39"/>
      <c r="EZ143" s="39"/>
      <c r="FA143" s="39">
        <v>1</v>
      </c>
      <c r="FB143" s="39"/>
      <c r="FC143" s="39" t="s">
        <v>164</v>
      </c>
      <c r="FD143" s="39"/>
      <c r="FE143" s="39"/>
      <c r="FF143" s="39"/>
      <c r="FG143" s="39"/>
      <c r="FH143" s="39"/>
      <c r="FI143" s="39"/>
      <c r="FJ143" s="39"/>
      <c r="FK143" s="39"/>
      <c r="FL143" s="39"/>
      <c r="FM143" s="39"/>
      <c r="FN143" s="39"/>
      <c r="FO143" s="39"/>
      <c r="FP143" s="1" t="s">
        <v>178</v>
      </c>
    </row>
    <row r="144" spans="1:172" ht="30" hidden="1" customHeight="1" x14ac:dyDescent="0.25">
      <c r="A144" s="18" t="s">
        <v>391</v>
      </c>
      <c r="B144" s="18" t="s">
        <v>1582</v>
      </c>
      <c r="C144" s="20" t="s">
        <v>1583</v>
      </c>
      <c r="D144" s="16" t="s">
        <v>162</v>
      </c>
      <c r="E144" s="23"/>
      <c r="F144" s="23"/>
      <c r="G144" s="23"/>
      <c r="H144" s="27" t="str">
        <f>IF(OR(I144="?",J144="?",K144="?",L144="?",M144="?",N144="?",O144="?",P144="?",Q144="?",R144="?",S144="?",U144="?",V144="?",X144="?",Y144="?"),"?",IF(NOT(AND(I144="",J144="",K144="",L144="",M144="",N144="",O144="",P144="",Q144="",R144="",S144="",U144="",V144="",X144="",Y144="")),"X",""))</f>
        <v/>
      </c>
      <c r="I144" s="39"/>
      <c r="J144" s="39"/>
      <c r="K144" s="39"/>
      <c r="L144" s="39"/>
      <c r="M144" s="39"/>
      <c r="N144" s="39"/>
      <c r="O144" s="39"/>
      <c r="P144" s="39"/>
      <c r="Q144" s="39"/>
      <c r="R144" s="39"/>
      <c r="S144" s="39"/>
      <c r="T144" s="39" t="str">
        <f>IF(OR(I144="X",J144="X",K144="X",L144="X",M144="X",N144="X",O144="X",P144="X",Q144="X",R144="X",S144="X"),"X","?")</f>
        <v>?</v>
      </c>
      <c r="U144" s="39"/>
      <c r="V144" s="39"/>
      <c r="W144" s="39" t="str">
        <f>IF(OR(U144="X",V144="X"),"X","?")</f>
        <v>?</v>
      </c>
      <c r="X144" s="39"/>
      <c r="Y144" s="39"/>
      <c r="Z144" s="39" t="str">
        <f>IF(OR(X144="X",Y144="X"),"X","?")</f>
        <v>?</v>
      </c>
      <c r="AA144" s="39"/>
      <c r="AB144" s="39"/>
      <c r="AC144" s="39">
        <v>2.25</v>
      </c>
      <c r="AD144" s="39"/>
      <c r="AE144" s="39"/>
      <c r="AF144" s="39"/>
      <c r="AG144" s="39"/>
      <c r="AH144" s="39" t="s">
        <v>164</v>
      </c>
      <c r="AI144" s="39" t="s">
        <v>164</v>
      </c>
      <c r="AJ144" s="39" t="s">
        <v>164</v>
      </c>
      <c r="AK144" s="39" t="s">
        <v>164</v>
      </c>
      <c r="AL144" s="39"/>
      <c r="AM144" s="39"/>
      <c r="AN144" s="39"/>
      <c r="AO144" s="39"/>
      <c r="AP144" s="39"/>
      <c r="AQ144" s="39"/>
      <c r="AR144" s="39"/>
      <c r="AS144" s="39"/>
      <c r="AT144" s="39"/>
      <c r="AU144" s="39"/>
      <c r="AV144" s="39"/>
      <c r="AW144" s="39"/>
      <c r="AX144" s="39"/>
      <c r="AY144" s="39"/>
      <c r="AZ144" s="39"/>
      <c r="BA144" s="39"/>
      <c r="BB144" s="39"/>
      <c r="BC144" s="39"/>
      <c r="BD144" s="39"/>
      <c r="BE144" s="39"/>
      <c r="BF144" s="39"/>
      <c r="BG144" s="39" t="s">
        <v>164</v>
      </c>
      <c r="BH144" s="39"/>
      <c r="BI144" s="39"/>
      <c r="BJ144" s="39"/>
      <c r="BK144" s="39"/>
      <c r="BL144" s="39"/>
      <c r="BM144" s="39"/>
      <c r="BN144" s="39"/>
      <c r="BO144" s="39"/>
      <c r="BP144" s="39"/>
      <c r="BQ144" s="39"/>
      <c r="BR144" s="39"/>
      <c r="BS144" s="39"/>
      <c r="BT144" s="39"/>
      <c r="BU144" s="39"/>
      <c r="BV144" s="39" t="s">
        <v>164</v>
      </c>
      <c r="BW144" s="39" t="s">
        <v>164</v>
      </c>
      <c r="BX144" s="39"/>
      <c r="BY144" s="39" t="s">
        <v>164</v>
      </c>
      <c r="BZ144" s="39">
        <f>IF(BT144="X",0.25,0)+IF(BU144="X",0.5,0)+IF(BV144="X",0.3,0)+IF(BW144="X",0.1,0)+IF(BX144="X",0.5,0)+IF(BY144="X",0.5,0)</f>
        <v>0.9</v>
      </c>
      <c r="CA144" s="39"/>
      <c r="CB144" s="39"/>
      <c r="CC144" s="39"/>
      <c r="CD144" s="39"/>
      <c r="CE144" s="39"/>
      <c r="CF144" s="39"/>
      <c r="CG144" s="39"/>
      <c r="CH144" s="39"/>
      <c r="CI144" s="39"/>
      <c r="CJ144" s="39"/>
      <c r="CK144" s="39"/>
      <c r="CL144" s="39"/>
      <c r="CM144" s="39"/>
      <c r="CN144" s="39"/>
      <c r="CO144" s="39" t="s">
        <v>165</v>
      </c>
      <c r="CP144" s="39" t="s">
        <v>165</v>
      </c>
      <c r="CQ144" s="39" t="s">
        <v>165</v>
      </c>
      <c r="CR144" s="39" t="s">
        <v>165</v>
      </c>
      <c r="CS144" s="39" t="s">
        <v>165</v>
      </c>
      <c r="CT144" s="39" t="s">
        <v>165</v>
      </c>
      <c r="CU144" s="39" t="s">
        <v>165</v>
      </c>
      <c r="CV144" s="39" t="s">
        <v>165</v>
      </c>
      <c r="CW144" s="39" t="s">
        <v>165</v>
      </c>
      <c r="CX144" s="39" t="s">
        <v>165</v>
      </c>
      <c r="CY144" s="33" t="s">
        <v>165</v>
      </c>
      <c r="CZ144" s="33" t="s">
        <v>165</v>
      </c>
      <c r="DA144" s="33" t="str">
        <f>IF(EE144="X","X","")</f>
        <v>X</v>
      </c>
      <c r="DB144" s="39" t="s">
        <v>164</v>
      </c>
      <c r="DC144" s="39" t="s">
        <v>164</v>
      </c>
      <c r="DD144" s="39"/>
      <c r="DE144" s="39"/>
      <c r="DF144" s="39"/>
      <c r="DG144" s="39">
        <v>5.5</v>
      </c>
      <c r="DH144" s="39">
        <f>COUNTA(DI144:DQ144)</f>
        <v>2</v>
      </c>
      <c r="DI144" s="39"/>
      <c r="DJ144" s="39"/>
      <c r="DK144" s="39" t="s">
        <v>164</v>
      </c>
      <c r="DL144" s="39" t="s">
        <v>164</v>
      </c>
      <c r="DM144" s="39"/>
      <c r="DN144" s="39"/>
      <c r="DO144" s="39"/>
      <c r="DP144" s="39"/>
      <c r="DQ144" s="39"/>
      <c r="DR144" s="39"/>
      <c r="DS144" s="39"/>
      <c r="DT144" s="39" t="s">
        <v>165</v>
      </c>
      <c r="DU144" s="39"/>
      <c r="DV144" s="39"/>
      <c r="DW144" s="39"/>
      <c r="DX144" s="39"/>
      <c r="DY144" s="39" t="s">
        <v>164</v>
      </c>
      <c r="DZ144" s="39"/>
      <c r="EA144" s="39"/>
      <c r="EB144" s="39"/>
      <c r="EC144" s="39"/>
      <c r="ED144" s="39" t="s">
        <v>164</v>
      </c>
      <c r="EE144" s="39" t="s">
        <v>164</v>
      </c>
      <c r="EF144" s="39" t="s">
        <v>164</v>
      </c>
      <c r="EG144" s="39" t="s">
        <v>164</v>
      </c>
      <c r="EH144" s="39" t="s">
        <v>164</v>
      </c>
      <c r="EI144" s="39" t="s">
        <v>164</v>
      </c>
      <c r="EJ144" s="39" t="s">
        <v>164</v>
      </c>
      <c r="EK144" s="39"/>
      <c r="EL144" s="39"/>
      <c r="EM144" s="39"/>
      <c r="EN144" s="39" t="s">
        <v>164</v>
      </c>
      <c r="EO144" s="39" t="s">
        <v>164</v>
      </c>
      <c r="EP144" s="39" t="s">
        <v>164</v>
      </c>
      <c r="EQ144" s="39"/>
      <c r="ER144" s="39"/>
      <c r="ES144" s="39"/>
      <c r="ET144" s="39"/>
      <c r="EU144" s="39"/>
      <c r="EV144" s="39" t="s">
        <v>164</v>
      </c>
      <c r="EW144" s="39" t="s">
        <v>164</v>
      </c>
      <c r="EX144" s="39"/>
      <c r="EY144" s="39"/>
      <c r="EZ144" s="39"/>
      <c r="FA144" s="39">
        <v>1</v>
      </c>
      <c r="FB144" s="39"/>
      <c r="FC144" s="39" t="s">
        <v>164</v>
      </c>
      <c r="FD144" s="39"/>
      <c r="FE144" s="39"/>
      <c r="FF144" s="39"/>
      <c r="FG144" s="39"/>
      <c r="FH144" s="39"/>
      <c r="FI144" s="39"/>
      <c r="FJ144" s="39"/>
      <c r="FK144" s="39"/>
      <c r="FL144" s="39"/>
      <c r="FM144" s="39"/>
      <c r="FN144" s="39"/>
      <c r="FO144" s="39"/>
      <c r="FP144" s="1" t="s">
        <v>178</v>
      </c>
    </row>
    <row r="145" spans="1:172" ht="30" customHeight="1" x14ac:dyDescent="0.25">
      <c r="A145" s="18" t="s">
        <v>391</v>
      </c>
      <c r="B145" s="18" t="s">
        <v>1532</v>
      </c>
      <c r="C145" s="20" t="s">
        <v>1533</v>
      </c>
      <c r="D145" s="16" t="s">
        <v>162</v>
      </c>
      <c r="E145" s="23">
        <v>45005</v>
      </c>
      <c r="F145" s="23">
        <v>45005</v>
      </c>
      <c r="G145" s="23">
        <v>45005</v>
      </c>
      <c r="H145" s="27" t="str">
        <f>IF(OR(I145="?",J145="?",K145="?",L145="?",M145="?",N145="?",O145="?",P145="?",Q145="?",R145="?",S145="?",U145="?",V145="?",X145="?",Y145="?"),"?",IF(NOT(AND(I145="",J145="",K145="",L145="",M145="",N145="",O145="",P145="",Q145="",R145="",S145="",U145="",V145="",X145="",Y145="")),"X",""))</f>
        <v>X</v>
      </c>
      <c r="I145" s="39" t="s">
        <v>164</v>
      </c>
      <c r="J145" s="39" t="s">
        <v>164</v>
      </c>
      <c r="K145" s="39" t="s">
        <v>164</v>
      </c>
      <c r="L145" s="39" t="s">
        <v>164</v>
      </c>
      <c r="M145" s="39" t="s">
        <v>164</v>
      </c>
      <c r="N145" s="39" t="s">
        <v>164</v>
      </c>
      <c r="O145" s="39" t="s">
        <v>164</v>
      </c>
      <c r="P145" s="39" t="s">
        <v>164</v>
      </c>
      <c r="Q145" s="39" t="s">
        <v>164</v>
      </c>
      <c r="R145" s="39" t="s">
        <v>164</v>
      </c>
      <c r="S145" s="39" t="s">
        <v>164</v>
      </c>
      <c r="T145" s="39" t="str">
        <f>IF(OR(I145="X",J145="X",K145="X",L145="X",M145="X",N145="X",O145="X",P145="X",Q145="X",R145="X",S145="X"),"X","?")</f>
        <v>X</v>
      </c>
      <c r="U145" s="39" t="s">
        <v>164</v>
      </c>
      <c r="V145" s="39" t="s">
        <v>164</v>
      </c>
      <c r="W145" s="39" t="str">
        <f>IF(OR(U145="X",V145="X"),"X","?")</f>
        <v>X</v>
      </c>
      <c r="X145" s="39" t="s">
        <v>164</v>
      </c>
      <c r="Y145" s="39" t="s">
        <v>164</v>
      </c>
      <c r="Z145" s="39" t="str">
        <f>IF(OR(X145="X",Y145="X"),"X","?")</f>
        <v>X</v>
      </c>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39"/>
      <c r="BF145" s="3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3"/>
      <c r="CZ145" s="33"/>
      <c r="DA145" s="33"/>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9"/>
      <c r="EO145" s="39"/>
      <c r="EP145" s="39"/>
      <c r="EQ145" s="39"/>
      <c r="ER145" s="39"/>
      <c r="ES145" s="39"/>
      <c r="ET145" s="39"/>
      <c r="EU145" s="39"/>
      <c r="EV145" s="39"/>
      <c r="EW145" s="39"/>
      <c r="EX145" s="39"/>
      <c r="EY145" s="39"/>
      <c r="EZ145" s="39"/>
      <c r="FA145" s="39"/>
      <c r="FB145" s="39"/>
      <c r="FC145" s="39"/>
      <c r="FD145" s="39"/>
      <c r="FE145" s="39"/>
      <c r="FF145" s="39"/>
      <c r="FG145" s="39"/>
      <c r="FH145" s="39"/>
      <c r="FI145" s="39"/>
      <c r="FJ145" s="39"/>
      <c r="FK145" s="39"/>
      <c r="FL145" s="39"/>
      <c r="FM145" s="39"/>
      <c r="FN145" s="39"/>
      <c r="FO145" s="39"/>
      <c r="FP145" s="1"/>
    </row>
    <row r="146" spans="1:172" ht="30" hidden="1" customHeight="1" x14ac:dyDescent="0.25">
      <c r="A146" s="18" t="s">
        <v>391</v>
      </c>
      <c r="B146" s="18" t="s">
        <v>1576</v>
      </c>
      <c r="C146" s="20" t="s">
        <v>1577</v>
      </c>
      <c r="D146" s="16" t="s">
        <v>162</v>
      </c>
      <c r="E146" s="23">
        <v>45005</v>
      </c>
      <c r="F146" s="23">
        <v>45005</v>
      </c>
      <c r="G146" s="23">
        <v>45005</v>
      </c>
      <c r="H146" s="27" t="str">
        <f>IF(OR(I146="?",J146="?",K146="?",L146="?",M146="?",N146="?",O146="?",P146="?",Q146="?",R146="?",S146="?",U146="?",V146="?",X146="?",Y146="?"),"?",IF(NOT(AND(I146="",J146="",K146="",L146="",M146="",N146="",O146="",P146="",Q146="",R146="",S146="",U146="",V146="",X146="",Y146="")),"X",""))</f>
        <v/>
      </c>
      <c r="I146" s="39"/>
      <c r="J146" s="39"/>
      <c r="K146" s="39"/>
      <c r="L146" s="39"/>
      <c r="M146" s="39"/>
      <c r="N146" s="39"/>
      <c r="O146" s="39"/>
      <c r="P146" s="39"/>
      <c r="Q146" s="39"/>
      <c r="R146" s="39"/>
      <c r="S146" s="39"/>
      <c r="T146" s="39" t="s">
        <v>164</v>
      </c>
      <c r="U146" s="39"/>
      <c r="V146" s="39"/>
      <c r="W146" s="39"/>
      <c r="X146" s="39"/>
      <c r="Y146" s="39"/>
      <c r="Z146" s="39" t="s">
        <v>164</v>
      </c>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3"/>
      <c r="CZ146" s="33"/>
      <c r="DA146" s="33"/>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9"/>
      <c r="EO146" s="39"/>
      <c r="EP146" s="39"/>
      <c r="EQ146" s="39"/>
      <c r="ER146" s="39"/>
      <c r="ES146" s="39"/>
      <c r="ET146" s="39"/>
      <c r="EU146" s="39"/>
      <c r="EV146" s="39"/>
      <c r="EW146" s="39"/>
      <c r="EX146" s="39"/>
      <c r="EY146" s="39"/>
      <c r="EZ146" s="39"/>
      <c r="FA146" s="39"/>
      <c r="FB146" s="39"/>
      <c r="FC146" s="39"/>
      <c r="FD146" s="39"/>
      <c r="FE146" s="39"/>
      <c r="FF146" s="39"/>
      <c r="FG146" s="39"/>
      <c r="FH146" s="39"/>
      <c r="FI146" s="39"/>
      <c r="FJ146" s="39"/>
      <c r="FK146" s="39"/>
      <c r="FL146" s="39"/>
      <c r="FM146" s="39"/>
      <c r="FN146" s="39"/>
      <c r="FO146" s="39"/>
      <c r="FP146" s="1"/>
    </row>
    <row r="147" spans="1:172" ht="30" customHeight="1" x14ac:dyDescent="0.25">
      <c r="A147" s="18" t="s">
        <v>391</v>
      </c>
      <c r="B147" s="18" t="s">
        <v>1580</v>
      </c>
      <c r="C147" s="20" t="s">
        <v>1581</v>
      </c>
      <c r="D147" s="16" t="s">
        <v>162</v>
      </c>
      <c r="E147" s="23">
        <v>45005</v>
      </c>
      <c r="F147" s="23">
        <v>45005</v>
      </c>
      <c r="G147" s="23">
        <v>45005</v>
      </c>
      <c r="H147" s="27" t="str">
        <f>IF(OR(I147="?",J147="?",K147="?",L147="?",M147="?",N147="?",O147="?",P147="?",Q147="?",R147="?",S147="?",U147="?",V147="?",X147="?",Y147="?"),"?",IF(NOT(AND(I147="",J147="",K147="",L147="",M147="",N147="",O147="",P147="",Q147="",R147="",S147="",U147="",V147="",X147="",Y147="")),"X",""))</f>
        <v>X</v>
      </c>
      <c r="I147" s="39" t="s">
        <v>164</v>
      </c>
      <c r="J147" s="39" t="s">
        <v>164</v>
      </c>
      <c r="K147" s="39"/>
      <c r="L147" s="39" t="s">
        <v>164</v>
      </c>
      <c r="M147" s="39" t="s">
        <v>164</v>
      </c>
      <c r="N147" s="39" t="s">
        <v>164</v>
      </c>
      <c r="O147" s="39" t="s">
        <v>164</v>
      </c>
      <c r="P147" s="39" t="s">
        <v>164</v>
      </c>
      <c r="Q147" s="39" t="s">
        <v>164</v>
      </c>
      <c r="R147" s="39" t="s">
        <v>164</v>
      </c>
      <c r="S147" s="39" t="s">
        <v>164</v>
      </c>
      <c r="T147" s="39" t="str">
        <f>IF(OR(I147="X",J147="X",K147="X",L147="X",M147="X",N147="X",O147="X",P147="X",Q147="X",R147="X",S147="X"),"X","?")</f>
        <v>X</v>
      </c>
      <c r="U147" s="39" t="s">
        <v>164</v>
      </c>
      <c r="V147" s="39" t="s">
        <v>164</v>
      </c>
      <c r="W147" s="39" t="str">
        <f>IF(OR(U147="X",V147="X"),"X","?")</f>
        <v>X</v>
      </c>
      <c r="X147" s="39" t="s">
        <v>164</v>
      </c>
      <c r="Y147" s="39"/>
      <c r="Z147" s="39" t="str">
        <f>IF(OR(X147="X",Y147="X"),"X","?")</f>
        <v>X</v>
      </c>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39"/>
      <c r="BF147" s="3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3"/>
      <c r="CZ147" s="33"/>
      <c r="DA147" s="33"/>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9"/>
      <c r="EO147" s="39"/>
      <c r="EP147" s="39"/>
      <c r="EQ147" s="39"/>
      <c r="ER147" s="39"/>
      <c r="ES147" s="39"/>
      <c r="ET147" s="39"/>
      <c r="EU147" s="39"/>
      <c r="EV147" s="39"/>
      <c r="EW147" s="39"/>
      <c r="EX147" s="39"/>
      <c r="EY147" s="39"/>
      <c r="EZ147" s="39"/>
      <c r="FA147" s="39"/>
      <c r="FB147" s="39"/>
      <c r="FC147" s="39"/>
      <c r="FD147" s="39"/>
      <c r="FE147" s="39"/>
      <c r="FF147" s="39"/>
      <c r="FG147" s="39"/>
      <c r="FH147" s="39"/>
      <c r="FI147" s="39"/>
      <c r="FJ147" s="39"/>
      <c r="FK147" s="39"/>
      <c r="FL147" s="39"/>
      <c r="FM147" s="39"/>
      <c r="FN147" s="39"/>
      <c r="FO147" s="39"/>
      <c r="FP147" s="1"/>
    </row>
    <row r="148" spans="1:172" ht="30" hidden="1" customHeight="1" x14ac:dyDescent="0.25">
      <c r="A148" s="18" t="s">
        <v>391</v>
      </c>
      <c r="B148" s="18" t="s">
        <v>1546</v>
      </c>
      <c r="C148" s="20" t="s">
        <v>1547</v>
      </c>
      <c r="D148" s="16" t="s">
        <v>162</v>
      </c>
      <c r="E148" s="23">
        <v>45005</v>
      </c>
      <c r="F148" s="23">
        <v>45005</v>
      </c>
      <c r="G148" s="23">
        <v>45005</v>
      </c>
      <c r="H148" s="27" t="str">
        <f>IF(OR(I148="?",J148="?",K148="?",L148="?",M148="?",N148="?",O148="?",P148="?",Q148="?",R148="?",S148="?",U148="?",V148="?",X148="?",Y148="?"),"?",IF(NOT(AND(I148="",J148="",K148="",L148="",M148="",N148="",O148="",P148="",Q148="",R148="",S148="",U148="",V148="",X148="",Y148="")),"X",""))</f>
        <v/>
      </c>
      <c r="I148" s="39"/>
      <c r="J148" s="39"/>
      <c r="K148" s="39"/>
      <c r="L148" s="39"/>
      <c r="M148" s="39"/>
      <c r="N148" s="39"/>
      <c r="O148" s="39"/>
      <c r="P148" s="39"/>
      <c r="Q148" s="39"/>
      <c r="R148" s="39"/>
      <c r="S148" s="39"/>
      <c r="T148" s="39" t="s">
        <v>164</v>
      </c>
      <c r="U148" s="39"/>
      <c r="V148" s="39"/>
      <c r="W148" s="39" t="s">
        <v>164</v>
      </c>
      <c r="X148" s="39"/>
      <c r="Y148" s="39"/>
      <c r="Z148" s="39" t="s">
        <v>164</v>
      </c>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39"/>
      <c r="BF148" s="3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3"/>
      <c r="CZ148" s="33"/>
      <c r="DA148" s="33"/>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9"/>
      <c r="EO148" s="39"/>
      <c r="EP148" s="39"/>
      <c r="EQ148" s="39"/>
      <c r="ER148" s="39"/>
      <c r="ES148" s="39"/>
      <c r="ET148" s="39"/>
      <c r="EU148" s="39"/>
      <c r="EV148" s="39"/>
      <c r="EW148" s="39"/>
      <c r="EX148" s="39"/>
      <c r="EY148" s="39"/>
      <c r="EZ148" s="39"/>
      <c r="FA148" s="39"/>
      <c r="FB148" s="39"/>
      <c r="FC148" s="39"/>
      <c r="FD148" s="39"/>
      <c r="FE148" s="39"/>
      <c r="FF148" s="39"/>
      <c r="FG148" s="39"/>
      <c r="FH148" s="39"/>
      <c r="FI148" s="39"/>
      <c r="FJ148" s="39"/>
      <c r="FK148" s="39"/>
      <c r="FL148" s="39"/>
      <c r="FM148" s="39"/>
      <c r="FN148" s="39"/>
      <c r="FO148" s="39"/>
      <c r="FP148" s="1"/>
    </row>
    <row r="149" spans="1:172" ht="30" customHeight="1" x14ac:dyDescent="0.25">
      <c r="A149" s="18" t="s">
        <v>391</v>
      </c>
      <c r="B149" s="18" t="s">
        <v>419</v>
      </c>
      <c r="C149" s="1" t="s">
        <v>420</v>
      </c>
      <c r="D149" s="1" t="s">
        <v>170</v>
      </c>
      <c r="E149" s="23">
        <v>44521</v>
      </c>
      <c r="F149" s="23">
        <v>44521</v>
      </c>
      <c r="G149" s="23">
        <v>44521</v>
      </c>
      <c r="H149" s="27" t="str">
        <f>IF(OR(I149="?",J149="?",K149="?",L149="?",M149="?",N149="?",O149="?",P149="?",Q149="?",R149="?",S149="?",U149="?",V149="?",X149="?",Y149="?"),"?",IF(NOT(AND(I149="",J149="",K149="",L149="",M149="",N149="",O149="",P149="",Q149="",R149="",S149="",U149="",V149="",X149="",Y149="")),"X",""))</f>
        <v>X</v>
      </c>
      <c r="I149" s="39" t="s">
        <v>164</v>
      </c>
      <c r="J149" s="39" t="s">
        <v>164</v>
      </c>
      <c r="K149" s="39" t="s">
        <v>164</v>
      </c>
      <c r="L149" s="39" t="s">
        <v>164</v>
      </c>
      <c r="M149" s="39" t="s">
        <v>164</v>
      </c>
      <c r="N149" s="39" t="s">
        <v>164</v>
      </c>
      <c r="O149" s="39" t="s">
        <v>164</v>
      </c>
      <c r="P149" s="39" t="s">
        <v>164</v>
      </c>
      <c r="Q149" s="39" t="s">
        <v>164</v>
      </c>
      <c r="R149" s="39" t="s">
        <v>164</v>
      </c>
      <c r="S149" s="39" t="s">
        <v>164</v>
      </c>
      <c r="T149" s="39" t="str">
        <f>IF(OR(I149="X",J149="X",K149="X",L149="X",M149="X",N149="X",O149="X",P149="X",Q149="X",R149="X",S149="X"),"X","?")</f>
        <v>X</v>
      </c>
      <c r="U149" s="39" t="s">
        <v>164</v>
      </c>
      <c r="V149" s="39" t="s">
        <v>164</v>
      </c>
      <c r="W149" s="39" t="str">
        <f>IF(OR(U149="X",V149="X"),"X","?")</f>
        <v>X</v>
      </c>
      <c r="X149" s="39" t="s">
        <v>164</v>
      </c>
      <c r="Y149" s="39" t="s">
        <v>164</v>
      </c>
      <c r="Z149" s="39" t="str">
        <f>IF(OR(X149="X",Y149="X"),"X","?")</f>
        <v>X</v>
      </c>
      <c r="AA149" s="39"/>
      <c r="AB149" s="39"/>
      <c r="AC149" s="39">
        <v>2</v>
      </c>
      <c r="AD149" s="39"/>
      <c r="AE149" s="39"/>
      <c r="AF149" s="39"/>
      <c r="AG149" s="39" t="s">
        <v>164</v>
      </c>
      <c r="AH149" s="39" t="s">
        <v>164</v>
      </c>
      <c r="AI149" s="39" t="s">
        <v>164</v>
      </c>
      <c r="AJ149" s="39" t="s">
        <v>164</v>
      </c>
      <c r="AK149" s="39" t="s">
        <v>164</v>
      </c>
      <c r="AL149" s="39"/>
      <c r="AM149" s="39"/>
      <c r="AN149" s="39"/>
      <c r="AO149" s="39"/>
      <c r="AP149" s="39"/>
      <c r="AQ149" s="39"/>
      <c r="AR149" s="39"/>
      <c r="AS149" s="39"/>
      <c r="AT149" s="39"/>
      <c r="AU149" s="39"/>
      <c r="AV149" s="39"/>
      <c r="AW149" s="39"/>
      <c r="AX149" s="39"/>
      <c r="AY149" s="39"/>
      <c r="AZ149" s="39"/>
      <c r="BA149" s="39"/>
      <c r="BB149" s="39"/>
      <c r="BC149" s="39"/>
      <c r="BD149" s="39"/>
      <c r="BE149" s="39"/>
      <c r="BF149" s="39"/>
      <c r="BG149" s="39" t="s">
        <v>164</v>
      </c>
      <c r="BH149" s="39"/>
      <c r="BI149" s="39"/>
      <c r="BJ149" s="39"/>
      <c r="BK149" s="39"/>
      <c r="BL149" s="39"/>
      <c r="BM149" s="39"/>
      <c r="BN149" s="39"/>
      <c r="BO149" s="39"/>
      <c r="BP149" s="39"/>
      <c r="BQ149" s="39"/>
      <c r="BR149" s="39"/>
      <c r="BS149" s="39"/>
      <c r="BT149" s="39"/>
      <c r="BU149" s="39"/>
      <c r="BV149" s="39"/>
      <c r="BW149" s="39"/>
      <c r="BX149" s="39"/>
      <c r="BY149" s="39" t="s">
        <v>164</v>
      </c>
      <c r="BZ149" s="39">
        <f>IF(BT149="X",0.25,0)+IF(BU149="X",0.5,0)+IF(BV149="X",0.3,0)+IF(BW149="X",0.1,0)+IF(BX149="X",0.5,0)+IF(BY149="X",0.5,0)</f>
        <v>0.5</v>
      </c>
      <c r="CA149" s="39"/>
      <c r="CB149" s="39"/>
      <c r="CC149" s="39"/>
      <c r="CD149" s="39"/>
      <c r="CE149" s="39"/>
      <c r="CF149" s="39"/>
      <c r="CG149" s="39"/>
      <c r="CH149" s="39"/>
      <c r="CI149" s="39"/>
      <c r="CJ149" s="39"/>
      <c r="CK149" s="39"/>
      <c r="CL149" s="39"/>
      <c r="CM149" s="39"/>
      <c r="CN149" s="39"/>
      <c r="CO149" s="39" t="s">
        <v>165</v>
      </c>
      <c r="CP149" s="39" t="s">
        <v>165</v>
      </c>
      <c r="CQ149" s="39" t="s">
        <v>165</v>
      </c>
      <c r="CR149" s="39" t="s">
        <v>165</v>
      </c>
      <c r="CS149" s="39" t="s">
        <v>165</v>
      </c>
      <c r="CT149" s="39" t="s">
        <v>165</v>
      </c>
      <c r="CU149" s="39" t="s">
        <v>165</v>
      </c>
      <c r="CV149" s="39" t="s">
        <v>165</v>
      </c>
      <c r="CW149" s="39" t="s">
        <v>165</v>
      </c>
      <c r="CX149" s="39" t="s">
        <v>165</v>
      </c>
      <c r="CY149" s="33" t="s">
        <v>165</v>
      </c>
      <c r="CZ149" s="33" t="s">
        <v>165</v>
      </c>
      <c r="DA149" s="33" t="str">
        <f>IF(EE149="X","X","")</f>
        <v>X</v>
      </c>
      <c r="DB149" s="39" t="s">
        <v>164</v>
      </c>
      <c r="DC149" s="39" t="s">
        <v>164</v>
      </c>
      <c r="DD149" s="39"/>
      <c r="DE149" s="39"/>
      <c r="DF149" s="39"/>
      <c r="DG149" s="39">
        <v>5.5</v>
      </c>
      <c r="DH149" s="39">
        <f>COUNTA(DI149:DQ149)</f>
        <v>2</v>
      </c>
      <c r="DI149" s="39"/>
      <c r="DJ149" s="39"/>
      <c r="DK149" s="39" t="s">
        <v>164</v>
      </c>
      <c r="DL149" s="39" t="s">
        <v>164</v>
      </c>
      <c r="DM149" s="39"/>
      <c r="DN149" s="39"/>
      <c r="DO149" s="39"/>
      <c r="DP149" s="39"/>
      <c r="DQ149" s="39"/>
      <c r="DR149" s="39"/>
      <c r="DS149" s="39"/>
      <c r="DT149" s="39" t="s">
        <v>165</v>
      </c>
      <c r="DU149" s="39"/>
      <c r="DV149" s="39"/>
      <c r="DW149" s="39"/>
      <c r="DX149" s="39" t="s">
        <v>164</v>
      </c>
      <c r="DY149" s="39" t="s">
        <v>164</v>
      </c>
      <c r="DZ149" s="39"/>
      <c r="EA149" s="39"/>
      <c r="EB149" s="39"/>
      <c r="EC149" s="39"/>
      <c r="ED149" s="39" t="s">
        <v>164</v>
      </c>
      <c r="EE149" s="39" t="s">
        <v>164</v>
      </c>
      <c r="EF149" s="39" t="s">
        <v>164</v>
      </c>
      <c r="EG149" s="39" t="s">
        <v>164</v>
      </c>
      <c r="EH149" s="39" t="s">
        <v>164</v>
      </c>
      <c r="EI149" s="39" t="s">
        <v>164</v>
      </c>
      <c r="EJ149" s="39"/>
      <c r="EK149" s="39"/>
      <c r="EL149" s="39"/>
      <c r="EM149" s="39"/>
      <c r="EN149" s="39" t="s">
        <v>164</v>
      </c>
      <c r="EO149" s="39" t="s">
        <v>164</v>
      </c>
      <c r="EP149" s="39" t="s">
        <v>164</v>
      </c>
      <c r="EQ149" s="39"/>
      <c r="ER149" s="39"/>
      <c r="ES149" s="39"/>
      <c r="ET149" s="39"/>
      <c r="EU149" s="39"/>
      <c r="EV149" s="39" t="s">
        <v>164</v>
      </c>
      <c r="EW149" s="39"/>
      <c r="EX149" s="39"/>
      <c r="EY149" s="39"/>
      <c r="EZ149" s="39"/>
      <c r="FA149" s="39">
        <v>1.5</v>
      </c>
      <c r="FB149" s="39"/>
      <c r="FC149" s="39"/>
      <c r="FD149" s="39" t="s">
        <v>164</v>
      </c>
      <c r="FE149" s="39"/>
      <c r="FF149" s="39"/>
      <c r="FG149" s="39"/>
      <c r="FH149" s="39"/>
      <c r="FI149" s="39"/>
      <c r="FJ149" s="39"/>
      <c r="FK149" s="39"/>
      <c r="FL149" s="39"/>
      <c r="FM149" s="39"/>
      <c r="FN149" s="39"/>
      <c r="FO149" s="39"/>
      <c r="FP149" s="1" t="s">
        <v>178</v>
      </c>
    </row>
    <row r="150" spans="1:172" ht="30" customHeight="1" x14ac:dyDescent="0.25">
      <c r="A150" s="18" t="s">
        <v>391</v>
      </c>
      <c r="B150" s="18" t="s">
        <v>1517</v>
      </c>
      <c r="C150" s="20" t="s">
        <v>1518</v>
      </c>
      <c r="D150" s="16" t="s">
        <v>162</v>
      </c>
      <c r="E150" s="23">
        <v>45005</v>
      </c>
      <c r="F150" s="23">
        <v>45005</v>
      </c>
      <c r="G150" s="23">
        <v>45005</v>
      </c>
      <c r="H150" s="27" t="str">
        <f>IF(OR(I150="?",J150="?",K150="?",L150="?",M150="?",N150="?",O150="?",P150="?",Q150="?",R150="?",S150="?",U150="?",V150="?",X150="?",Y150="?"),"?",IF(NOT(AND(I150="",J150="",K150="",L150="",M150="",N150="",O150="",P150="",Q150="",R150="",S150="",U150="",V150="",X150="",Y150="")),"X",""))</f>
        <v>X</v>
      </c>
      <c r="I150" s="39" t="s">
        <v>164</v>
      </c>
      <c r="J150" s="39"/>
      <c r="K150" s="39"/>
      <c r="L150" s="39" t="s">
        <v>164</v>
      </c>
      <c r="M150" s="39"/>
      <c r="N150" s="39"/>
      <c r="O150" s="39"/>
      <c r="P150" s="39"/>
      <c r="Q150" s="39"/>
      <c r="R150" s="39"/>
      <c r="S150" s="39" t="s">
        <v>164</v>
      </c>
      <c r="T150" s="39"/>
      <c r="U150" s="39"/>
      <c r="V150" s="39"/>
      <c r="W150" s="39" t="s">
        <v>164</v>
      </c>
      <c r="X150" s="39"/>
      <c r="Y150" s="39" t="s">
        <v>164</v>
      </c>
      <c r="Z150" s="39" t="str">
        <f>IF(OR(X150="X",Y150="X"),"X","?")</f>
        <v>X</v>
      </c>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39"/>
      <c r="BF150" s="3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3"/>
      <c r="CZ150" s="33"/>
      <c r="DA150" s="33"/>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9"/>
      <c r="EO150" s="39"/>
      <c r="EP150" s="39"/>
      <c r="EQ150" s="39"/>
      <c r="ER150" s="39"/>
      <c r="ES150" s="39"/>
      <c r="ET150" s="39"/>
      <c r="EU150" s="39"/>
      <c r="EV150" s="39"/>
      <c r="EW150" s="39"/>
      <c r="EX150" s="39"/>
      <c r="EY150" s="39"/>
      <c r="EZ150" s="39"/>
      <c r="FA150" s="39"/>
      <c r="FB150" s="39"/>
      <c r="FC150" s="39"/>
      <c r="FD150" s="39"/>
      <c r="FE150" s="39"/>
      <c r="FF150" s="39"/>
      <c r="FG150" s="39"/>
      <c r="FH150" s="39"/>
      <c r="FI150" s="39"/>
      <c r="FJ150" s="39"/>
      <c r="FK150" s="39"/>
      <c r="FL150" s="39"/>
      <c r="FM150" s="39"/>
      <c r="FN150" s="39"/>
      <c r="FO150" s="39"/>
      <c r="FP150" s="1"/>
    </row>
    <row r="151" spans="1:172" ht="45" customHeight="1" x14ac:dyDescent="0.25">
      <c r="A151" s="18" t="s">
        <v>172</v>
      </c>
      <c r="B151" s="18" t="s">
        <v>421</v>
      </c>
      <c r="C151" s="1" t="s">
        <v>422</v>
      </c>
      <c r="D151" s="1" t="s">
        <v>170</v>
      </c>
      <c r="E151" s="23">
        <v>44521</v>
      </c>
      <c r="F151" s="23">
        <v>44521</v>
      </c>
      <c r="G151" s="23">
        <v>44521</v>
      </c>
      <c r="H151" s="27" t="str">
        <f>IF(OR(I151="?",J151="?",K151="?",L151="?",M151="?",N151="?",O151="?",P151="?",Q151="?",R151="?",S151="?",U151="?",V151="?",X151="?",Y151="?"),"?",IF(NOT(AND(I151="",J151="",K151="",L151="",M151="",N151="",O151="",P151="",Q151="",R151="",S151="",U151="",V151="",X151="",Y151="")),"X",""))</f>
        <v>X</v>
      </c>
      <c r="I151" s="39" t="s">
        <v>164</v>
      </c>
      <c r="J151" s="39" t="s">
        <v>164</v>
      </c>
      <c r="K151" s="39" t="s">
        <v>164</v>
      </c>
      <c r="L151" s="39" t="s">
        <v>164</v>
      </c>
      <c r="M151" s="39" t="s">
        <v>164</v>
      </c>
      <c r="N151" s="39" t="s">
        <v>164</v>
      </c>
      <c r="O151" s="39" t="s">
        <v>164</v>
      </c>
      <c r="P151" s="39" t="s">
        <v>164</v>
      </c>
      <c r="Q151" s="39" t="s">
        <v>164</v>
      </c>
      <c r="R151" s="39" t="s">
        <v>164</v>
      </c>
      <c r="S151" s="39" t="s">
        <v>164</v>
      </c>
      <c r="T151" s="39" t="str">
        <f>IF(OR(I151="X",J151="X",K151="X",L151="X",M151="X",N151="X",O151="X",P151="X",Q151="X",R151="X",S151="X"),"X","?")</f>
        <v>X</v>
      </c>
      <c r="U151" s="39" t="s">
        <v>164</v>
      </c>
      <c r="V151" s="39" t="s">
        <v>164</v>
      </c>
      <c r="W151" s="39" t="str">
        <f>IF(OR(U151="X",V151="X"),"X","?")</f>
        <v>X</v>
      </c>
      <c r="X151" s="39" t="s">
        <v>164</v>
      </c>
      <c r="Y151" s="39" t="s">
        <v>164</v>
      </c>
      <c r="Z151" s="39" t="str">
        <f>IF(OR(X151="X",Y151="X"),"X","?")</f>
        <v>X</v>
      </c>
      <c r="AA151" s="39"/>
      <c r="AB151" s="39"/>
      <c r="AC151" s="39">
        <v>3</v>
      </c>
      <c r="AD151" s="39"/>
      <c r="AE151" s="39"/>
      <c r="AF151" s="39"/>
      <c r="AG151" s="39"/>
      <c r="AH151" s="39"/>
      <c r="AI151" s="39" t="s">
        <v>164</v>
      </c>
      <c r="AJ151" s="39" t="s">
        <v>164</v>
      </c>
      <c r="AK151" s="39" t="s">
        <v>164</v>
      </c>
      <c r="AL151" s="39" t="s">
        <v>164</v>
      </c>
      <c r="AM151" s="39"/>
      <c r="AN151" s="39"/>
      <c r="AO151" s="39"/>
      <c r="AP151" s="39"/>
      <c r="AQ151" s="39"/>
      <c r="AR151" s="39"/>
      <c r="AS151" s="39"/>
      <c r="AT151" s="39"/>
      <c r="AU151" s="39"/>
      <c r="AV151" s="39"/>
      <c r="AW151" s="39"/>
      <c r="AX151" s="39"/>
      <c r="AY151" s="39"/>
      <c r="AZ151" s="39"/>
      <c r="BA151" s="39"/>
      <c r="BB151" s="39"/>
      <c r="BC151" s="39"/>
      <c r="BD151" s="39"/>
      <c r="BE151" s="39"/>
      <c r="BF151" s="39" t="s">
        <v>164</v>
      </c>
      <c r="BG151" s="39"/>
      <c r="BH151" s="39"/>
      <c r="BI151" s="39"/>
      <c r="BJ151" s="39"/>
      <c r="BK151" s="39"/>
      <c r="BL151" s="39"/>
      <c r="BM151" s="39"/>
      <c r="BN151" s="39"/>
      <c r="BO151" s="39"/>
      <c r="BP151" s="39"/>
      <c r="BQ151" s="39"/>
      <c r="BR151" s="39"/>
      <c r="BS151" s="39"/>
      <c r="BT151" s="39"/>
      <c r="BU151" s="39"/>
      <c r="BV151" s="39"/>
      <c r="BW151" s="39"/>
      <c r="BX151" s="39"/>
      <c r="BY151" s="39"/>
      <c r="BZ151" s="39">
        <f>IF(BT151="X",0.25,0)+IF(BU151="X",0.5,0)+IF(BV151="X",0.3,0)+IF(BW151="X",0.1,0)+IF(BX151="X",0.5,0)+IF(BY151="X",0.5,0)</f>
        <v>0</v>
      </c>
      <c r="CA151" s="39"/>
      <c r="CB151" s="39"/>
      <c r="CC151" s="39"/>
      <c r="CD151" s="39"/>
      <c r="CE151" s="39"/>
      <c r="CF151" s="39"/>
      <c r="CG151" s="39"/>
      <c r="CH151" s="39"/>
      <c r="CI151" s="39"/>
      <c r="CJ151" s="39"/>
      <c r="CK151" s="39"/>
      <c r="CL151" s="39"/>
      <c r="CM151" s="39"/>
      <c r="CN151" s="39"/>
      <c r="CO151" s="39" t="s">
        <v>165</v>
      </c>
      <c r="CP151" s="39" t="s">
        <v>165</v>
      </c>
      <c r="CQ151" s="39" t="s">
        <v>165</v>
      </c>
      <c r="CR151" s="39" t="s">
        <v>165</v>
      </c>
      <c r="CS151" s="39" t="s">
        <v>165</v>
      </c>
      <c r="CT151" s="39" t="s">
        <v>165</v>
      </c>
      <c r="CU151" s="39" t="s">
        <v>165</v>
      </c>
      <c r="CV151" s="39" t="s">
        <v>165</v>
      </c>
      <c r="CW151" s="39" t="s">
        <v>165</v>
      </c>
      <c r="CX151" s="39" t="s">
        <v>165</v>
      </c>
      <c r="CY151" s="33" t="s">
        <v>165</v>
      </c>
      <c r="CZ151" s="33" t="s">
        <v>165</v>
      </c>
      <c r="DA151" s="33" t="str">
        <f>IF(EE151="X","X","")</f>
        <v>X</v>
      </c>
      <c r="DB151" s="39"/>
      <c r="DC151" s="39"/>
      <c r="DD151" s="39"/>
      <c r="DE151" s="39"/>
      <c r="DF151" s="39"/>
      <c r="DG151" s="39">
        <v>5</v>
      </c>
      <c r="DH151" s="39">
        <f>COUNTA(DI151:DQ151)</f>
        <v>3</v>
      </c>
      <c r="DI151" s="39"/>
      <c r="DJ151" s="39" t="s">
        <v>164</v>
      </c>
      <c r="DK151" s="39" t="s">
        <v>164</v>
      </c>
      <c r="DL151" s="39" t="s">
        <v>164</v>
      </c>
      <c r="DM151" s="39"/>
      <c r="DN151" s="39"/>
      <c r="DO151" s="39"/>
      <c r="DP151" s="39"/>
      <c r="DQ151" s="39"/>
      <c r="DR151" s="39"/>
      <c r="DS151" s="39"/>
      <c r="DT151" s="39" t="s">
        <v>165</v>
      </c>
      <c r="DU151" s="39"/>
      <c r="DV151" s="39" t="s">
        <v>165</v>
      </c>
      <c r="DW151" s="39" t="s">
        <v>164</v>
      </c>
      <c r="DX151" s="39"/>
      <c r="DY151" s="39"/>
      <c r="DZ151" s="39"/>
      <c r="EA151" s="39"/>
      <c r="EB151" s="39"/>
      <c r="EC151" s="39"/>
      <c r="ED151" s="39" t="s">
        <v>164</v>
      </c>
      <c r="EE151" s="39" t="s">
        <v>164</v>
      </c>
      <c r="EF151" s="39" t="s">
        <v>164</v>
      </c>
      <c r="EG151" s="39" t="s">
        <v>164</v>
      </c>
      <c r="EH151" s="39" t="s">
        <v>164</v>
      </c>
      <c r="EI151" s="39"/>
      <c r="EJ151" s="39"/>
      <c r="EK151" s="39"/>
      <c r="EL151" s="39"/>
      <c r="EM151" s="39"/>
      <c r="EN151" s="39"/>
      <c r="EO151" s="39" t="s">
        <v>164</v>
      </c>
      <c r="EP151" s="39" t="s">
        <v>164</v>
      </c>
      <c r="EQ151" s="39"/>
      <c r="ER151" s="39"/>
      <c r="ES151" s="39"/>
      <c r="ET151" s="39"/>
      <c r="EU151" s="39"/>
      <c r="EV151" s="39"/>
      <c r="EW151" s="39" t="s">
        <v>164</v>
      </c>
      <c r="EX151" s="39" t="s">
        <v>164</v>
      </c>
      <c r="EY151" s="39"/>
      <c r="EZ151" s="39"/>
      <c r="FA151" s="39">
        <v>1</v>
      </c>
      <c r="FB151" s="39"/>
      <c r="FC151" s="39" t="s">
        <v>164</v>
      </c>
      <c r="FD151" s="39"/>
      <c r="FE151" s="39"/>
      <c r="FF151" s="39"/>
      <c r="FG151" s="39"/>
      <c r="FH151" s="39"/>
      <c r="FI151" s="39"/>
      <c r="FJ151" s="39"/>
      <c r="FK151" s="39"/>
      <c r="FL151" s="39"/>
      <c r="FM151" s="39"/>
      <c r="FN151" s="39"/>
      <c r="FO151" s="39"/>
      <c r="FP151" s="1" t="s">
        <v>178</v>
      </c>
    </row>
    <row r="152" spans="1:172" ht="30" x14ac:dyDescent="0.25">
      <c r="A152" s="18" t="s">
        <v>239</v>
      </c>
      <c r="B152" s="18" t="s">
        <v>423</v>
      </c>
      <c r="C152" s="1" t="s">
        <v>424</v>
      </c>
      <c r="D152" s="1" t="s">
        <v>170</v>
      </c>
      <c r="E152" s="23">
        <v>44521</v>
      </c>
      <c r="F152" s="23">
        <v>44521</v>
      </c>
      <c r="G152" s="23">
        <v>44521</v>
      </c>
      <c r="H152" s="27" t="str">
        <f>IF(OR(I152="?",J152="?",K152="?",L152="?",M152="?",N152="?",O152="?",P152="?",Q152="?",R152="?",S152="?",U152="?",V152="?",X152="?",Y152="?"),"?",IF(NOT(AND(I152="",J152="",K152="",L152="",M152="",N152="",O152="",P152="",Q152="",R152="",S152="",U152="",V152="",X152="",Y152="")),"X",""))</f>
        <v>X</v>
      </c>
      <c r="I152" s="39" t="s">
        <v>164</v>
      </c>
      <c r="J152" s="39" t="s">
        <v>164</v>
      </c>
      <c r="K152" s="39" t="s">
        <v>164</v>
      </c>
      <c r="L152" s="39" t="s">
        <v>164</v>
      </c>
      <c r="M152" s="39" t="s">
        <v>164</v>
      </c>
      <c r="N152" s="39" t="s">
        <v>164</v>
      </c>
      <c r="O152" s="39" t="s">
        <v>164</v>
      </c>
      <c r="P152" s="39" t="s">
        <v>164</v>
      </c>
      <c r="Q152" s="39" t="s">
        <v>164</v>
      </c>
      <c r="R152" s="39" t="s">
        <v>164</v>
      </c>
      <c r="S152" s="39" t="s">
        <v>164</v>
      </c>
      <c r="T152" s="39" t="str">
        <f>IF(OR(I152="X",J152="X",K152="X",L152="X",M152="X",N152="X",O152="X",P152="X",Q152="X",R152="X",S152="X"),"X","?")</f>
        <v>X</v>
      </c>
      <c r="U152" s="39" t="s">
        <v>164</v>
      </c>
      <c r="V152" s="39" t="s">
        <v>164</v>
      </c>
      <c r="W152" s="39" t="str">
        <f>IF(OR(U152="X",V152="X"),"X","?")</f>
        <v>X</v>
      </c>
      <c r="X152" s="39" t="s">
        <v>164</v>
      </c>
      <c r="Y152" s="39" t="s">
        <v>164</v>
      </c>
      <c r="Z152" s="39" t="str">
        <f>IF(OR(X152="X",Y152="X"),"X","?")</f>
        <v>X</v>
      </c>
      <c r="AA152" s="39"/>
      <c r="AB152" s="39"/>
      <c r="AC152" s="39">
        <v>2.5</v>
      </c>
      <c r="AD152" s="39"/>
      <c r="AE152" s="39"/>
      <c r="AF152" s="39"/>
      <c r="AG152" s="39"/>
      <c r="AH152" s="39"/>
      <c r="AI152" s="39" t="s">
        <v>164</v>
      </c>
      <c r="AJ152" s="39" t="s">
        <v>164</v>
      </c>
      <c r="AK152" s="39" t="s">
        <v>164</v>
      </c>
      <c r="AL152" s="39"/>
      <c r="AM152" s="39"/>
      <c r="AN152" s="39"/>
      <c r="AO152" s="39"/>
      <c r="AP152" s="39"/>
      <c r="AQ152" s="39"/>
      <c r="AR152" s="39"/>
      <c r="AS152" s="39"/>
      <c r="AT152" s="39"/>
      <c r="AU152" s="39"/>
      <c r="AV152" s="39"/>
      <c r="AW152" s="39"/>
      <c r="AX152" s="39"/>
      <c r="AY152" s="39"/>
      <c r="AZ152" s="39"/>
      <c r="BA152" s="39" t="s">
        <v>164</v>
      </c>
      <c r="BB152" s="39"/>
      <c r="BC152" s="39"/>
      <c r="BD152" s="39"/>
      <c r="BE152" s="39"/>
      <c r="BF152" s="39"/>
      <c r="BG152" s="39"/>
      <c r="BH152" s="39"/>
      <c r="BI152" s="39"/>
      <c r="BJ152" s="39"/>
      <c r="BK152" s="39"/>
      <c r="BL152" s="39"/>
      <c r="BM152" s="39"/>
      <c r="BN152" t="s">
        <v>425</v>
      </c>
      <c r="BO152" t="s">
        <v>426</v>
      </c>
      <c r="BP152" t="s">
        <v>427</v>
      </c>
      <c r="BQ152" t="s">
        <v>428</v>
      </c>
      <c r="BR152" t="s">
        <v>426</v>
      </c>
      <c r="BS152" t="s">
        <v>429</v>
      </c>
      <c r="BT152" s="39" t="s">
        <v>164</v>
      </c>
      <c r="BU152" s="39" t="s">
        <v>164</v>
      </c>
      <c r="BV152" s="39" t="s">
        <v>164</v>
      </c>
      <c r="BW152" s="39" t="s">
        <v>247</v>
      </c>
      <c r="BX152" s="39" t="s">
        <v>164</v>
      </c>
      <c r="BY152" s="39" t="s">
        <v>247</v>
      </c>
      <c r="BZ152" s="39">
        <f>IF(BT152="X",0.25,0)+IF(BU152="X",0.5,0)+IF(BV152="X",0.3,0)+IF(BW152="X",0.1,0)+IF(BX152="X",0.5,0)+IF(BY152="X",0.5,0)</f>
        <v>1.55</v>
      </c>
      <c r="CA152" s="39"/>
      <c r="CB152" s="39"/>
      <c r="CC152" s="39" t="s">
        <v>430</v>
      </c>
      <c r="CD152" s="39" t="s">
        <v>249</v>
      </c>
      <c r="CE152" s="39" t="s">
        <v>249</v>
      </c>
      <c r="CF152" t="s">
        <v>431</v>
      </c>
      <c r="CG152" s="39"/>
      <c r="CH152" s="39"/>
      <c r="CI152" t="s">
        <v>432</v>
      </c>
      <c r="CJ152" s="39"/>
      <c r="CK152" s="39"/>
      <c r="CL152" s="39"/>
      <c r="CM152" s="39"/>
      <c r="CN152" s="39"/>
      <c r="CO152" s="39" t="s">
        <v>165</v>
      </c>
      <c r="CP152" s="39" t="s">
        <v>164</v>
      </c>
      <c r="CQ152" s="39"/>
      <c r="CR152" s="39"/>
      <c r="CS152" s="39" t="s">
        <v>164</v>
      </c>
      <c r="CT152" s="39" t="s">
        <v>165</v>
      </c>
      <c r="CU152" s="39" t="s">
        <v>165</v>
      </c>
      <c r="CV152" s="39"/>
      <c r="CW152" s="39" t="s">
        <v>165</v>
      </c>
      <c r="CX152" s="39" t="s">
        <v>165</v>
      </c>
      <c r="CY152" s="33" t="s">
        <v>164</v>
      </c>
      <c r="CZ152" s="33" t="s">
        <v>165</v>
      </c>
      <c r="DA152" s="33" t="str">
        <f>IF(EE152="X","X","")</f>
        <v>X</v>
      </c>
      <c r="DB152" s="39" t="s">
        <v>164</v>
      </c>
      <c r="DC152" s="39"/>
      <c r="DD152" s="39"/>
      <c r="DE152" s="39"/>
      <c r="DF152" s="39"/>
      <c r="DG152" s="39">
        <v>7.5</v>
      </c>
      <c r="DH152" s="39">
        <f>COUNTA(DI152:DQ152)</f>
        <v>2</v>
      </c>
      <c r="DI152" s="39"/>
      <c r="DJ152" s="39"/>
      <c r="DK152" s="39"/>
      <c r="DL152" s="39"/>
      <c r="DM152" s="39" t="s">
        <v>164</v>
      </c>
      <c r="DN152" s="39" t="s">
        <v>164</v>
      </c>
      <c r="DO152" s="39"/>
      <c r="DP152" s="39"/>
      <c r="DQ152" s="39"/>
      <c r="DR152" s="39"/>
      <c r="DS152" t="s">
        <v>433</v>
      </c>
      <c r="DT152" s="39" t="s">
        <v>164</v>
      </c>
      <c r="DU152" s="39" t="s">
        <v>164</v>
      </c>
      <c r="DV152" s="39" t="s">
        <v>164</v>
      </c>
      <c r="DW152" s="39" t="s">
        <v>164</v>
      </c>
      <c r="DX152" s="39"/>
      <c r="DY152" s="39"/>
      <c r="DZ152" s="39"/>
      <c r="EA152" s="39"/>
      <c r="EB152" s="39"/>
      <c r="EC152" s="39"/>
      <c r="ED152" s="39" t="s">
        <v>164</v>
      </c>
      <c r="EE152" s="39" t="s">
        <v>164</v>
      </c>
      <c r="EF152" s="39" t="s">
        <v>164</v>
      </c>
      <c r="EG152" s="39" t="s">
        <v>164</v>
      </c>
      <c r="EH152" s="39" t="s">
        <v>164</v>
      </c>
      <c r="EI152" s="39" t="s">
        <v>164</v>
      </c>
      <c r="EJ152" s="39"/>
      <c r="EK152" s="39"/>
      <c r="EL152" s="39"/>
      <c r="EM152" s="39"/>
      <c r="EN152" s="39" t="s">
        <v>164</v>
      </c>
      <c r="EO152" s="39" t="s">
        <v>164</v>
      </c>
      <c r="EP152" s="39"/>
      <c r="EQ152" s="39"/>
      <c r="ER152" s="39"/>
      <c r="ES152" s="39"/>
      <c r="ET152" s="39"/>
      <c r="EU152" s="39"/>
      <c r="EV152" s="39" t="s">
        <v>164</v>
      </c>
      <c r="EW152" s="39" t="s">
        <v>164</v>
      </c>
      <c r="EX152" s="39"/>
      <c r="EY152" s="39"/>
      <c r="EZ152" s="39"/>
      <c r="FA152" s="39">
        <v>3</v>
      </c>
      <c r="FB152" s="39"/>
      <c r="FC152" s="39"/>
      <c r="FD152" s="39"/>
      <c r="FE152" s="39"/>
      <c r="FF152" s="39" t="s">
        <v>164</v>
      </c>
      <c r="FG152" s="39"/>
      <c r="FH152" s="39"/>
      <c r="FI152" s="39"/>
      <c r="FJ152" s="39"/>
      <c r="FK152" s="39"/>
      <c r="FL152" s="39"/>
      <c r="FM152" s="39"/>
      <c r="FN152" s="39"/>
      <c r="FO152" s="39"/>
      <c r="FP152" s="1" t="s">
        <v>252</v>
      </c>
    </row>
    <row r="153" spans="1:172" ht="60" x14ac:dyDescent="0.25">
      <c r="A153" s="18" t="s">
        <v>221</v>
      </c>
      <c r="B153" s="18" t="s">
        <v>434</v>
      </c>
      <c r="C153" s="20" t="s">
        <v>435</v>
      </c>
      <c r="D153" s="16" t="s">
        <v>162</v>
      </c>
      <c r="E153" s="23">
        <v>44610</v>
      </c>
      <c r="F153" s="23">
        <v>44610</v>
      </c>
      <c r="G153" s="23">
        <v>44610</v>
      </c>
      <c r="H153" s="27" t="str">
        <f>IF(OR(I153="?",J153="?",K153="?",L153="?",M153="?",N153="?",O153="?",P153="?",Q153="?",R153="?",S153="?",U153="?",V153="?",X153="?",Y153="?"),"?",IF(NOT(AND(I153="",J153="",K153="",L153="",M153="",N153="",O153="",P153="",Q153="",R153="",S153="",U153="",V153="",X153="",Y153="")),"X",""))</f>
        <v>X</v>
      </c>
      <c r="I153" s="39" t="s">
        <v>164</v>
      </c>
      <c r="J153" s="39"/>
      <c r="K153" s="39" t="s">
        <v>164</v>
      </c>
      <c r="L153" s="39"/>
      <c r="M153" s="39"/>
      <c r="N153" s="39"/>
      <c r="O153" s="39"/>
      <c r="P153" s="39"/>
      <c r="Q153" s="39"/>
      <c r="R153" s="39"/>
      <c r="S153" s="39"/>
      <c r="T153" s="39" t="str">
        <f>IF(OR(I153="X",J153="X",K153="X",L153="X",M153="X",N153="X",O153="X",P153="X",Q153="X",R153="X",S153="X"),"X","?")</f>
        <v>X</v>
      </c>
      <c r="U153" s="39"/>
      <c r="V153" s="39"/>
      <c r="W153" s="39" t="s">
        <v>164</v>
      </c>
      <c r="X153" s="39" t="s">
        <v>164</v>
      </c>
      <c r="Y153" s="39"/>
      <c r="Z153" s="39" t="str">
        <f>IF(OR(X153="X",Y153="X"),"X","?")</f>
        <v>X</v>
      </c>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39"/>
      <c r="BF153" s="39"/>
      <c r="BG153" s="39"/>
      <c r="BH153" s="39"/>
      <c r="BI153" s="39"/>
      <c r="BJ153" s="39"/>
      <c r="BK153" s="39"/>
      <c r="BL153" s="39"/>
      <c r="BM153" s="39"/>
      <c r="BN153" t="s">
        <v>436</v>
      </c>
      <c r="BO153" s="39"/>
      <c r="BP153" s="39"/>
      <c r="BQ153" t="s">
        <v>437</v>
      </c>
      <c r="BR153" s="39"/>
      <c r="BS153" t="s">
        <v>437</v>
      </c>
      <c r="BT153" s="39" t="s">
        <v>164</v>
      </c>
      <c r="BU153" s="39" t="s">
        <v>165</v>
      </c>
      <c r="BV153" s="39" t="s">
        <v>165</v>
      </c>
      <c r="BW153" s="39"/>
      <c r="BX153" s="39" t="s">
        <v>165</v>
      </c>
      <c r="BY153" s="39"/>
      <c r="BZ153" s="39">
        <f>IF(BT153="X",0.25,0)+IF(BU153="X",0.5,0)+IF(BV153="X",0.3,0)+IF(BW153="X",0.1,0)+IF(BX153="X",0.5,0)+IF(BY153="X",0.5,0)</f>
        <v>0.25</v>
      </c>
      <c r="CA153" s="39"/>
      <c r="CB153" s="39"/>
      <c r="CC153" s="39" t="s">
        <v>438</v>
      </c>
      <c r="CD153" s="39" t="s">
        <v>249</v>
      </c>
      <c r="CE153" s="39" t="s">
        <v>249</v>
      </c>
      <c r="CG153" s="39"/>
      <c r="CH153" s="39"/>
      <c r="CI153" t="s">
        <v>437</v>
      </c>
      <c r="CJ153" s="39"/>
      <c r="CK153" s="39"/>
      <c r="CL153" s="39"/>
      <c r="CM153" s="39"/>
      <c r="CN153" s="39"/>
      <c r="CO153" s="39" t="s">
        <v>165</v>
      </c>
      <c r="CP153" s="39" t="s">
        <v>164</v>
      </c>
      <c r="CQ153" s="39"/>
      <c r="CR153" s="39"/>
      <c r="CS153" s="39" t="s">
        <v>165</v>
      </c>
      <c r="CT153" s="39" t="s">
        <v>165</v>
      </c>
      <c r="CU153" s="39" t="s">
        <v>165</v>
      </c>
      <c r="CV153" s="39"/>
      <c r="CW153" s="39" t="s">
        <v>165</v>
      </c>
      <c r="CX153" s="39" t="s">
        <v>165</v>
      </c>
      <c r="CY153" s="33" t="s">
        <v>165</v>
      </c>
      <c r="CZ153" s="33" t="s">
        <v>165</v>
      </c>
      <c r="DA153" s="33" t="str">
        <f>IF(EE153="X","X","")</f>
        <v/>
      </c>
      <c r="DB153" s="39"/>
      <c r="DC153" s="39"/>
      <c r="DD153" s="39"/>
      <c r="DE153" s="39"/>
      <c r="DF153" s="39"/>
      <c r="DG153" s="39"/>
      <c r="DH153" s="39"/>
      <c r="DI153" s="39"/>
      <c r="DJ153" s="39"/>
      <c r="DK153" s="39"/>
      <c r="DL153" s="39"/>
      <c r="DM153" s="39"/>
      <c r="DN153" s="39"/>
      <c r="DO153" s="39"/>
      <c r="DP153" s="39"/>
      <c r="DQ153" s="39"/>
      <c r="DR153" s="39"/>
      <c r="DS153" s="39"/>
      <c r="DT153" s="39" t="s">
        <v>165</v>
      </c>
      <c r="DU153" s="39"/>
      <c r="DV153" s="39"/>
      <c r="DW153" s="39"/>
      <c r="DX153" s="39"/>
      <c r="DY153" s="39"/>
      <c r="DZ153" s="39"/>
      <c r="EA153" s="39"/>
      <c r="EB153" s="39"/>
      <c r="EC153" s="39"/>
      <c r="ED153" s="39"/>
      <c r="EE153" s="39"/>
      <c r="EF153" s="39"/>
      <c r="EG153" s="39"/>
      <c r="EH153" s="39"/>
      <c r="EI153" s="39"/>
      <c r="EJ153" s="39"/>
      <c r="EK153" s="39"/>
      <c r="EL153" s="39"/>
      <c r="EM153" s="39"/>
      <c r="EN153" s="39"/>
      <c r="EO153" s="39"/>
      <c r="EP153" s="39"/>
      <c r="EQ153" s="39"/>
      <c r="ER153" s="39"/>
      <c r="ES153" s="39"/>
      <c r="ET153" s="39"/>
      <c r="EU153" s="39"/>
      <c r="EV153" s="39"/>
      <c r="EW153" s="39"/>
      <c r="EX153" s="39"/>
      <c r="EY153" s="39"/>
      <c r="EZ153" s="39"/>
      <c r="FA153" s="39"/>
      <c r="FB153" s="39"/>
      <c r="FC153" s="39"/>
      <c r="FD153" s="39"/>
      <c r="FE153" s="39"/>
      <c r="FF153" s="39"/>
      <c r="FG153" s="39"/>
      <c r="FH153" s="39"/>
      <c r="FI153" s="39"/>
      <c r="FJ153" s="39"/>
      <c r="FK153" s="39"/>
      <c r="FL153" s="39"/>
      <c r="FM153" s="39"/>
      <c r="FN153" s="39"/>
      <c r="FO153" s="39"/>
      <c r="FP153" s="1"/>
    </row>
    <row r="154" spans="1:172" ht="30" x14ac:dyDescent="0.25">
      <c r="A154" s="18" t="s">
        <v>439</v>
      </c>
      <c r="B154" s="18" t="s">
        <v>440</v>
      </c>
      <c r="C154" s="20" t="s">
        <v>441</v>
      </c>
      <c r="D154" s="16" t="s">
        <v>162</v>
      </c>
      <c r="E154" s="23">
        <v>44612</v>
      </c>
      <c r="F154" s="23">
        <v>44612</v>
      </c>
      <c r="G154" s="23">
        <v>44612</v>
      </c>
      <c r="H154" s="27" t="str">
        <f>IF(OR(I154="?",J154="?",K154="?",L154="?",M154="?",N154="?",O154="?",P154="?",Q154="?",R154="?",S154="?",U154="?",V154="?",X154="?",Y154="?"),"?",IF(NOT(AND(I154="",J154="",K154="",L154="",M154="",N154="",O154="",P154="",Q154="",R154="",S154="",U154="",V154="",X154="",Y154="")),"X",""))</f>
        <v>X</v>
      </c>
      <c r="I154" s="39" t="s">
        <v>164</v>
      </c>
      <c r="J154" s="39" t="s">
        <v>164</v>
      </c>
      <c r="K154" s="39" t="s">
        <v>164</v>
      </c>
      <c r="L154" s="39" t="s">
        <v>164</v>
      </c>
      <c r="M154" s="39" t="s">
        <v>164</v>
      </c>
      <c r="N154" s="39" t="s">
        <v>164</v>
      </c>
      <c r="O154" s="39" t="s">
        <v>164</v>
      </c>
      <c r="P154" s="39" t="s">
        <v>164</v>
      </c>
      <c r="Q154" s="39" t="s">
        <v>164</v>
      </c>
      <c r="R154" s="39" t="s">
        <v>164</v>
      </c>
      <c r="S154" s="39" t="s">
        <v>164</v>
      </c>
      <c r="T154" s="39" t="str">
        <f>IF(OR(I154="X",J154="X",K154="X",L154="X",M154="X",N154="X",O154="X",P154="X",Q154="X",R154="X",S154="X"),"X","?")</f>
        <v>X</v>
      </c>
      <c r="U154" s="39" t="s">
        <v>164</v>
      </c>
      <c r="V154" s="39" t="s">
        <v>164</v>
      </c>
      <c r="W154" s="39" t="str">
        <f>IF(OR(U154="X",V154="X"),"X","?")</f>
        <v>X</v>
      </c>
      <c r="X154" s="39" t="s">
        <v>164</v>
      </c>
      <c r="Y154" s="39" t="s">
        <v>164</v>
      </c>
      <c r="Z154" s="39" t="str">
        <f>IF(OR(X154="X",Y154="X"),"X","?")</f>
        <v>X</v>
      </c>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39"/>
      <c r="BF154" s="39"/>
      <c r="BG154" s="39"/>
      <c r="BH154" s="39"/>
      <c r="BI154" s="39"/>
      <c r="BJ154" s="39"/>
      <c r="BK154" s="39"/>
      <c r="BL154" s="39"/>
      <c r="BM154" s="39"/>
      <c r="BN154" t="s">
        <v>442</v>
      </c>
      <c r="BO154" s="39"/>
      <c r="BP154" s="39"/>
      <c r="BQ154" t="s">
        <v>443</v>
      </c>
      <c r="BR154" s="39"/>
      <c r="BS154" t="s">
        <v>443</v>
      </c>
      <c r="BT154" s="39"/>
      <c r="BU154" s="39" t="s">
        <v>165</v>
      </c>
      <c r="BV154" s="39" t="s">
        <v>165</v>
      </c>
      <c r="BW154" s="39" t="s">
        <v>164</v>
      </c>
      <c r="BX154" s="39" t="s">
        <v>165</v>
      </c>
      <c r="BY154" s="39" t="s">
        <v>164</v>
      </c>
      <c r="BZ154" s="39">
        <f>IF(BT154="X",0.25,0)+IF(BU154="X",0.5,0)+IF(BV154="X",0.3,0)+IF(BW154="X",0.1,0)+IF(BX154="X",0.5,0)+IF(BY154="X",0.5,0)</f>
        <v>0.6</v>
      </c>
      <c r="CA154" s="39"/>
      <c r="CB154" s="39"/>
      <c r="CC154" t="s">
        <v>442</v>
      </c>
      <c r="CD154" s="39"/>
      <c r="CE154" s="39"/>
      <c r="CF154" s="39"/>
      <c r="CG154" s="39"/>
      <c r="CH154" s="39"/>
      <c r="CI154" t="s">
        <v>443</v>
      </c>
      <c r="CJ154" s="39"/>
      <c r="CK154" t="s">
        <v>443</v>
      </c>
      <c r="CL154" s="39"/>
      <c r="CM154" s="39"/>
      <c r="CN154" s="39"/>
      <c r="CO154" s="39" t="s">
        <v>165</v>
      </c>
      <c r="CP154" s="39"/>
      <c r="CQ154" s="39" t="s">
        <v>165</v>
      </c>
      <c r="CR154" s="39" t="s">
        <v>165</v>
      </c>
      <c r="CS154" s="39" t="s">
        <v>165</v>
      </c>
      <c r="CT154" s="39" t="s">
        <v>165</v>
      </c>
      <c r="CU154" s="39" t="s">
        <v>165</v>
      </c>
      <c r="CV154" s="39" t="s">
        <v>164</v>
      </c>
      <c r="CW154" s="39" t="s">
        <v>165</v>
      </c>
      <c r="CX154" s="39" t="s">
        <v>164</v>
      </c>
      <c r="CY154" s="33" t="s">
        <v>165</v>
      </c>
      <c r="CZ154" s="33" t="s">
        <v>165</v>
      </c>
      <c r="DA154" s="33" t="str">
        <f>IF(EE154="X","X","")</f>
        <v/>
      </c>
      <c r="DB154" s="39"/>
      <c r="DC154" s="39"/>
      <c r="DD154" s="39"/>
      <c r="DE154" s="39"/>
      <c r="DF154" s="39"/>
      <c r="DG154" s="39"/>
      <c r="DH154" s="39"/>
      <c r="DI154" s="39"/>
      <c r="DJ154" s="39"/>
      <c r="DK154" s="39"/>
      <c r="DL154" s="39"/>
      <c r="DM154" s="39"/>
      <c r="DN154" s="39"/>
      <c r="DO154" s="39"/>
      <c r="DP154" s="39"/>
      <c r="DQ154" s="39"/>
      <c r="DR154" s="39"/>
      <c r="DS154" s="39"/>
      <c r="DT154" s="39" t="s">
        <v>165</v>
      </c>
      <c r="DU154" s="39"/>
      <c r="DV154" s="39"/>
      <c r="DW154" s="39"/>
      <c r="DX154" s="39"/>
      <c r="DY154" s="39"/>
      <c r="DZ154" s="39"/>
      <c r="EA154" s="39"/>
      <c r="EB154" s="39"/>
      <c r="EC154" s="39"/>
      <c r="ED154" s="39"/>
      <c r="EE154" s="39"/>
      <c r="EF154" s="39"/>
      <c r="EG154" s="39"/>
      <c r="EH154" s="39"/>
      <c r="EI154" s="39"/>
      <c r="EJ154" s="39"/>
      <c r="EK154" s="39"/>
      <c r="EL154" s="39"/>
      <c r="EM154" s="39"/>
      <c r="EN154" s="39"/>
      <c r="EO154" s="39"/>
      <c r="EP154" s="39"/>
      <c r="EQ154" s="39"/>
      <c r="ER154" s="39"/>
      <c r="ES154" s="39"/>
      <c r="ET154" s="39"/>
      <c r="EU154" s="39"/>
      <c r="EV154" s="39"/>
      <c r="EW154" s="39"/>
      <c r="EX154" s="39"/>
      <c r="EY154" s="39"/>
      <c r="EZ154" s="39"/>
      <c r="FA154" s="39"/>
      <c r="FB154" s="39"/>
      <c r="FC154" s="39"/>
      <c r="FD154" s="39"/>
      <c r="FE154" s="39"/>
      <c r="FF154" s="39"/>
      <c r="FG154" s="39"/>
      <c r="FH154" s="39"/>
      <c r="FI154" s="39"/>
      <c r="FJ154" s="39"/>
      <c r="FK154" s="39"/>
      <c r="FL154" s="39"/>
      <c r="FM154" s="39"/>
      <c r="FN154" s="39"/>
      <c r="FO154" s="39"/>
      <c r="FP154" s="1"/>
    </row>
    <row r="155" spans="1:172" ht="30" x14ac:dyDescent="0.25">
      <c r="A155" s="18" t="s">
        <v>204</v>
      </c>
      <c r="B155" s="18" t="s">
        <v>444</v>
      </c>
      <c r="C155" s="20" t="s">
        <v>445</v>
      </c>
      <c r="D155" s="16" t="s">
        <v>162</v>
      </c>
      <c r="E155" s="23">
        <v>44612</v>
      </c>
      <c r="F155" s="23">
        <v>44612</v>
      </c>
      <c r="G155" s="23">
        <v>44612</v>
      </c>
      <c r="H155" s="27" t="str">
        <f>IF(OR(I155="?",J155="?",K155="?",L155="?",M155="?",N155="?",O155="?",P155="?",Q155="?",R155="?",S155="?",U155="?",V155="?",X155="?",Y155="?"),"?",IF(NOT(AND(I155="",J155="",K155="",L155="",M155="",N155="",O155="",P155="",Q155="",R155="",S155="",U155="",V155="",X155="",Y155="")),"X",""))</f>
        <v>X</v>
      </c>
      <c r="I155" s="39" t="s">
        <v>164</v>
      </c>
      <c r="J155" s="39" t="s">
        <v>164</v>
      </c>
      <c r="K155" s="39" t="s">
        <v>164</v>
      </c>
      <c r="L155" s="39" t="s">
        <v>164</v>
      </c>
      <c r="M155" s="39" t="s">
        <v>164</v>
      </c>
      <c r="N155" s="39" t="s">
        <v>164</v>
      </c>
      <c r="O155" s="39" t="s">
        <v>164</v>
      </c>
      <c r="P155" s="39" t="s">
        <v>164</v>
      </c>
      <c r="Q155" s="39" t="s">
        <v>164</v>
      </c>
      <c r="R155" s="39" t="s">
        <v>164</v>
      </c>
      <c r="S155" s="39" t="s">
        <v>164</v>
      </c>
      <c r="T155" s="39" t="str">
        <f>IF(OR(I155="X",J155="X",K155="X",L155="X",M155="X",N155="X",O155="X",P155="X",Q155="X",R155="X",S155="X"),"X","?")</f>
        <v>X</v>
      </c>
      <c r="U155" s="39" t="s">
        <v>164</v>
      </c>
      <c r="V155" s="39" t="s">
        <v>164</v>
      </c>
      <c r="W155" s="39" t="str">
        <f>IF(OR(U155="X",V155="X"),"X","?")</f>
        <v>X</v>
      </c>
      <c r="X155" s="39" t="s">
        <v>164</v>
      </c>
      <c r="Y155" s="39" t="s">
        <v>164</v>
      </c>
      <c r="Z155" s="39" t="str">
        <f>IF(OR(X155="X",Y155="X"),"X","?")</f>
        <v>X</v>
      </c>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39"/>
      <c r="BF155" s="39"/>
      <c r="BG155" s="39"/>
      <c r="BH155" s="39"/>
      <c r="BI155" s="39"/>
      <c r="BJ155" s="39"/>
      <c r="BK155" s="39"/>
      <c r="BL155" s="39"/>
      <c r="BM155" s="39"/>
      <c r="BN155" t="s">
        <v>446</v>
      </c>
      <c r="BP155" t="s">
        <v>447</v>
      </c>
      <c r="BQ155" t="s">
        <v>447</v>
      </c>
      <c r="BR155" s="39"/>
      <c r="BS155" t="s">
        <v>446</v>
      </c>
      <c r="BT155" s="39"/>
      <c r="BU155" s="39" t="s">
        <v>165</v>
      </c>
      <c r="BV155" s="39" t="s">
        <v>164</v>
      </c>
      <c r="BW155" s="39" t="s">
        <v>164</v>
      </c>
      <c r="BX155" s="39" t="s">
        <v>165</v>
      </c>
      <c r="BY155" s="39"/>
      <c r="BZ155" s="39">
        <f>IF(BT155="X",0.25,0)+IF(BU155="X",0.5,0)+IF(BV155="X",0.3,0)+IF(BW155="X",0.1,0)+IF(BX155="X",0.5,0)+IF(BY155="X",0.5,0)</f>
        <v>0.4</v>
      </c>
      <c r="CA155" s="39"/>
      <c r="CB155" s="39"/>
      <c r="CC155" t="s">
        <v>446</v>
      </c>
      <c r="CD155" s="39"/>
      <c r="CE155" s="39"/>
      <c r="CF155" s="39"/>
      <c r="CG155" s="39"/>
      <c r="CH155" s="39"/>
      <c r="CI155" t="s">
        <v>446</v>
      </c>
      <c r="CJ155" s="39"/>
      <c r="CK155" s="39"/>
      <c r="CL155" s="39"/>
      <c r="CM155" s="39"/>
      <c r="CN155" s="39"/>
      <c r="CO155" s="39" t="s">
        <v>165</v>
      </c>
      <c r="CP155" s="39"/>
      <c r="CQ155" s="39" t="s">
        <v>165</v>
      </c>
      <c r="CR155" s="39" t="s">
        <v>165</v>
      </c>
      <c r="CS155" s="39" t="s">
        <v>165</v>
      </c>
      <c r="CT155" s="39" t="s">
        <v>165</v>
      </c>
      <c r="CU155" s="39" t="s">
        <v>165</v>
      </c>
      <c r="CV155" s="39"/>
      <c r="CW155" s="39" t="s">
        <v>165</v>
      </c>
      <c r="CX155" s="39" t="s">
        <v>165</v>
      </c>
      <c r="CY155" s="33" t="s">
        <v>165</v>
      </c>
      <c r="CZ155" s="33" t="s">
        <v>165</v>
      </c>
      <c r="DA155" s="33"/>
      <c r="DB155" s="39"/>
      <c r="DC155" s="39"/>
      <c r="DD155" s="39"/>
      <c r="DE155" s="39"/>
      <c r="DF155" s="39"/>
      <c r="DG155" s="39"/>
      <c r="DH155" s="39"/>
      <c r="DI155" s="39"/>
      <c r="DJ155" s="39"/>
      <c r="DK155" s="39"/>
      <c r="DL155" s="39"/>
      <c r="DM155" s="39"/>
      <c r="DN155" s="39"/>
      <c r="DO155" s="39"/>
      <c r="DP155" s="39"/>
      <c r="DQ155" s="39"/>
      <c r="DR155" s="39"/>
      <c r="DS155" s="39"/>
      <c r="DT155" s="39" t="s">
        <v>165</v>
      </c>
      <c r="DU155" s="39"/>
      <c r="DV155" s="39"/>
      <c r="DW155" s="39"/>
      <c r="DX155" s="39"/>
      <c r="DY155" s="39"/>
      <c r="DZ155" s="39"/>
      <c r="EA155" s="39"/>
      <c r="EB155" s="39"/>
      <c r="EC155" s="39"/>
      <c r="ED155" s="39"/>
      <c r="EE155" s="39"/>
      <c r="EF155" s="39"/>
      <c r="EG155" s="39"/>
      <c r="EH155" s="39"/>
      <c r="EI155" s="39"/>
      <c r="EJ155" s="39"/>
      <c r="EK155" s="39"/>
      <c r="EL155" s="39"/>
      <c r="EM155" s="39"/>
      <c r="EN155" s="39"/>
      <c r="EO155" s="39"/>
      <c r="EP155" s="39"/>
      <c r="EQ155" s="39"/>
      <c r="ER155" s="39"/>
      <c r="ES155" s="39"/>
      <c r="ET155" s="39"/>
      <c r="EU155" s="39"/>
      <c r="EV155" s="39"/>
      <c r="EW155" s="39"/>
      <c r="EX155" s="39"/>
      <c r="EY155" s="39"/>
      <c r="EZ155" s="39"/>
      <c r="FA155" s="39"/>
      <c r="FB155" s="39"/>
      <c r="FC155" s="39"/>
      <c r="FD155" s="39"/>
      <c r="FE155" s="39"/>
      <c r="FF155" s="39"/>
      <c r="FG155" s="39"/>
      <c r="FH155" s="39"/>
      <c r="FI155" s="39"/>
      <c r="FJ155" s="39"/>
      <c r="FK155" s="39"/>
      <c r="FL155" s="39"/>
      <c r="FM155" s="39"/>
      <c r="FN155" s="39"/>
      <c r="FO155" s="39"/>
      <c r="FP155" s="1"/>
    </row>
    <row r="156" spans="1:172" ht="45" x14ac:dyDescent="0.25">
      <c r="A156" s="18" t="s">
        <v>204</v>
      </c>
      <c r="B156" s="18" t="s">
        <v>448</v>
      </c>
      <c r="C156" s="18" t="s">
        <v>449</v>
      </c>
      <c r="D156" s="1" t="s">
        <v>170</v>
      </c>
      <c r="E156" s="23">
        <v>44521</v>
      </c>
      <c r="F156" s="23">
        <v>44521</v>
      </c>
      <c r="G156" s="23">
        <v>44521</v>
      </c>
      <c r="H156" s="27" t="str">
        <f>IF(OR(I156="?",J156="?",K156="?",L156="?",M156="?",N156="?",O156="?",P156="?",Q156="?",R156="?",S156="?",U156="?",V156="?",X156="?",Y156="?"),"?",IF(NOT(AND(I156="",J156="",K156="",L156="",M156="",N156="",O156="",P156="",Q156="",R156="",S156="",U156="",V156="",X156="",Y156="")),"X",""))</f>
        <v>X</v>
      </c>
      <c r="I156" s="39" t="s">
        <v>164</v>
      </c>
      <c r="J156" s="39" t="s">
        <v>164</v>
      </c>
      <c r="K156" s="39" t="s">
        <v>164</v>
      </c>
      <c r="L156" s="39" t="s">
        <v>164</v>
      </c>
      <c r="M156" s="39" t="s">
        <v>164</v>
      </c>
      <c r="N156" s="39"/>
      <c r="O156" s="39" t="s">
        <v>164</v>
      </c>
      <c r="P156" s="39" t="s">
        <v>164</v>
      </c>
      <c r="Q156" s="39" t="s">
        <v>164</v>
      </c>
      <c r="R156" s="39" t="s">
        <v>164</v>
      </c>
      <c r="S156" s="39" t="s">
        <v>164</v>
      </c>
      <c r="T156" s="39" t="str">
        <f>IF(OR(I156="X",J156="X",K156="X",L156="X",M156="X",N156="X",O156="X",P156="X",Q156="X",R156="X",S156="X"),"X","?")</f>
        <v>X</v>
      </c>
      <c r="U156" s="39" t="s">
        <v>164</v>
      </c>
      <c r="V156" s="39" t="s">
        <v>164</v>
      </c>
      <c r="W156" s="39" t="str">
        <f>IF(OR(U156="X",V156="X"),"X","?")</f>
        <v>X</v>
      </c>
      <c r="X156" s="39" t="s">
        <v>164</v>
      </c>
      <c r="Y156" s="39" t="s">
        <v>164</v>
      </c>
      <c r="Z156" s="39" t="str">
        <f>IF(OR(X156="X",Y156="X"),"X","?")</f>
        <v>X</v>
      </c>
      <c r="AA156" s="39"/>
      <c r="AB156" s="39"/>
      <c r="AC156" s="19">
        <v>11.948125000000001</v>
      </c>
      <c r="AD156" s="39"/>
      <c r="AE156" s="39"/>
      <c r="AF156" s="39"/>
      <c r="AG156" s="39"/>
      <c r="AH156" s="39"/>
      <c r="AI156" s="39"/>
      <c r="AJ156" s="39"/>
      <c r="AK156" s="39"/>
      <c r="AL156" s="39"/>
      <c r="AM156" s="39"/>
      <c r="AN156" s="39"/>
      <c r="AO156" s="39"/>
      <c r="AP156" s="39"/>
      <c r="AQ156" s="39" t="s">
        <v>164</v>
      </c>
      <c r="AR156" s="39" t="s">
        <v>164</v>
      </c>
      <c r="AS156" s="39" t="s">
        <v>164</v>
      </c>
      <c r="AT156" s="39" t="s">
        <v>164</v>
      </c>
      <c r="AU156" s="39" t="s">
        <v>164</v>
      </c>
      <c r="AV156" s="39" t="s">
        <v>164</v>
      </c>
      <c r="AW156" s="39"/>
      <c r="AX156" s="39"/>
      <c r="AY156" s="39"/>
      <c r="AZ156" s="39"/>
      <c r="BA156" s="39" t="s">
        <v>164</v>
      </c>
      <c r="BB156" s="39" t="s">
        <v>164</v>
      </c>
      <c r="BC156" s="39"/>
      <c r="BD156" s="39"/>
      <c r="BE156" s="39"/>
      <c r="BF156" s="39"/>
      <c r="BG156" s="39"/>
      <c r="BH156" s="39"/>
      <c r="BI156" s="39"/>
      <c r="BJ156" s="39"/>
      <c r="BK156" s="39"/>
      <c r="BL156" s="39"/>
      <c r="BM156" s="39"/>
      <c r="BN156" t="s">
        <v>450</v>
      </c>
      <c r="BO156" t="s">
        <v>450</v>
      </c>
      <c r="BP156" t="s">
        <v>451</v>
      </c>
      <c r="BQ156" t="s">
        <v>450</v>
      </c>
      <c r="BR156" t="s">
        <v>451</v>
      </c>
      <c r="BS156" t="s">
        <v>452</v>
      </c>
      <c r="BT156" s="39" t="s">
        <v>164</v>
      </c>
      <c r="BU156" s="39" t="s">
        <v>164</v>
      </c>
      <c r="BV156" s="39"/>
      <c r="BW156" s="39" t="s">
        <v>164</v>
      </c>
      <c r="BX156" s="39"/>
      <c r="BY156" s="39" t="s">
        <v>247</v>
      </c>
      <c r="BZ156" s="39">
        <f>IF(BT156="X",0.25,0)+IF(BU156="X",0.5,0)+IF(BV156="X",0.3,0)+IF(BW156="X",0.1,0)+IF(BX156="X",0.5,0)+IF(BY156="X",0.5,0)</f>
        <v>0.85</v>
      </c>
      <c r="CA156" s="39"/>
      <c r="CB156" s="39"/>
      <c r="CC156" s="1" t="s">
        <v>453</v>
      </c>
      <c r="CD156" s="39"/>
      <c r="CE156" s="39"/>
      <c r="CF156" s="39"/>
      <c r="CG156" t="s">
        <v>454</v>
      </c>
      <c r="CH156" t="s">
        <v>454</v>
      </c>
      <c r="CI156" t="s">
        <v>453</v>
      </c>
      <c r="CJ156" s="39"/>
      <c r="CK156" s="39"/>
      <c r="CL156" s="39"/>
      <c r="CM156" s="39"/>
      <c r="CN156" s="39"/>
      <c r="CO156" s="39" t="s">
        <v>165</v>
      </c>
      <c r="CP156" s="39"/>
      <c r="CQ156" s="39" t="s">
        <v>165</v>
      </c>
      <c r="CR156" s="39" t="s">
        <v>165</v>
      </c>
      <c r="CS156" s="39" t="s">
        <v>165</v>
      </c>
      <c r="CT156" s="39" t="s">
        <v>164</v>
      </c>
      <c r="CU156" s="39" t="s">
        <v>164</v>
      </c>
      <c r="CV156" s="39"/>
      <c r="CW156" s="39" t="s">
        <v>165</v>
      </c>
      <c r="CX156" s="39" t="s">
        <v>165</v>
      </c>
      <c r="CY156" s="33" t="s">
        <v>165</v>
      </c>
      <c r="CZ156" s="33" t="s">
        <v>165</v>
      </c>
      <c r="DA156" s="33" t="str">
        <f>IF(EE156="X","X","")</f>
        <v/>
      </c>
      <c r="DB156" s="39"/>
      <c r="DC156" s="39"/>
      <c r="DD156" s="39"/>
      <c r="DE156" s="39"/>
      <c r="DF156" s="39"/>
      <c r="DG156" s="39">
        <v>7.4</v>
      </c>
      <c r="DH156" s="39">
        <f>COUNTA(DI156:DQ156)</f>
        <v>4</v>
      </c>
      <c r="DI156" s="39"/>
      <c r="DJ156" s="39"/>
      <c r="DK156" s="39"/>
      <c r="DL156" s="39" t="s">
        <v>164</v>
      </c>
      <c r="DM156" s="39" t="s">
        <v>164</v>
      </c>
      <c r="DN156" s="39" t="s">
        <v>164</v>
      </c>
      <c r="DO156" s="39" t="s">
        <v>164</v>
      </c>
      <c r="DP156" s="39"/>
      <c r="DQ156" s="39"/>
      <c r="DR156" s="39"/>
      <c r="DS156" s="39"/>
      <c r="DT156" s="39" t="s">
        <v>165</v>
      </c>
      <c r="DU156" s="39"/>
      <c r="DV156" s="39"/>
      <c r="DW156" s="39" t="s">
        <v>164</v>
      </c>
      <c r="DX156" s="39" t="s">
        <v>164</v>
      </c>
      <c r="DY156" s="39" t="s">
        <v>164</v>
      </c>
      <c r="DZ156" s="39"/>
      <c r="EA156" s="39"/>
      <c r="EB156" s="39"/>
      <c r="EC156" s="39"/>
      <c r="ED156" s="39"/>
      <c r="EE156" s="39"/>
      <c r="EF156" s="39" t="s">
        <v>164</v>
      </c>
      <c r="EG156" s="39" t="s">
        <v>164</v>
      </c>
      <c r="EH156" s="39" t="s">
        <v>164</v>
      </c>
      <c r="EI156" s="39" t="s">
        <v>164</v>
      </c>
      <c r="EJ156" s="39" t="s">
        <v>164</v>
      </c>
      <c r="EK156" s="39"/>
      <c r="EL156" s="39"/>
      <c r="EM156" s="39"/>
      <c r="EN156" s="39" t="s">
        <v>164</v>
      </c>
      <c r="EO156" s="39" t="s">
        <v>164</v>
      </c>
      <c r="EP156" s="39" t="s">
        <v>164</v>
      </c>
      <c r="EQ156" s="39"/>
      <c r="ER156" s="39"/>
      <c r="ES156" s="39" t="s">
        <v>164</v>
      </c>
      <c r="ET156" s="39"/>
      <c r="EU156" s="39"/>
      <c r="EV156" s="39" t="s">
        <v>164</v>
      </c>
      <c r="EW156" s="39" t="s">
        <v>164</v>
      </c>
      <c r="EX156" s="39"/>
      <c r="EY156" s="39"/>
      <c r="EZ156" s="39"/>
      <c r="FA156" s="39">
        <v>8.17</v>
      </c>
      <c r="FB156" s="39"/>
      <c r="FC156" s="39"/>
      <c r="FD156" s="39"/>
      <c r="FE156" s="39"/>
      <c r="FF156" s="39"/>
      <c r="FG156" s="39"/>
      <c r="FH156" s="39"/>
      <c r="FI156" s="39" t="s">
        <v>164</v>
      </c>
      <c r="FJ156" s="39" t="s">
        <v>164</v>
      </c>
      <c r="FK156" s="39" t="s">
        <v>164</v>
      </c>
      <c r="FL156" s="39" t="s">
        <v>164</v>
      </c>
      <c r="FM156" s="39" t="s">
        <v>164</v>
      </c>
      <c r="FN156" s="39"/>
      <c r="FO156" s="39"/>
      <c r="FP156" s="1" t="s">
        <v>178</v>
      </c>
    </row>
    <row r="157" spans="1:172" ht="45" customHeight="1" x14ac:dyDescent="0.25">
      <c r="A157" s="18" t="s">
        <v>388</v>
      </c>
      <c r="B157" s="18" t="s">
        <v>455</v>
      </c>
      <c r="C157" s="1" t="s">
        <v>456</v>
      </c>
      <c r="D157" s="1" t="s">
        <v>170</v>
      </c>
      <c r="E157" s="23">
        <v>44521</v>
      </c>
      <c r="F157" s="23">
        <v>44521</v>
      </c>
      <c r="G157" s="23">
        <v>44521</v>
      </c>
      <c r="H157" s="27" t="str">
        <f>IF(OR(I157="?",J157="?",K157="?",L157="?",M157="?",N157="?",O157="?",P157="?",Q157="?",R157="?",S157="?",U157="?",V157="?",X157="?",Y157="?"),"?",IF(NOT(AND(I157="",J157="",K157="",L157="",M157="",N157="",O157="",P157="",Q157="",R157="",S157="",U157="",V157="",X157="",Y157="")),"X",""))</f>
        <v>X</v>
      </c>
      <c r="I157" s="39" t="s">
        <v>164</v>
      </c>
      <c r="J157" s="39" t="s">
        <v>164</v>
      </c>
      <c r="K157" s="39"/>
      <c r="L157" s="39" t="s">
        <v>164</v>
      </c>
      <c r="M157" s="39"/>
      <c r="N157" s="39" t="s">
        <v>164</v>
      </c>
      <c r="O157" s="39" t="s">
        <v>164</v>
      </c>
      <c r="P157" s="39"/>
      <c r="Q157" s="39"/>
      <c r="R157" s="39" t="s">
        <v>164</v>
      </c>
      <c r="S157" s="39" t="s">
        <v>164</v>
      </c>
      <c r="T157" s="39" t="str">
        <f>IF(OR(I157="X",J157="X",K157="X",L157="X",M157="X",N157="X",O157="X",P157="X",Q157="X",R157="X",S157="X"),"X","?")</f>
        <v>X</v>
      </c>
      <c r="U157" s="39"/>
      <c r="V157" s="39"/>
      <c r="W157" s="39" t="s">
        <v>164</v>
      </c>
      <c r="X157" s="39" t="s">
        <v>164</v>
      </c>
      <c r="Y157" s="39" t="s">
        <v>164</v>
      </c>
      <c r="Z157" s="39" t="str">
        <f>IF(OR(X157="X",Y157="X"),"X","?")</f>
        <v>X</v>
      </c>
      <c r="AA157" s="39"/>
      <c r="AB157" s="39"/>
      <c r="AC157" s="39">
        <v>1.5</v>
      </c>
      <c r="AD157" s="39"/>
      <c r="AE157" s="39"/>
      <c r="AF157" s="39"/>
      <c r="AG157" s="39" t="s">
        <v>164</v>
      </c>
      <c r="AH157" s="39" t="s">
        <v>164</v>
      </c>
      <c r="AI157" s="39" t="s">
        <v>164</v>
      </c>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39"/>
      <c r="BF157" s="39" t="s">
        <v>164</v>
      </c>
      <c r="BG157" s="39"/>
      <c r="BH157" s="39"/>
      <c r="BI157" s="39"/>
      <c r="BJ157" s="39"/>
      <c r="BK157" s="39"/>
      <c r="BL157" s="39"/>
      <c r="BM157" s="39"/>
      <c r="BN157" s="39"/>
      <c r="BO157" s="39"/>
      <c r="BP157" s="39"/>
      <c r="BQ157" s="39"/>
      <c r="BR157" s="39"/>
      <c r="BS157" s="39"/>
      <c r="BT157" s="39" t="s">
        <v>164</v>
      </c>
      <c r="BU157" s="39"/>
      <c r="BV157" s="39"/>
      <c r="BW157" s="39" t="s">
        <v>164</v>
      </c>
      <c r="BX157" s="39"/>
      <c r="BY157" s="39" t="s">
        <v>164</v>
      </c>
      <c r="BZ157" s="39">
        <f>IF(BT157="X",0.25,0)+IF(BU157="X",0.5,0)+IF(BV157="X",0.3,0)+IF(BW157="X",0.1,0)+IF(BX157="X",0.5,0)+IF(BY157="X",0.5,0)</f>
        <v>0.85</v>
      </c>
      <c r="CA157" s="39"/>
      <c r="CB157" s="39"/>
      <c r="CC157" s="39"/>
      <c r="CD157" s="39"/>
      <c r="CE157" s="39"/>
      <c r="CF157" s="39"/>
      <c r="CG157" s="39"/>
      <c r="CH157" s="39"/>
      <c r="CI157" s="39"/>
      <c r="CJ157" s="39"/>
      <c r="CK157" s="39"/>
      <c r="CL157" s="39"/>
      <c r="CM157" s="39"/>
      <c r="CN157" s="39"/>
      <c r="CO157" s="39" t="s">
        <v>165</v>
      </c>
      <c r="CP157" s="39" t="s">
        <v>165</v>
      </c>
      <c r="CQ157" s="39" t="s">
        <v>165</v>
      </c>
      <c r="CR157" s="39" t="s">
        <v>165</v>
      </c>
      <c r="CS157" s="39" t="s">
        <v>165</v>
      </c>
      <c r="CT157" s="39" t="s">
        <v>165</v>
      </c>
      <c r="CU157" s="39" t="s">
        <v>165</v>
      </c>
      <c r="CV157" s="39" t="s">
        <v>165</v>
      </c>
      <c r="CW157" s="39" t="s">
        <v>165</v>
      </c>
      <c r="CX157" s="39" t="s">
        <v>165</v>
      </c>
      <c r="CY157" s="33" t="s">
        <v>165</v>
      </c>
      <c r="CZ157" s="33" t="s">
        <v>165</v>
      </c>
      <c r="DA157" s="33" t="str">
        <f>IF(EE157="X","X","")</f>
        <v>X</v>
      </c>
      <c r="DB157" s="39"/>
      <c r="DC157" s="39"/>
      <c r="DD157" s="39"/>
      <c r="DE157" s="39"/>
      <c r="DF157" s="39"/>
      <c r="DG157" s="39">
        <v>7.5</v>
      </c>
      <c r="DH157" s="39">
        <f>COUNTA(DI157:DQ157)</f>
        <v>2</v>
      </c>
      <c r="DI157" s="39"/>
      <c r="DJ157" s="39"/>
      <c r="DK157" s="39"/>
      <c r="DL157" s="39"/>
      <c r="DM157" s="39" t="s">
        <v>164</v>
      </c>
      <c r="DN157" s="39" t="s">
        <v>164</v>
      </c>
      <c r="DO157" s="39"/>
      <c r="DP157" s="39"/>
      <c r="DQ157" s="39"/>
      <c r="DR157" s="39"/>
      <c r="DS157" s="39"/>
      <c r="DT157" s="39" t="s">
        <v>165</v>
      </c>
      <c r="DU157" s="39" t="s">
        <v>164</v>
      </c>
      <c r="DV157" s="39" t="s">
        <v>165</v>
      </c>
      <c r="DW157" s="39"/>
      <c r="DX157" s="39"/>
      <c r="DY157" s="39"/>
      <c r="DZ157" s="39"/>
      <c r="EA157" s="39"/>
      <c r="EB157" s="39"/>
      <c r="EC157" s="39"/>
      <c r="ED157" s="39"/>
      <c r="EE157" s="39" t="s">
        <v>164</v>
      </c>
      <c r="EF157" s="39" t="s">
        <v>164</v>
      </c>
      <c r="EG157" s="39" t="s">
        <v>164</v>
      </c>
      <c r="EH157" s="39" t="s">
        <v>164</v>
      </c>
      <c r="EI157" s="39" t="s">
        <v>164</v>
      </c>
      <c r="EJ157" s="39" t="s">
        <v>164</v>
      </c>
      <c r="EK157" s="39"/>
      <c r="EL157" s="39"/>
      <c r="EM157" s="39"/>
      <c r="EN157" s="39" t="s">
        <v>164</v>
      </c>
      <c r="EO157" s="39" t="s">
        <v>164</v>
      </c>
      <c r="EP157" s="39"/>
      <c r="EQ157" s="39"/>
      <c r="ER157" s="39"/>
      <c r="ES157" s="39"/>
      <c r="ET157" s="39"/>
      <c r="EU157" s="39"/>
      <c r="EV157" s="39" t="s">
        <v>164</v>
      </c>
      <c r="EW157" s="39"/>
      <c r="EX157" s="39"/>
      <c r="EY157" s="39"/>
      <c r="EZ157" s="39"/>
      <c r="FA157" s="39">
        <v>1</v>
      </c>
      <c r="FB157" s="39"/>
      <c r="FC157" s="39" t="s">
        <v>164</v>
      </c>
      <c r="FD157" s="39"/>
      <c r="FE157" s="39"/>
      <c r="FF157" s="39"/>
      <c r="FG157" s="39"/>
      <c r="FH157" s="39"/>
      <c r="FI157" s="39"/>
      <c r="FJ157" s="39"/>
      <c r="FK157" s="39"/>
      <c r="FL157" s="39"/>
      <c r="FM157" s="39"/>
      <c r="FN157" s="39"/>
      <c r="FO157" s="39"/>
      <c r="FP157" s="1" t="s">
        <v>252</v>
      </c>
    </row>
    <row r="158" spans="1:172" ht="45" customHeight="1" x14ac:dyDescent="0.25">
      <c r="A158" s="18" t="s">
        <v>221</v>
      </c>
      <c r="B158" s="18" t="s">
        <v>457</v>
      </c>
      <c r="C158" s="16" t="s">
        <v>458</v>
      </c>
      <c r="D158" s="16" t="s">
        <v>162</v>
      </c>
      <c r="E158" s="23">
        <v>44610</v>
      </c>
      <c r="F158" s="23">
        <v>44610</v>
      </c>
      <c r="G158" s="23">
        <v>44610</v>
      </c>
      <c r="H158" s="27" t="str">
        <f>IF(OR(I158="?",J158="?",K158="?",L158="?",M158="?",N158="?",O158="?",P158="?",Q158="?",R158="?",S158="?",U158="?",V158="?",X158="?",Y158="?"),"?",IF(NOT(AND(I158="",J158="",K158="",L158="",M158="",N158="",O158="",P158="",Q158="",R158="",S158="",U158="",V158="",X158="",Y158="")),"X",""))</f>
        <v>X</v>
      </c>
      <c r="I158" s="39" t="s">
        <v>164</v>
      </c>
      <c r="J158" s="39"/>
      <c r="K158" s="39" t="s">
        <v>164</v>
      </c>
      <c r="L158" s="39"/>
      <c r="M158" s="39" t="s">
        <v>164</v>
      </c>
      <c r="N158" s="39"/>
      <c r="O158" s="39" t="s">
        <v>164</v>
      </c>
      <c r="P158" s="39"/>
      <c r="Q158" s="39"/>
      <c r="R158" s="39"/>
      <c r="S158" s="39"/>
      <c r="T158" s="39" t="str">
        <f>IF(OR(I158="X",J158="X",K158="X",L158="X",M158="X",N158="X",O158="X",P158="X",Q158="X",R158="X",S158="X"),"X","?")</f>
        <v>X</v>
      </c>
      <c r="U158" s="39"/>
      <c r="V158" s="39" t="s">
        <v>164</v>
      </c>
      <c r="W158" s="39" t="s">
        <v>164</v>
      </c>
      <c r="X158" s="39" t="s">
        <v>164</v>
      </c>
      <c r="Y158" s="39" t="s">
        <v>164</v>
      </c>
      <c r="Z158" s="39" t="str">
        <f>IF(OR(X158="X",Y158="X"),"X","?")</f>
        <v>X</v>
      </c>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t="s">
        <v>165</v>
      </c>
      <c r="BU158" s="39" t="s">
        <v>165</v>
      </c>
      <c r="BV158" s="39" t="s">
        <v>165</v>
      </c>
      <c r="BW158" s="39" t="s">
        <v>165</v>
      </c>
      <c r="BX158" s="39" t="s">
        <v>165</v>
      </c>
      <c r="BY158" s="39" t="s">
        <v>165</v>
      </c>
      <c r="BZ158" s="39">
        <f>IF(BT158="X",0.25,0)+IF(BU158="X",0.5,0)+IF(BV158="X",0.3,0)+IF(BW158="X",0.1,0)+IF(BX158="X",0.5,0)+IF(BY158="X",0.5,0)</f>
        <v>0</v>
      </c>
      <c r="CA158" s="39"/>
      <c r="CB158" s="39"/>
      <c r="CC158" s="39" t="s">
        <v>317</v>
      </c>
      <c r="CD158" s="39" t="s">
        <v>317</v>
      </c>
      <c r="CE158" s="39" t="s">
        <v>317</v>
      </c>
      <c r="CF158" s="39"/>
      <c r="CG158" s="39"/>
      <c r="CH158" s="39"/>
      <c r="CI158" s="39"/>
      <c r="CJ158" s="39"/>
      <c r="CK158" s="39"/>
      <c r="CL158" s="39"/>
      <c r="CM158" s="39"/>
      <c r="CN158" s="39"/>
      <c r="CO158" s="39" t="s">
        <v>165</v>
      </c>
      <c r="CP158" s="39"/>
      <c r="CQ158" s="39"/>
      <c r="CR158" s="39" t="s">
        <v>164</v>
      </c>
      <c r="CS158" s="39" t="s">
        <v>165</v>
      </c>
      <c r="CT158" s="39" t="s">
        <v>165</v>
      </c>
      <c r="CU158" s="39" t="s">
        <v>165</v>
      </c>
      <c r="CV158" s="39" t="s">
        <v>165</v>
      </c>
      <c r="CW158" s="39" t="s">
        <v>165</v>
      </c>
      <c r="CX158" s="39" t="s">
        <v>165</v>
      </c>
      <c r="CY158" s="33" t="s">
        <v>165</v>
      </c>
      <c r="CZ158" s="33" t="s">
        <v>165</v>
      </c>
      <c r="DA158" s="33" t="str">
        <f>IF(EE158="X","X","")</f>
        <v/>
      </c>
      <c r="DB158" s="39"/>
      <c r="DC158" s="39"/>
      <c r="DD158" s="39"/>
      <c r="DE158" s="39"/>
      <c r="DF158" s="39"/>
      <c r="DG158" s="39"/>
      <c r="DH158" s="39"/>
      <c r="DI158" s="39"/>
      <c r="DJ158" s="39"/>
      <c r="DK158" s="39"/>
      <c r="DL158" s="39"/>
      <c r="DM158" s="39"/>
      <c r="DN158" s="39"/>
      <c r="DO158" s="39"/>
      <c r="DP158" s="39"/>
      <c r="DQ158" s="39"/>
      <c r="DR158" s="39"/>
      <c r="DS158" s="39"/>
      <c r="DT158" s="39" t="s">
        <v>165</v>
      </c>
      <c r="DU158" s="39"/>
      <c r="DV158" s="39"/>
      <c r="DW158" s="39"/>
      <c r="DX158" s="39"/>
      <c r="DY158" s="39"/>
      <c r="DZ158" s="39"/>
      <c r="EA158" s="39"/>
      <c r="EB158" s="39"/>
      <c r="EC158" s="39"/>
      <c r="ED158" s="39"/>
      <c r="EE158" s="39"/>
      <c r="EF158" s="39"/>
      <c r="EG158" s="39"/>
      <c r="EH158" s="39"/>
      <c r="EI158" s="39"/>
      <c r="EJ158" s="39"/>
      <c r="EK158" s="39"/>
      <c r="EL158" s="39"/>
      <c r="EM158" s="39"/>
      <c r="EN158" s="39"/>
      <c r="EO158" s="39"/>
      <c r="EP158" s="39"/>
      <c r="EQ158" s="39"/>
      <c r="ER158" s="39"/>
      <c r="ES158" s="39"/>
      <c r="ET158" s="39"/>
      <c r="EU158" s="39"/>
      <c r="EV158" s="39"/>
      <c r="EW158" s="39"/>
      <c r="EX158" s="39"/>
      <c r="EY158" s="39"/>
      <c r="EZ158" s="39"/>
      <c r="FA158" s="39"/>
      <c r="FB158" s="39"/>
      <c r="FC158" s="39"/>
      <c r="FD158" s="39"/>
      <c r="FE158" s="39"/>
      <c r="FF158" s="39"/>
      <c r="FG158" s="39"/>
      <c r="FH158" s="39"/>
      <c r="FI158" s="39"/>
      <c r="FJ158" s="39"/>
      <c r="FK158" s="39"/>
      <c r="FL158" s="39"/>
      <c r="FM158" s="39"/>
      <c r="FN158" s="39"/>
      <c r="FO158" s="39"/>
      <c r="FP158" s="1"/>
    </row>
    <row r="159" spans="1:172" ht="45" customHeight="1" x14ac:dyDescent="0.25">
      <c r="A159" s="18" t="s">
        <v>172</v>
      </c>
      <c r="B159" s="18" t="s">
        <v>459</v>
      </c>
      <c r="C159" s="18" t="s">
        <v>460</v>
      </c>
      <c r="D159" s="1" t="s">
        <v>170</v>
      </c>
      <c r="E159" s="23">
        <v>44521</v>
      </c>
      <c r="F159" s="23">
        <v>44521</v>
      </c>
      <c r="G159" s="23">
        <v>44521</v>
      </c>
      <c r="H159" s="27" t="str">
        <f>IF(OR(I159="?",J159="?",K159="?",L159="?",M159="?",N159="?",O159="?",P159="?",Q159="?",R159="?",S159="?",U159="?",V159="?",X159="?",Y159="?"),"?",IF(NOT(AND(I159="",J159="",K159="",L159="",M159="",N159="",O159="",P159="",Q159="",R159="",S159="",U159="",V159="",X159="",Y159="")),"X",""))</f>
        <v>X</v>
      </c>
      <c r="I159" s="39"/>
      <c r="J159" s="39"/>
      <c r="K159" s="39"/>
      <c r="L159" s="39"/>
      <c r="M159" s="39"/>
      <c r="N159" s="39"/>
      <c r="O159" s="39"/>
      <c r="P159" s="39"/>
      <c r="Q159" s="39"/>
      <c r="R159" s="39"/>
      <c r="S159" s="39"/>
      <c r="T159" s="39"/>
      <c r="U159" s="39"/>
      <c r="V159" s="39"/>
      <c r="W159" s="39"/>
      <c r="X159" s="39" t="s">
        <v>164</v>
      </c>
      <c r="Y159" s="39"/>
      <c r="Z159" s="39" t="str">
        <f>IF(OR(X159="X",Y159="X"),"X","?")</f>
        <v>X</v>
      </c>
      <c r="AA159" s="39"/>
      <c r="AB159" s="39"/>
      <c r="AC159" s="39">
        <v>4</v>
      </c>
      <c r="AD159" s="39"/>
      <c r="AE159" s="39"/>
      <c r="AF159" s="39"/>
      <c r="AG159" s="39"/>
      <c r="AH159" s="39"/>
      <c r="AI159" s="39" t="s">
        <v>164</v>
      </c>
      <c r="AJ159" s="39" t="s">
        <v>164</v>
      </c>
      <c r="AK159" s="39" t="s">
        <v>164</v>
      </c>
      <c r="AL159" s="39" t="s">
        <v>164</v>
      </c>
      <c r="AM159" s="39" t="s">
        <v>164</v>
      </c>
      <c r="AN159" s="39" t="s">
        <v>164</v>
      </c>
      <c r="AO159" s="39"/>
      <c r="AP159" s="39"/>
      <c r="AQ159" s="39"/>
      <c r="AR159" s="39"/>
      <c r="AS159" s="39"/>
      <c r="AT159" s="39"/>
      <c r="AU159" s="39"/>
      <c r="AV159" s="39"/>
      <c r="AW159" s="39"/>
      <c r="AX159" s="39"/>
      <c r="AY159" s="39"/>
      <c r="AZ159" s="39"/>
      <c r="BA159" s="39"/>
      <c r="BB159" s="39"/>
      <c r="BC159" s="39"/>
      <c r="BD159" s="39" t="s">
        <v>164</v>
      </c>
      <c r="BE159" s="39"/>
      <c r="BF159" s="39"/>
      <c r="BG159" s="39"/>
      <c r="BH159" s="39"/>
      <c r="BI159" s="39"/>
      <c r="BJ159" s="39"/>
      <c r="BK159" s="39"/>
      <c r="BL159" s="39"/>
      <c r="BM159" s="39"/>
      <c r="BN159" s="39"/>
      <c r="BO159" s="39"/>
      <c r="BP159" s="39"/>
      <c r="BQ159" s="39"/>
      <c r="BR159" s="39"/>
      <c r="BS159" s="39"/>
      <c r="BT159" s="39" t="s">
        <v>164</v>
      </c>
      <c r="BU159" s="39" t="s">
        <v>164</v>
      </c>
      <c r="BV159" s="39" t="s">
        <v>164</v>
      </c>
      <c r="BW159" s="39"/>
      <c r="BX159" s="39" t="s">
        <v>164</v>
      </c>
      <c r="BY159" s="39"/>
      <c r="BZ159" s="39">
        <f>IF(BT159="X",0.25,0)+IF(BU159="X",0.5,0)+IF(BV159="X",0.3,0)+IF(BW159="X",0.1,0)+IF(BX159="X",0.5,0)+IF(BY159="X",0.5,0)</f>
        <v>1.55</v>
      </c>
      <c r="CA159" s="39"/>
      <c r="CB159" s="39"/>
      <c r="CC159" s="39"/>
      <c r="CD159" s="39"/>
      <c r="CE159" s="39"/>
      <c r="CF159" s="39"/>
      <c r="CG159" s="39"/>
      <c r="CH159" s="39"/>
      <c r="CI159" s="39"/>
      <c r="CJ159" s="39"/>
      <c r="CK159" s="39"/>
      <c r="CL159" s="39"/>
      <c r="CM159" s="39"/>
      <c r="CN159" s="39"/>
      <c r="CO159" s="39" t="s">
        <v>165</v>
      </c>
      <c r="CP159" s="39" t="s">
        <v>165</v>
      </c>
      <c r="CQ159" s="39" t="s">
        <v>165</v>
      </c>
      <c r="CR159" s="39" t="s">
        <v>165</v>
      </c>
      <c r="CS159" s="39" t="s">
        <v>165</v>
      </c>
      <c r="CT159" s="39" t="s">
        <v>165</v>
      </c>
      <c r="CU159" s="39" t="s">
        <v>165</v>
      </c>
      <c r="CV159" s="39" t="s">
        <v>165</v>
      </c>
      <c r="CW159" s="39" t="s">
        <v>165</v>
      </c>
      <c r="CX159" s="39" t="s">
        <v>165</v>
      </c>
      <c r="CY159" s="33" t="s">
        <v>165</v>
      </c>
      <c r="CZ159" s="33" t="s">
        <v>165</v>
      </c>
      <c r="DA159" s="33" t="str">
        <f>IF(EE159="X","X","")</f>
        <v>X</v>
      </c>
      <c r="DB159" s="39"/>
      <c r="DC159" s="39"/>
      <c r="DD159" s="39"/>
      <c r="DE159" s="39"/>
      <c r="DF159" s="39"/>
      <c r="DG159" s="39">
        <v>8</v>
      </c>
      <c r="DH159" s="39">
        <f>COUNTA(DI159:DQ159)</f>
        <v>3</v>
      </c>
      <c r="DI159" s="39"/>
      <c r="DJ159" s="39"/>
      <c r="DK159" s="39"/>
      <c r="DL159" s="39"/>
      <c r="DM159" s="39" t="s">
        <v>164</v>
      </c>
      <c r="DN159" s="39" t="s">
        <v>164</v>
      </c>
      <c r="DO159" s="39" t="s">
        <v>164</v>
      </c>
      <c r="DP159" s="39"/>
      <c r="DQ159" s="39"/>
      <c r="DR159" s="39"/>
      <c r="DS159" s="39"/>
      <c r="DT159" s="39" t="s">
        <v>165</v>
      </c>
      <c r="DU159" s="39"/>
      <c r="DV159" s="39" t="s">
        <v>165</v>
      </c>
      <c r="DW159" s="39" t="s">
        <v>164</v>
      </c>
      <c r="DX159" s="39" t="s">
        <v>164</v>
      </c>
      <c r="DY159" s="39"/>
      <c r="DZ159" s="39"/>
      <c r="EA159" s="39"/>
      <c r="EB159" s="39"/>
      <c r="EC159" s="39" t="s">
        <v>164</v>
      </c>
      <c r="ED159" s="39" t="s">
        <v>164</v>
      </c>
      <c r="EE159" s="39" t="s">
        <v>164</v>
      </c>
      <c r="EF159" s="39" t="s">
        <v>164</v>
      </c>
      <c r="EG159" s="39"/>
      <c r="EH159" s="39"/>
      <c r="EI159" s="39"/>
      <c r="EJ159" s="39"/>
      <c r="EK159" s="39"/>
      <c r="EL159" s="39"/>
      <c r="EM159" s="39"/>
      <c r="EN159" s="39" t="s">
        <v>164</v>
      </c>
      <c r="EO159" s="39" t="s">
        <v>164</v>
      </c>
      <c r="EP159" s="39"/>
      <c r="EQ159" s="39"/>
      <c r="ER159" s="39"/>
      <c r="ES159" s="39"/>
      <c r="ET159" s="39"/>
      <c r="EU159" s="39"/>
      <c r="EV159" s="39" t="s">
        <v>164</v>
      </c>
      <c r="EW159" s="39"/>
      <c r="EX159" s="39"/>
      <c r="EY159" s="39"/>
      <c r="EZ159" s="39"/>
      <c r="FA159" s="39">
        <v>2</v>
      </c>
      <c r="FB159" s="39"/>
      <c r="FC159" s="39"/>
      <c r="FD159" s="39"/>
      <c r="FE159" s="39" t="s">
        <v>164</v>
      </c>
      <c r="FF159" s="39"/>
      <c r="FG159" s="39"/>
      <c r="FH159" s="39"/>
      <c r="FI159" s="39"/>
      <c r="FJ159" s="39"/>
      <c r="FK159" s="39"/>
      <c r="FL159" s="39"/>
      <c r="FM159" s="39"/>
      <c r="FN159" s="39"/>
      <c r="FO159" s="39"/>
      <c r="FP159" s="1" t="s">
        <v>175</v>
      </c>
    </row>
    <row r="160" spans="1:172" ht="30" customHeight="1" x14ac:dyDescent="0.25">
      <c r="A160" s="18" t="s">
        <v>272</v>
      </c>
      <c r="B160" s="18" t="s">
        <v>461</v>
      </c>
      <c r="C160" s="18" t="s">
        <v>462</v>
      </c>
      <c r="D160" s="1" t="s">
        <v>170</v>
      </c>
      <c r="E160" s="23">
        <v>44521</v>
      </c>
      <c r="F160" s="23">
        <v>44521</v>
      </c>
      <c r="G160" s="23">
        <v>44521</v>
      </c>
      <c r="H160" s="27" t="str">
        <f>IF(OR(I160="?",J160="?",K160="?",L160="?",M160="?",N160="?",O160="?",P160="?",Q160="?",R160="?",S160="?",U160="?",V160="?",X160="?",Y160="?"),"?",IF(NOT(AND(I160="",J160="",K160="",L160="",M160="",N160="",O160="",P160="",Q160="",R160="",S160="",U160="",V160="",X160="",Y160="")),"X",""))</f>
        <v>X</v>
      </c>
      <c r="I160" s="39"/>
      <c r="J160" s="39"/>
      <c r="K160" s="39"/>
      <c r="L160" s="39"/>
      <c r="M160" s="39"/>
      <c r="N160" s="39"/>
      <c r="O160" s="39"/>
      <c r="P160" s="39"/>
      <c r="Q160" s="39"/>
      <c r="R160" s="39"/>
      <c r="S160" s="39" t="s">
        <v>164</v>
      </c>
      <c r="T160" s="39" t="str">
        <f>IF(OR(I160="X",J160="X",K160="X",L160="X",M160="X",N160="X",O160="X",P160="X",Q160="X",R160="X",S160="X"),"X","?")</f>
        <v>X</v>
      </c>
      <c r="U160" s="39"/>
      <c r="V160" s="39"/>
      <c r="W160" s="39" t="s">
        <v>164</v>
      </c>
      <c r="X160" s="39"/>
      <c r="Y160" s="39"/>
      <c r="Z160" s="39" t="s">
        <v>164</v>
      </c>
      <c r="AA160" s="39"/>
      <c r="AB160" s="39"/>
      <c r="AC160" s="39">
        <v>3.5</v>
      </c>
      <c r="AD160" s="39"/>
      <c r="AE160" s="39"/>
      <c r="AF160" s="39"/>
      <c r="AG160" s="39"/>
      <c r="AH160" s="39"/>
      <c r="AI160" s="39"/>
      <c r="AJ160" s="39"/>
      <c r="AK160" s="39" t="s">
        <v>164</v>
      </c>
      <c r="AL160" s="39" t="s">
        <v>164</v>
      </c>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t="s">
        <v>164</v>
      </c>
      <c r="BI160" s="39"/>
      <c r="BJ160" s="39"/>
      <c r="BK160" s="39"/>
      <c r="BL160" s="39"/>
      <c r="BM160" s="39"/>
      <c r="BN160" s="39"/>
      <c r="BO160" s="39"/>
      <c r="BP160" s="39"/>
      <c r="BQ160" s="39"/>
      <c r="BR160" s="39"/>
      <c r="BS160" s="39"/>
      <c r="BT160" s="39"/>
      <c r="BU160" s="39"/>
      <c r="BV160" s="39"/>
      <c r="BW160" s="39"/>
      <c r="BX160" s="39"/>
      <c r="BY160" s="39" t="s">
        <v>164</v>
      </c>
      <c r="BZ160" s="39">
        <f>IF(BT160="X",0.25,0)+IF(BU160="X",0.5,0)+IF(BV160="X",0.3,0)+IF(BW160="X",0.1,0)+IF(BX160="X",0.5,0)+IF(BY160="X",0.5,0)</f>
        <v>0.5</v>
      </c>
      <c r="CA160" s="39"/>
      <c r="CB160" s="39"/>
      <c r="CC160" s="39"/>
      <c r="CD160" s="39"/>
      <c r="CE160" s="39"/>
      <c r="CF160" s="39"/>
      <c r="CG160" s="39"/>
      <c r="CH160" s="39"/>
      <c r="CI160" s="39"/>
      <c r="CJ160" s="39"/>
      <c r="CK160" s="39"/>
      <c r="CL160" s="39"/>
      <c r="CM160" s="39"/>
      <c r="CN160" s="39"/>
      <c r="CO160" s="39" t="s">
        <v>165</v>
      </c>
      <c r="CP160" s="39" t="s">
        <v>165</v>
      </c>
      <c r="CQ160" s="39" t="s">
        <v>165</v>
      </c>
      <c r="CR160" s="39" t="s">
        <v>165</v>
      </c>
      <c r="CS160" s="39" t="s">
        <v>165</v>
      </c>
      <c r="CT160" s="39" t="s">
        <v>165</v>
      </c>
      <c r="CU160" s="39" t="s">
        <v>165</v>
      </c>
      <c r="CV160" s="39" t="s">
        <v>165</v>
      </c>
      <c r="CW160" s="39" t="s">
        <v>165</v>
      </c>
      <c r="CX160" s="39" t="s">
        <v>165</v>
      </c>
      <c r="CY160" s="33" t="s">
        <v>164</v>
      </c>
      <c r="CZ160" s="33" t="s">
        <v>165</v>
      </c>
      <c r="DA160" s="33" t="str">
        <f>IF(EE160="X","X","")</f>
        <v>X</v>
      </c>
      <c r="DB160" s="39" t="s">
        <v>164</v>
      </c>
      <c r="DC160" s="39"/>
      <c r="DD160" s="39"/>
      <c r="DE160" s="39"/>
      <c r="DF160" s="39"/>
      <c r="DG160" s="39">
        <v>9</v>
      </c>
      <c r="DH160" s="39">
        <f>COUNTA(DI160:DQ160)</f>
        <v>3</v>
      </c>
      <c r="DI160" s="39"/>
      <c r="DJ160" s="39"/>
      <c r="DK160" s="39"/>
      <c r="DL160" s="39"/>
      <c r="DM160" s="39"/>
      <c r="DN160" s="39" t="s">
        <v>164</v>
      </c>
      <c r="DO160" s="39" t="s">
        <v>164</v>
      </c>
      <c r="DP160" s="39" t="s">
        <v>164</v>
      </c>
      <c r="DQ160" s="39"/>
      <c r="DR160" s="39"/>
      <c r="DS160" s="39"/>
      <c r="DT160" s="39" t="s">
        <v>165</v>
      </c>
      <c r="DU160" s="39" t="s">
        <v>164</v>
      </c>
      <c r="DV160" s="39" t="s">
        <v>164</v>
      </c>
      <c r="DW160" s="39" t="s">
        <v>164</v>
      </c>
      <c r="DX160" s="39"/>
      <c r="DY160" s="39"/>
      <c r="DZ160" s="39"/>
      <c r="EA160" s="39"/>
      <c r="EB160" s="39"/>
      <c r="EC160" s="39"/>
      <c r="ED160" s="39"/>
      <c r="EE160" s="39" t="s">
        <v>164</v>
      </c>
      <c r="EF160" s="39" t="s">
        <v>164</v>
      </c>
      <c r="EG160" s="39" t="s">
        <v>164</v>
      </c>
      <c r="EH160" s="39" t="s">
        <v>164</v>
      </c>
      <c r="EI160" s="39" t="s">
        <v>164</v>
      </c>
      <c r="EJ160" s="39"/>
      <c r="EK160" s="39"/>
      <c r="EL160" s="39"/>
      <c r="EM160" s="39"/>
      <c r="EN160" s="39"/>
      <c r="EO160" s="39" t="s">
        <v>164</v>
      </c>
      <c r="EP160" s="39"/>
      <c r="EQ160" s="39"/>
      <c r="ER160" s="39"/>
      <c r="ES160" s="39"/>
      <c r="ET160" s="39"/>
      <c r="EU160" s="39"/>
      <c r="EV160" s="39" t="s">
        <v>164</v>
      </c>
      <c r="EW160" s="39" t="s">
        <v>164</v>
      </c>
      <c r="EX160" s="39" t="s">
        <v>164</v>
      </c>
      <c r="EY160" s="39"/>
      <c r="EZ160" s="39"/>
      <c r="FA160" s="39">
        <v>1</v>
      </c>
      <c r="FB160" s="39"/>
      <c r="FC160" s="39" t="s">
        <v>164</v>
      </c>
      <c r="FD160" s="39"/>
      <c r="FE160" s="39"/>
      <c r="FF160" s="39"/>
      <c r="FG160" s="39"/>
      <c r="FH160" s="39"/>
      <c r="FI160" s="39"/>
      <c r="FJ160" s="39"/>
      <c r="FK160" s="39"/>
      <c r="FL160" s="39"/>
      <c r="FM160" s="39"/>
      <c r="FN160" s="39"/>
      <c r="FO160" s="39"/>
      <c r="FP160" s="1" t="s">
        <v>178</v>
      </c>
    </row>
    <row r="161" spans="1:172" ht="45" customHeight="1" x14ac:dyDescent="0.25">
      <c r="A161" s="18" t="s">
        <v>172</v>
      </c>
      <c r="B161" s="18" t="s">
        <v>463</v>
      </c>
      <c r="C161" s="1" t="s">
        <v>464</v>
      </c>
      <c r="D161" s="1" t="s">
        <v>170</v>
      </c>
      <c r="E161" s="23">
        <v>44521</v>
      </c>
      <c r="F161" s="23">
        <v>44521</v>
      </c>
      <c r="G161" s="23">
        <v>44521</v>
      </c>
      <c r="H161" s="27" t="str">
        <f>IF(OR(I161="?",J161="?",K161="?",L161="?",M161="?",N161="?",O161="?",P161="?",Q161="?",R161="?",S161="?",U161="?",V161="?",X161="?",Y161="?"),"?",IF(NOT(AND(I161="",J161="",K161="",L161="",M161="",N161="",O161="",P161="",Q161="",R161="",S161="",U161="",V161="",X161="",Y161="")),"X",""))</f>
        <v>X</v>
      </c>
      <c r="I161" s="39" t="s">
        <v>164</v>
      </c>
      <c r="J161" s="39" t="s">
        <v>164</v>
      </c>
      <c r="K161" s="39" t="s">
        <v>164</v>
      </c>
      <c r="L161" s="39" t="s">
        <v>164</v>
      </c>
      <c r="M161" s="39" t="s">
        <v>164</v>
      </c>
      <c r="N161" s="39" t="s">
        <v>164</v>
      </c>
      <c r="O161" s="39" t="s">
        <v>164</v>
      </c>
      <c r="P161" s="39" t="s">
        <v>164</v>
      </c>
      <c r="Q161" s="39" t="s">
        <v>164</v>
      </c>
      <c r="R161" s="39" t="s">
        <v>164</v>
      </c>
      <c r="S161" s="39" t="s">
        <v>164</v>
      </c>
      <c r="T161" s="39" t="str">
        <f>IF(OR(I161="X",J161="X",K161="X",L161="X",M161="X",N161="X",O161="X",P161="X",Q161="X",R161="X",S161="X"),"X","?")</f>
        <v>X</v>
      </c>
      <c r="U161" s="39" t="s">
        <v>164</v>
      </c>
      <c r="V161" s="39" t="s">
        <v>164</v>
      </c>
      <c r="W161" s="39" t="str">
        <f>IF(OR(U161="X",V161="X"),"X","?")</f>
        <v>X</v>
      </c>
      <c r="X161" s="39" t="s">
        <v>164</v>
      </c>
      <c r="Y161" s="39" t="s">
        <v>164</v>
      </c>
      <c r="Z161" s="39" t="str">
        <f>IF(OR(X161="X",Y161="X"),"X","?")</f>
        <v>X</v>
      </c>
      <c r="AA161" s="39"/>
      <c r="AB161" s="39"/>
      <c r="AC161" s="39">
        <v>3</v>
      </c>
      <c r="AD161" s="39"/>
      <c r="AE161" s="39"/>
      <c r="AF161" s="39"/>
      <c r="AG161" s="39"/>
      <c r="AH161" s="39"/>
      <c r="AI161" s="39" t="s">
        <v>164</v>
      </c>
      <c r="AJ161" s="39" t="s">
        <v>164</v>
      </c>
      <c r="AK161" s="39" t="s">
        <v>164</v>
      </c>
      <c r="AL161" s="39" t="s">
        <v>164</v>
      </c>
      <c r="AM161" s="39"/>
      <c r="AN161" s="39"/>
      <c r="AO161" s="39"/>
      <c r="AP161" s="39"/>
      <c r="AQ161" s="39"/>
      <c r="AR161" s="39"/>
      <c r="AS161" s="39"/>
      <c r="AT161" s="39"/>
      <c r="AU161" s="39"/>
      <c r="AV161" s="39"/>
      <c r="AW161" s="39"/>
      <c r="AX161" s="39"/>
      <c r="AY161" s="39"/>
      <c r="AZ161" s="39"/>
      <c r="BA161" s="39" t="s">
        <v>164</v>
      </c>
      <c r="BB161" s="39"/>
      <c r="BC161" s="39"/>
      <c r="BD161" s="39"/>
      <c r="BE161" s="39"/>
      <c r="BF161" s="39"/>
      <c r="BG161" s="39"/>
      <c r="BH161" s="39"/>
      <c r="BI161" s="39"/>
      <c r="BJ161" s="39"/>
      <c r="BK161" s="39"/>
      <c r="BL161" s="39"/>
      <c r="BM161" s="39"/>
      <c r="BN161" s="39"/>
      <c r="BO161" s="39"/>
      <c r="BP161" s="39"/>
      <c r="BQ161" s="39"/>
      <c r="BR161" s="39"/>
      <c r="BS161" s="39"/>
      <c r="BT161" s="39" t="s">
        <v>164</v>
      </c>
      <c r="BU161" s="39"/>
      <c r="BV161" s="39" t="s">
        <v>164</v>
      </c>
      <c r="BW161" s="39"/>
      <c r="BX161" s="39"/>
      <c r="BY161" s="39"/>
      <c r="BZ161" s="39">
        <f>IF(BT161="X",0.25,0)+IF(BU161="X",0.5,0)+IF(BV161="X",0.3,0)+IF(BW161="X",0.1,0)+IF(BX161="X",0.5,0)+IF(BY161="X",0.5,0)</f>
        <v>0.55000000000000004</v>
      </c>
      <c r="CA161" s="39"/>
      <c r="CB161" s="39"/>
      <c r="CC161" s="39"/>
      <c r="CD161" s="39"/>
      <c r="CE161" s="39"/>
      <c r="CF161" s="39"/>
      <c r="CG161" s="39"/>
      <c r="CH161" s="39"/>
      <c r="CI161" s="39"/>
      <c r="CJ161" s="39"/>
      <c r="CK161" s="39"/>
      <c r="CL161" s="39"/>
      <c r="CM161" s="39"/>
      <c r="CN161" s="39"/>
      <c r="CO161" s="39" t="s">
        <v>165</v>
      </c>
      <c r="CP161" s="39" t="s">
        <v>165</v>
      </c>
      <c r="CQ161" s="39" t="s">
        <v>165</v>
      </c>
      <c r="CR161" s="39" t="s">
        <v>165</v>
      </c>
      <c r="CS161" s="39" t="s">
        <v>165</v>
      </c>
      <c r="CT161" s="39" t="s">
        <v>165</v>
      </c>
      <c r="CU161" s="39" t="s">
        <v>165</v>
      </c>
      <c r="CV161" s="39" t="s">
        <v>165</v>
      </c>
      <c r="CW161" s="39" t="s">
        <v>165</v>
      </c>
      <c r="CX161" s="39" t="s">
        <v>165</v>
      </c>
      <c r="CY161" s="33" t="s">
        <v>164</v>
      </c>
      <c r="CZ161" s="33" t="s">
        <v>165</v>
      </c>
      <c r="DA161" s="33" t="str">
        <f>IF(EE161="X","X","")</f>
        <v>X</v>
      </c>
      <c r="DB161" s="39"/>
      <c r="DC161" s="39" t="s">
        <v>164</v>
      </c>
      <c r="DD161" s="39"/>
      <c r="DE161" s="39"/>
      <c r="DF161" s="39"/>
      <c r="DG161" s="39">
        <v>8.5</v>
      </c>
      <c r="DH161" s="39">
        <f>COUNTA(DI161:DQ161)</f>
        <v>2</v>
      </c>
      <c r="DI161" s="39"/>
      <c r="DJ161" s="39"/>
      <c r="DK161" s="39"/>
      <c r="DL161" s="39"/>
      <c r="DM161" s="39"/>
      <c r="DN161" s="39" t="s">
        <v>164</v>
      </c>
      <c r="DO161" s="39" t="s">
        <v>164</v>
      </c>
      <c r="DP161" s="39"/>
      <c r="DQ161" s="39"/>
      <c r="DR161" s="39"/>
      <c r="DS161" s="39"/>
      <c r="DT161" s="39" t="s">
        <v>165</v>
      </c>
      <c r="DU161" s="39"/>
      <c r="DV161" s="39"/>
      <c r="DW161" s="39"/>
      <c r="DX161" s="39" t="s">
        <v>164</v>
      </c>
      <c r="DY161" s="39" t="s">
        <v>164</v>
      </c>
      <c r="DZ161" s="39"/>
      <c r="EA161" s="39"/>
      <c r="EB161" s="39"/>
      <c r="EC161" s="39"/>
      <c r="ED161" s="39" t="s">
        <v>164</v>
      </c>
      <c r="EE161" s="39" t="s">
        <v>164</v>
      </c>
      <c r="EF161" s="39" t="s">
        <v>164</v>
      </c>
      <c r="EG161" s="39" t="s">
        <v>164</v>
      </c>
      <c r="EH161" s="39" t="s">
        <v>164</v>
      </c>
      <c r="EI161" s="39" t="s">
        <v>164</v>
      </c>
      <c r="EJ161" s="39"/>
      <c r="EK161" s="39"/>
      <c r="EL161" s="39"/>
      <c r="EM161" s="39"/>
      <c r="EN161" s="39" t="s">
        <v>164</v>
      </c>
      <c r="EO161" s="39" t="s">
        <v>164</v>
      </c>
      <c r="EP161" s="39" t="s">
        <v>164</v>
      </c>
      <c r="EQ161" s="39"/>
      <c r="ER161" s="39"/>
      <c r="ES161" s="39"/>
      <c r="ET161" s="39"/>
      <c r="EU161" s="39"/>
      <c r="EV161" s="39" t="s">
        <v>164</v>
      </c>
      <c r="EW161" s="39" t="s">
        <v>164</v>
      </c>
      <c r="EX161" s="39"/>
      <c r="EY161" s="39"/>
      <c r="EZ161" s="39"/>
      <c r="FA161" s="39">
        <v>1</v>
      </c>
      <c r="FB161" s="39"/>
      <c r="FC161" s="39" t="s">
        <v>164</v>
      </c>
      <c r="FD161" s="39"/>
      <c r="FE161" s="39"/>
      <c r="FF161" s="39"/>
      <c r="FG161" s="39"/>
      <c r="FH161" s="39"/>
      <c r="FI161" s="39"/>
      <c r="FJ161" s="39"/>
      <c r="FK161" s="39"/>
      <c r="FL161" s="39"/>
      <c r="FM161" s="39"/>
      <c r="FN161" s="39"/>
      <c r="FO161" s="39"/>
      <c r="FP161" s="1" t="s">
        <v>178</v>
      </c>
    </row>
    <row r="162" spans="1:172" ht="45" customHeight="1" x14ac:dyDescent="0.25">
      <c r="A162" s="18" t="s">
        <v>172</v>
      </c>
      <c r="B162" s="18" t="s">
        <v>465</v>
      </c>
      <c r="C162" s="20" t="s">
        <v>466</v>
      </c>
      <c r="D162" s="16" t="s">
        <v>162</v>
      </c>
      <c r="E162" s="23">
        <v>44521</v>
      </c>
      <c r="F162" s="23">
        <v>44521</v>
      </c>
      <c r="G162" s="23">
        <v>44521</v>
      </c>
      <c r="H162" s="27" t="str">
        <f>IF(OR(I162="?",J162="?",K162="?",L162="?",M162="?",N162="?",O162="?",P162="?",Q162="?",R162="?",S162="?",U162="?",V162="?",X162="?",Y162="?"),"?",IF(NOT(AND(I162="",J162="",K162="",L162="",M162="",N162="",O162="",P162="",Q162="",R162="",S162="",U162="",V162="",X162="",Y162="")),"X",""))</f>
        <v>X</v>
      </c>
      <c r="I162" s="39"/>
      <c r="J162" s="39" t="s">
        <v>164</v>
      </c>
      <c r="K162" s="39"/>
      <c r="L162" s="39"/>
      <c r="M162" s="39"/>
      <c r="N162" s="39"/>
      <c r="O162" s="39"/>
      <c r="P162" s="39"/>
      <c r="Q162" s="39"/>
      <c r="R162" s="39"/>
      <c r="S162" s="39"/>
      <c r="T162" s="39" t="str">
        <f>IF(OR(I162="X",J162="X",K162="X",L162="X",M162="X",N162="X",O162="X",P162="X",Q162="X",R162="X",S162="X"),"X","?")</f>
        <v>X</v>
      </c>
      <c r="U162" s="39"/>
      <c r="V162" s="39"/>
      <c r="W162" s="39"/>
      <c r="X162" s="39" t="s">
        <v>164</v>
      </c>
      <c r="Y162" s="39"/>
      <c r="Z162" s="39" t="str">
        <f>IF(OR(X162="X",Y162="X"),"X","?")</f>
        <v>X</v>
      </c>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t="s">
        <v>165</v>
      </c>
      <c r="BU162" s="39" t="s">
        <v>165</v>
      </c>
      <c r="BV162" s="39" t="s">
        <v>165</v>
      </c>
      <c r="BW162" s="39" t="s">
        <v>165</v>
      </c>
      <c r="BX162" s="39" t="s">
        <v>165</v>
      </c>
      <c r="BY162" s="39" t="s">
        <v>165</v>
      </c>
      <c r="BZ162" s="39">
        <f>IF(BT162="X",0.25,0)+IF(BU162="X",0.5,0)+IF(BV162="X",0.3,0)+IF(BW162="X",0.1,0)+IF(BX162="X",0.5,0)+IF(BY162="X",0.5,0)</f>
        <v>0</v>
      </c>
      <c r="CA162" s="39"/>
      <c r="CB162" s="39"/>
      <c r="CC162" s="39"/>
      <c r="CD162" s="39"/>
      <c r="CE162" s="39"/>
      <c r="CF162" s="39"/>
      <c r="CG162" s="39"/>
      <c r="CH162" s="39"/>
      <c r="CI162" s="39"/>
      <c r="CJ162" s="39"/>
      <c r="CK162" s="39"/>
      <c r="CL162" s="39"/>
      <c r="CM162" s="39"/>
      <c r="CN162" s="39"/>
      <c r="CO162" s="39" t="s">
        <v>165</v>
      </c>
      <c r="CP162" s="39" t="s">
        <v>165</v>
      </c>
      <c r="CQ162" s="39" t="s">
        <v>165</v>
      </c>
      <c r="CR162" s="39" t="s">
        <v>165</v>
      </c>
      <c r="CS162" s="39" t="s">
        <v>165</v>
      </c>
      <c r="CT162" s="39" t="s">
        <v>165</v>
      </c>
      <c r="CU162" s="39" t="s">
        <v>165</v>
      </c>
      <c r="CV162" s="39" t="s">
        <v>165</v>
      </c>
      <c r="CW162" s="39" t="s">
        <v>165</v>
      </c>
      <c r="CX162" s="39" t="s">
        <v>165</v>
      </c>
      <c r="CY162" s="33" t="s">
        <v>165</v>
      </c>
      <c r="CZ162" s="33" t="s">
        <v>165</v>
      </c>
      <c r="DA162" s="33" t="str">
        <f>IF(EE162="X","X","")</f>
        <v/>
      </c>
      <c r="DB162" s="39" t="s">
        <v>164</v>
      </c>
      <c r="DC162" s="39" t="s">
        <v>164</v>
      </c>
      <c r="DD162" s="39"/>
      <c r="DE162" s="39"/>
      <c r="DF162" s="39"/>
      <c r="DG162" s="39"/>
      <c r="DH162" s="39">
        <f>COUNTA(DI162:DQ162)</f>
        <v>0</v>
      </c>
      <c r="DI162" s="39"/>
      <c r="DJ162" s="39"/>
      <c r="DK162" s="39"/>
      <c r="DL162" s="39"/>
      <c r="DM162" s="39"/>
      <c r="DN162" s="39"/>
      <c r="DO162" s="39"/>
      <c r="DP162" s="39"/>
      <c r="DQ162" s="39"/>
      <c r="DR162" s="39"/>
      <c r="DS162" s="39"/>
      <c r="DT162" s="39" t="s">
        <v>165</v>
      </c>
      <c r="DU162" s="39"/>
      <c r="DV162" s="39"/>
      <c r="DW162" s="39"/>
      <c r="DX162" s="39"/>
      <c r="DY162" s="39"/>
      <c r="DZ162" s="39"/>
      <c r="EA162" s="39"/>
      <c r="EB162" s="39"/>
      <c r="EC162" s="39"/>
      <c r="ED162" s="39"/>
      <c r="EE162" s="39"/>
      <c r="EF162" s="39"/>
      <c r="EG162" s="39"/>
      <c r="EH162" s="39"/>
      <c r="EI162" s="39"/>
      <c r="EJ162" s="39"/>
      <c r="EK162" s="39"/>
      <c r="EL162" s="39"/>
      <c r="EM162" s="39"/>
      <c r="EN162" s="39"/>
      <c r="EO162" s="39"/>
      <c r="EP162" s="39"/>
      <c r="EQ162" s="39"/>
      <c r="ER162" s="39"/>
      <c r="ES162" s="39"/>
      <c r="ET162" s="39"/>
      <c r="EU162" s="39"/>
      <c r="EV162" s="39"/>
      <c r="EW162" s="39"/>
      <c r="EX162" s="39"/>
      <c r="EY162" s="39"/>
      <c r="EZ162" s="39"/>
      <c r="FA162" s="39"/>
      <c r="FB162" s="39"/>
      <c r="FC162" s="39"/>
      <c r="FD162" s="39"/>
      <c r="FE162" s="39"/>
      <c r="FF162" s="39"/>
      <c r="FG162" s="39"/>
      <c r="FH162" s="39"/>
      <c r="FI162" s="39"/>
      <c r="FJ162" s="39"/>
      <c r="FK162" s="39"/>
      <c r="FL162" s="39"/>
      <c r="FM162" s="39"/>
      <c r="FN162" s="39"/>
      <c r="FO162" s="39"/>
      <c r="FP162" s="1"/>
    </row>
    <row r="163" spans="1:172" ht="45" customHeight="1" x14ac:dyDescent="0.25">
      <c r="A163" s="18" t="s">
        <v>272</v>
      </c>
      <c r="B163" s="18" t="s">
        <v>467</v>
      </c>
      <c r="C163" s="18" t="s">
        <v>468</v>
      </c>
      <c r="D163" s="1" t="s">
        <v>170</v>
      </c>
      <c r="E163" s="23">
        <v>44521</v>
      </c>
      <c r="F163" s="23">
        <v>44521</v>
      </c>
      <c r="G163" s="23">
        <v>44521</v>
      </c>
      <c r="H163" s="27" t="str">
        <f>IF(OR(I163="?",J163="?",K163="?",L163="?",M163="?",N163="?",O163="?",P163="?",Q163="?",R163="?",S163="?",U163="?",V163="?",X163="?",Y163="?"),"?",IF(NOT(AND(I163="",J163="",K163="",L163="",M163="",N163="",O163="",P163="",Q163="",R163="",S163="",U163="",V163="",X163="",Y163="")),"X",""))</f>
        <v>X</v>
      </c>
      <c r="I163" s="39" t="s">
        <v>164</v>
      </c>
      <c r="J163" s="39" t="s">
        <v>164</v>
      </c>
      <c r="K163" s="39" t="s">
        <v>164</v>
      </c>
      <c r="L163" s="39" t="s">
        <v>164</v>
      </c>
      <c r="M163" s="39" t="s">
        <v>164</v>
      </c>
      <c r="N163" s="39" t="s">
        <v>164</v>
      </c>
      <c r="O163" s="39" t="s">
        <v>164</v>
      </c>
      <c r="P163" s="39" t="s">
        <v>164</v>
      </c>
      <c r="Q163" s="39" t="s">
        <v>164</v>
      </c>
      <c r="R163" s="39" t="s">
        <v>164</v>
      </c>
      <c r="S163" s="39" t="s">
        <v>164</v>
      </c>
      <c r="T163" s="39" t="str">
        <f>IF(OR(I163="X",J163="X",K163="X",L163="X",M163="X",N163="X",O163="X",P163="X",Q163="X",R163="X",S163="X"),"X","?")</f>
        <v>X</v>
      </c>
      <c r="U163" s="39" t="s">
        <v>164</v>
      </c>
      <c r="V163" s="39"/>
      <c r="W163" s="39" t="str">
        <f>IF(OR(U163="X",V163="X"),"X","?")</f>
        <v>X</v>
      </c>
      <c r="X163" s="39" t="s">
        <v>164</v>
      </c>
      <c r="Y163" s="39" t="s">
        <v>164</v>
      </c>
      <c r="Z163" s="39" t="str">
        <f>IF(OR(X163="X",Y163="X"),"X","?")</f>
        <v>X</v>
      </c>
      <c r="AA163" s="39"/>
      <c r="AB163" s="39"/>
      <c r="AC163" s="39">
        <v>3.63</v>
      </c>
      <c r="AD163" s="39"/>
      <c r="AE163" s="39"/>
      <c r="AF163" s="39"/>
      <c r="AG163" s="39"/>
      <c r="AH163" s="39"/>
      <c r="AI163" s="39"/>
      <c r="AJ163" s="39"/>
      <c r="AK163" s="39" t="s">
        <v>164</v>
      </c>
      <c r="AL163" s="39" t="s">
        <v>164</v>
      </c>
      <c r="AM163" s="39" t="s">
        <v>164</v>
      </c>
      <c r="AN163" s="39"/>
      <c r="AO163" s="39"/>
      <c r="AP163" s="39"/>
      <c r="AQ163" s="39"/>
      <c r="AR163" s="39"/>
      <c r="AS163" s="39"/>
      <c r="AT163" s="39"/>
      <c r="AU163" s="39"/>
      <c r="AV163" s="39"/>
      <c r="AW163" s="39"/>
      <c r="AX163" s="39"/>
      <c r="AY163" s="39"/>
      <c r="AZ163" s="39"/>
      <c r="BA163" s="39"/>
      <c r="BB163" s="39"/>
      <c r="BC163" s="39"/>
      <c r="BD163" s="39"/>
      <c r="BE163" s="39"/>
      <c r="BF163" s="39"/>
      <c r="BG163" s="39" t="s">
        <v>164</v>
      </c>
      <c r="BH163" s="39"/>
      <c r="BI163" s="39" t="s">
        <v>164</v>
      </c>
      <c r="BJ163" s="39"/>
      <c r="BK163" s="39"/>
      <c r="BL163" s="39"/>
      <c r="BM163" s="39"/>
      <c r="BN163" s="39"/>
      <c r="BO163" s="39"/>
      <c r="BP163" s="39"/>
      <c r="BQ163" s="39"/>
      <c r="BR163" s="39"/>
      <c r="BS163" s="39"/>
      <c r="BT163" s="39"/>
      <c r="BU163" s="39"/>
      <c r="BV163" s="39"/>
      <c r="BW163" s="39" t="s">
        <v>164</v>
      </c>
      <c r="BX163" s="39"/>
      <c r="BY163" s="39" t="s">
        <v>164</v>
      </c>
      <c r="BZ163" s="39">
        <f>IF(BT163="X",0.25,0)+IF(BU163="X",0.5,0)+IF(BV163="X",0.3,0)+IF(BW163="X",0.1,0)+IF(BX163="X",0.5,0)+IF(BY163="X",0.5,0)</f>
        <v>0.6</v>
      </c>
      <c r="CA163" s="39"/>
      <c r="CB163" s="39"/>
      <c r="CC163" s="39"/>
      <c r="CD163" s="39"/>
      <c r="CE163" s="39"/>
      <c r="CF163" s="39"/>
      <c r="CG163" s="39"/>
      <c r="CH163" s="39"/>
      <c r="CI163" s="39"/>
      <c r="CJ163" s="39"/>
      <c r="CK163" s="39"/>
      <c r="CL163" s="39"/>
      <c r="CM163" s="39"/>
      <c r="CN163" s="39"/>
      <c r="CO163" s="39" t="s">
        <v>165</v>
      </c>
      <c r="CP163" s="39" t="s">
        <v>165</v>
      </c>
      <c r="CQ163" s="39" t="s">
        <v>165</v>
      </c>
      <c r="CR163" s="39" t="s">
        <v>165</v>
      </c>
      <c r="CS163" s="39" t="s">
        <v>165</v>
      </c>
      <c r="CT163" s="39" t="s">
        <v>165</v>
      </c>
      <c r="CU163" s="39" t="s">
        <v>165</v>
      </c>
      <c r="CV163" s="39" t="s">
        <v>165</v>
      </c>
      <c r="CW163" s="39" t="s">
        <v>165</v>
      </c>
      <c r="CX163" s="39" t="s">
        <v>165</v>
      </c>
      <c r="CY163" s="33" t="s">
        <v>165</v>
      </c>
      <c r="CZ163" s="33" t="s">
        <v>165</v>
      </c>
      <c r="DA163" s="33" t="str">
        <f>IF(EE163="X","X","")</f>
        <v>X</v>
      </c>
      <c r="DB163" s="39"/>
      <c r="DC163" s="39"/>
      <c r="DD163" s="39"/>
      <c r="DE163" s="39"/>
      <c r="DF163" s="39"/>
      <c r="DG163" s="39">
        <v>7.67</v>
      </c>
      <c r="DH163" s="39">
        <f>COUNTA(DI163:DQ163)</f>
        <v>2</v>
      </c>
      <c r="DI163" s="39"/>
      <c r="DJ163" s="39"/>
      <c r="DK163" s="39"/>
      <c r="DL163" s="39"/>
      <c r="DM163" s="39" t="s">
        <v>164</v>
      </c>
      <c r="DN163" s="39" t="s">
        <v>164</v>
      </c>
      <c r="DO163" s="39"/>
      <c r="DP163" s="39"/>
      <c r="DQ163" s="39"/>
      <c r="DR163" s="39"/>
      <c r="DS163" s="39"/>
      <c r="DT163" s="39" t="s">
        <v>165</v>
      </c>
      <c r="DU163" s="39"/>
      <c r="DV163" s="39"/>
      <c r="DW163" s="39" t="s">
        <v>164</v>
      </c>
      <c r="DX163" s="39" t="s">
        <v>164</v>
      </c>
      <c r="DY163" s="39" t="s">
        <v>164</v>
      </c>
      <c r="DZ163" s="39"/>
      <c r="EA163" s="39"/>
      <c r="EB163" s="39"/>
      <c r="EC163" s="39"/>
      <c r="ED163" s="39"/>
      <c r="EE163" s="39" t="s">
        <v>164</v>
      </c>
      <c r="EF163" s="39" t="s">
        <v>164</v>
      </c>
      <c r="EG163" s="39" t="s">
        <v>164</v>
      </c>
      <c r="EH163" s="39" t="s">
        <v>164</v>
      </c>
      <c r="EI163" s="39"/>
      <c r="EJ163" s="39"/>
      <c r="EK163" s="39"/>
      <c r="EL163" s="39"/>
      <c r="EM163" s="39"/>
      <c r="EN163" s="39"/>
      <c r="EO163" s="39" t="s">
        <v>164</v>
      </c>
      <c r="EP163" s="39"/>
      <c r="EQ163" s="39"/>
      <c r="ER163" s="39"/>
      <c r="ES163" s="39"/>
      <c r="ET163" s="39"/>
      <c r="EU163" s="39"/>
      <c r="EV163" s="39" t="s">
        <v>164</v>
      </c>
      <c r="EW163" s="39" t="s">
        <v>164</v>
      </c>
      <c r="EX163" s="39" t="s">
        <v>164</v>
      </c>
      <c r="EY163" s="39"/>
      <c r="EZ163" s="39"/>
      <c r="FA163" s="39">
        <v>1.5</v>
      </c>
      <c r="FB163" s="39"/>
      <c r="FC163" s="39" t="s">
        <v>164</v>
      </c>
      <c r="FD163" s="39" t="s">
        <v>164</v>
      </c>
      <c r="FE163" s="39" t="s">
        <v>164</v>
      </c>
      <c r="FF163" s="39"/>
      <c r="FG163" s="39"/>
      <c r="FH163" s="39"/>
      <c r="FI163" s="39"/>
      <c r="FJ163" s="39"/>
      <c r="FK163" s="39"/>
      <c r="FL163" s="39"/>
      <c r="FM163" s="39"/>
      <c r="FN163" s="39"/>
      <c r="FO163" s="39"/>
      <c r="FP163" s="1" t="s">
        <v>360</v>
      </c>
    </row>
    <row r="164" spans="1:172" ht="45" hidden="1" customHeight="1" x14ac:dyDescent="0.25">
      <c r="A164" s="18" t="s">
        <v>439</v>
      </c>
      <c r="B164" s="18" t="s">
        <v>469</v>
      </c>
      <c r="C164" s="20" t="s">
        <v>470</v>
      </c>
      <c r="D164" s="16" t="s">
        <v>162</v>
      </c>
      <c r="E164" s="23">
        <v>44612</v>
      </c>
      <c r="F164" s="23">
        <v>44612</v>
      </c>
      <c r="G164" s="23">
        <v>44612</v>
      </c>
      <c r="H164" s="27" t="str">
        <f>IF(OR(I164="?",J164="?",K164="?",L164="?",M164="?",N164="?",O164="?",P164="?",Q164="?",R164="?",S164="?",U164="?",V164="?",X164="?",Y164="?"),"?",IF(NOT(AND(I164="",J164="",K164="",L164="",M164="",N164="",O164="",P164="",Q164="",R164="",S164="",U164="",V164="",X164="",Y164="")),"X",""))</f>
        <v/>
      </c>
      <c r="I164" s="39"/>
      <c r="J164" s="39"/>
      <c r="K164" s="39"/>
      <c r="L164" s="39"/>
      <c r="M164" s="39"/>
      <c r="N164" s="39"/>
      <c r="O164" s="39"/>
      <c r="P164" s="39"/>
      <c r="Q164" s="39"/>
      <c r="R164" s="39"/>
      <c r="S164" s="39"/>
      <c r="T164" s="39" t="s">
        <v>164</v>
      </c>
      <c r="U164" s="39"/>
      <c r="V164" s="39"/>
      <c r="W164" s="39" t="s">
        <v>164</v>
      </c>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t="s">
        <v>471</v>
      </c>
      <c r="BO164" s="39"/>
      <c r="BP164" s="39"/>
      <c r="BQ164" t="s">
        <v>471</v>
      </c>
      <c r="BR164" s="39"/>
      <c r="BS164" t="s">
        <v>471</v>
      </c>
      <c r="BT164" s="39"/>
      <c r="BU164" s="39" t="s">
        <v>165</v>
      </c>
      <c r="BV164" s="39" t="s">
        <v>165</v>
      </c>
      <c r="BW164" s="39"/>
      <c r="BX164" s="39" t="s">
        <v>165</v>
      </c>
      <c r="BY164" s="39"/>
      <c r="BZ164" s="39">
        <f>IF(BT164="X",0.25,0)+IF(BU164="X",0.5,0)+IF(BV164="X",0.3,0)+IF(BW164="X",0.1,0)+IF(BX164="X",0.5,0)+IF(BY164="X",0.5,0)</f>
        <v>0</v>
      </c>
      <c r="CA164" s="39"/>
      <c r="CB164" s="39"/>
      <c r="CC164" t="s">
        <v>471</v>
      </c>
      <c r="CD164" s="39"/>
      <c r="CE164" s="39"/>
      <c r="CF164" s="39"/>
      <c r="CG164" s="39"/>
      <c r="CH164" s="39"/>
      <c r="CI164" t="s">
        <v>471</v>
      </c>
      <c r="CJ164" s="39"/>
      <c r="CK164" s="39"/>
      <c r="CL164" s="39"/>
      <c r="CM164" s="39"/>
      <c r="CN164" s="39"/>
      <c r="CO164" s="39" t="s">
        <v>165</v>
      </c>
      <c r="CP164" s="39"/>
      <c r="CQ164" s="39" t="s">
        <v>165</v>
      </c>
      <c r="CR164" s="39" t="s">
        <v>165</v>
      </c>
      <c r="CS164" s="39" t="s">
        <v>165</v>
      </c>
      <c r="CT164" s="39" t="s">
        <v>165</v>
      </c>
      <c r="CU164" s="39" t="s">
        <v>165</v>
      </c>
      <c r="CV164" s="39"/>
      <c r="CW164" s="39" t="s">
        <v>165</v>
      </c>
      <c r="CX164" s="39" t="s">
        <v>165</v>
      </c>
      <c r="CY164" s="33" t="s">
        <v>165</v>
      </c>
      <c r="CZ164" s="33" t="s">
        <v>165</v>
      </c>
      <c r="DA164" s="33" t="str">
        <f>IF(EE164="X","X","")</f>
        <v/>
      </c>
      <c r="DB164" s="39"/>
      <c r="DC164" s="39"/>
      <c r="DD164" s="39"/>
      <c r="DE164" s="39"/>
      <c r="DF164" s="39"/>
      <c r="DG164" s="39"/>
      <c r="DH164" s="39"/>
      <c r="DI164" s="39"/>
      <c r="DJ164" s="39"/>
      <c r="DK164" s="39"/>
      <c r="DL164" s="39"/>
      <c r="DM164" s="39"/>
      <c r="DN164" s="39"/>
      <c r="DO164" s="39"/>
      <c r="DP164" s="39"/>
      <c r="DQ164" s="39"/>
      <c r="DR164" s="39"/>
      <c r="DS164" s="39"/>
      <c r="DT164" s="39" t="s">
        <v>165</v>
      </c>
      <c r="DU164" s="39"/>
      <c r="DV164" s="39"/>
      <c r="DW164" s="39"/>
      <c r="DX164" s="39"/>
      <c r="DY164" s="39"/>
      <c r="DZ164" s="39"/>
      <c r="EA164" s="39"/>
      <c r="EB164" s="39"/>
      <c r="EC164" s="39"/>
      <c r="ED164" s="39"/>
      <c r="EE164" s="39"/>
      <c r="EF164" s="39"/>
      <c r="EG164" s="39"/>
      <c r="EH164" s="39"/>
      <c r="EI164" s="39"/>
      <c r="EJ164" s="39"/>
      <c r="EK164" s="39"/>
      <c r="EL164" s="39"/>
      <c r="EM164" s="39"/>
      <c r="EN164" s="39"/>
      <c r="EO164" s="39"/>
      <c r="EP164" s="39"/>
      <c r="EQ164" s="39"/>
      <c r="ER164" s="39"/>
      <c r="ES164" s="39"/>
      <c r="ET164" s="39"/>
      <c r="EU164" s="39"/>
      <c r="EV164" s="39"/>
      <c r="EW164" s="39"/>
      <c r="EX164" s="39"/>
      <c r="EY164" s="39"/>
      <c r="EZ164" s="39"/>
      <c r="FA164" s="39"/>
      <c r="FB164" s="39"/>
      <c r="FC164" s="39"/>
      <c r="FD164" s="39"/>
      <c r="FE164" s="39"/>
      <c r="FF164" s="39"/>
      <c r="FG164" s="39"/>
      <c r="FH164" s="39"/>
      <c r="FI164" s="39"/>
      <c r="FJ164" s="39"/>
      <c r="FK164" s="39"/>
      <c r="FL164" s="39"/>
      <c r="FM164" s="39"/>
      <c r="FN164" s="39"/>
      <c r="FO164" s="39"/>
      <c r="FP164" s="1"/>
    </row>
    <row r="165" spans="1:172" ht="30" customHeight="1" x14ac:dyDescent="0.25">
      <c r="A165" s="18" t="s">
        <v>439</v>
      </c>
      <c r="B165" s="18" t="s">
        <v>472</v>
      </c>
      <c r="C165" s="18" t="s">
        <v>473</v>
      </c>
      <c r="D165" s="1" t="s">
        <v>170</v>
      </c>
      <c r="E165" s="23">
        <v>44521</v>
      </c>
      <c r="F165" s="23">
        <v>44521</v>
      </c>
      <c r="G165" s="23">
        <v>44521</v>
      </c>
      <c r="H165" s="27" t="str">
        <f>IF(OR(I165="?",J165="?",K165="?",L165="?",M165="?",N165="?",O165="?",P165="?",Q165="?",R165="?",S165="?",U165="?",V165="?",X165="?",Y165="?"),"?",IF(NOT(AND(I165="",J165="",K165="",L165="",M165="",N165="",O165="",P165="",Q165="",R165="",S165="",U165="",V165="",X165="",Y165="")),"X",""))</f>
        <v>X</v>
      </c>
      <c r="I165" s="39" t="s">
        <v>164</v>
      </c>
      <c r="J165" s="39"/>
      <c r="K165" s="39" t="s">
        <v>164</v>
      </c>
      <c r="L165" s="39"/>
      <c r="M165" s="39" t="s">
        <v>164</v>
      </c>
      <c r="N165" s="39" t="s">
        <v>164</v>
      </c>
      <c r="O165" s="39" t="s">
        <v>164</v>
      </c>
      <c r="P165" s="39" t="s">
        <v>164</v>
      </c>
      <c r="Q165" s="39" t="s">
        <v>164</v>
      </c>
      <c r="R165" s="39" t="s">
        <v>164</v>
      </c>
      <c r="S165" s="39" t="s">
        <v>164</v>
      </c>
      <c r="T165" s="39" t="str">
        <f>IF(OR(I165="X",J165="X",K165="X",L165="X",M165="X",N165="X",O165="X",P165="X",Q165="X",R165="X",S165="X"),"X","?")</f>
        <v>X</v>
      </c>
      <c r="U165" s="39" t="s">
        <v>164</v>
      </c>
      <c r="V165" s="39" t="s">
        <v>164</v>
      </c>
      <c r="W165" s="39" t="str">
        <f>IF(OR(U165="X",V165="X"),"X","?")</f>
        <v>X</v>
      </c>
      <c r="X165" s="39"/>
      <c r="Y165" s="39" t="s">
        <v>164</v>
      </c>
      <c r="Z165" s="39" t="str">
        <f>IF(OR(X165="X",Y165="X"),"X","?")</f>
        <v>X</v>
      </c>
      <c r="AA165" s="39"/>
      <c r="AB165" s="39"/>
      <c r="AC165" s="39">
        <v>8</v>
      </c>
      <c r="AD165" s="39"/>
      <c r="AE165" s="39"/>
      <c r="AF165" s="39"/>
      <c r="AG165" s="39"/>
      <c r="AH165" s="39"/>
      <c r="AI165" s="39"/>
      <c r="AJ165" s="39"/>
      <c r="AK165" s="39"/>
      <c r="AL165" s="39"/>
      <c r="AM165" s="39"/>
      <c r="AN165" s="39" t="s">
        <v>164</v>
      </c>
      <c r="AO165" s="39" t="s">
        <v>164</v>
      </c>
      <c r="AP165" s="39" t="s">
        <v>164</v>
      </c>
      <c r="AQ165" s="39" t="s">
        <v>164</v>
      </c>
      <c r="AR165" s="39" t="s">
        <v>164</v>
      </c>
      <c r="AS165" s="39"/>
      <c r="AT165" s="39"/>
      <c r="AU165" s="39"/>
      <c r="AV165" s="39"/>
      <c r="AW165" s="39"/>
      <c r="AX165" s="39"/>
      <c r="AY165" s="39"/>
      <c r="AZ165" s="39"/>
      <c r="BA165" s="39" t="s">
        <v>164</v>
      </c>
      <c r="BB165" s="39"/>
      <c r="BC165" s="39"/>
      <c r="BD165" s="39"/>
      <c r="BE165" s="39"/>
      <c r="BF165" s="39"/>
      <c r="BG165" s="39"/>
      <c r="BH165" s="39"/>
      <c r="BI165" s="39"/>
      <c r="BJ165" s="39"/>
      <c r="BK165" s="39"/>
      <c r="BL165" s="39"/>
      <c r="BM165" s="39"/>
      <c r="BN165" t="s">
        <v>474</v>
      </c>
      <c r="BO165" t="s">
        <v>475</v>
      </c>
      <c r="BP165" t="s">
        <v>476</v>
      </c>
      <c r="BQ165" t="s">
        <v>474</v>
      </c>
      <c r="BR165" s="39"/>
      <c r="BS165" t="s">
        <v>474</v>
      </c>
      <c r="BT165" s="39" t="s">
        <v>247</v>
      </c>
      <c r="BU165" s="39"/>
      <c r="BV165" s="39" t="s">
        <v>164</v>
      </c>
      <c r="BW165" s="39" t="s">
        <v>247</v>
      </c>
      <c r="BX165" s="39"/>
      <c r="BY165" s="39" t="s">
        <v>247</v>
      </c>
      <c r="BZ165" s="39">
        <f>IF(BT165="X",0.25,0)+IF(BU165="X",0.5,0)+IF(BV165="X",0.3,0)+IF(BW165="X",0.1,0)+IF(BX165="X",0.5,0)+IF(BY165="X",0.5,0)</f>
        <v>0.3</v>
      </c>
      <c r="CA165" s="39"/>
      <c r="CB165" s="39"/>
      <c r="CC165" t="s">
        <v>477</v>
      </c>
      <c r="CD165" s="39"/>
      <c r="CE165" s="39"/>
      <c r="CF165" t="s">
        <v>477</v>
      </c>
      <c r="CG165" t="s">
        <v>478</v>
      </c>
      <c r="CH165" t="s">
        <v>478</v>
      </c>
      <c r="CI165" t="s">
        <v>477</v>
      </c>
      <c r="CJ165" s="39"/>
      <c r="CK165" s="39"/>
      <c r="CL165" s="39"/>
      <c r="CM165" s="39"/>
      <c r="CN165" s="39"/>
      <c r="CO165" s="39" t="s">
        <v>165</v>
      </c>
      <c r="CP165" s="39"/>
      <c r="CQ165" s="39" t="s">
        <v>165</v>
      </c>
      <c r="CR165" s="39" t="s">
        <v>165</v>
      </c>
      <c r="CS165" s="39"/>
      <c r="CT165" s="39" t="s">
        <v>164</v>
      </c>
      <c r="CU165" s="39" t="s">
        <v>164</v>
      </c>
      <c r="CV165" s="39"/>
      <c r="CW165" s="39" t="s">
        <v>165</v>
      </c>
      <c r="CX165" s="39" t="s">
        <v>165</v>
      </c>
      <c r="CY165" s="33" t="s">
        <v>165</v>
      </c>
      <c r="CZ165" s="33" t="s">
        <v>165</v>
      </c>
      <c r="DA165" s="33" t="str">
        <f>IF(EE165="X","X","")</f>
        <v>X</v>
      </c>
      <c r="DB165" s="39"/>
      <c r="DC165" s="39"/>
      <c r="DD165" s="39" t="s">
        <v>164</v>
      </c>
      <c r="DE165" s="39"/>
      <c r="DF165" s="39"/>
      <c r="DG165" s="39">
        <v>8</v>
      </c>
      <c r="DH165" s="39">
        <f>COUNTA(DI165:DQ165)</f>
        <v>3</v>
      </c>
      <c r="DI165" s="39"/>
      <c r="DJ165" s="39"/>
      <c r="DK165" s="39"/>
      <c r="DL165" s="39"/>
      <c r="DM165" s="39" t="s">
        <v>164</v>
      </c>
      <c r="DN165" s="39" t="s">
        <v>164</v>
      </c>
      <c r="DO165" s="39" t="s">
        <v>164</v>
      </c>
      <c r="DP165" s="39"/>
      <c r="DQ165" s="39"/>
      <c r="DR165" s="39"/>
      <c r="DS165" s="39"/>
      <c r="DT165" s="39" t="s">
        <v>165</v>
      </c>
      <c r="DU165" s="39"/>
      <c r="DV165" s="39"/>
      <c r="DW165" s="39"/>
      <c r="DX165" s="39" t="s">
        <v>164</v>
      </c>
      <c r="DY165" s="39" t="s">
        <v>164</v>
      </c>
      <c r="DZ165" s="39"/>
      <c r="EA165" s="39"/>
      <c r="EB165" s="39"/>
      <c r="EC165" s="39"/>
      <c r="ED165" s="39" t="s">
        <v>164</v>
      </c>
      <c r="EE165" s="39" t="s">
        <v>164</v>
      </c>
      <c r="EF165" s="39" t="s">
        <v>164</v>
      </c>
      <c r="EG165" s="39" t="s">
        <v>164</v>
      </c>
      <c r="EH165" s="39" t="s">
        <v>164</v>
      </c>
      <c r="EI165" s="39" t="s">
        <v>164</v>
      </c>
      <c r="EJ165" s="39" t="s">
        <v>164</v>
      </c>
      <c r="EK165" s="39"/>
      <c r="EL165" s="39"/>
      <c r="EM165" s="39"/>
      <c r="EN165" s="39" t="s">
        <v>164</v>
      </c>
      <c r="EO165" s="39" t="s">
        <v>164</v>
      </c>
      <c r="EP165" s="39" t="s">
        <v>164</v>
      </c>
      <c r="EQ165" s="39"/>
      <c r="ER165" s="39"/>
      <c r="ES165" s="39"/>
      <c r="ET165" s="39"/>
      <c r="EU165" s="39"/>
      <c r="EV165" s="39"/>
      <c r="EW165" s="39" t="s">
        <v>164</v>
      </c>
      <c r="EX165" s="39" t="s">
        <v>164</v>
      </c>
      <c r="EY165" s="39"/>
      <c r="EZ165" s="39"/>
      <c r="FA165" s="39">
        <v>1</v>
      </c>
      <c r="FB165" s="39"/>
      <c r="FC165" s="39" t="s">
        <v>164</v>
      </c>
      <c r="FD165" s="39"/>
      <c r="FE165" s="39"/>
      <c r="FF165" s="39"/>
      <c r="FG165" s="39"/>
      <c r="FH165" s="39"/>
      <c r="FI165" s="39"/>
      <c r="FJ165" s="39"/>
      <c r="FK165" s="39"/>
      <c r="FL165" s="39"/>
      <c r="FM165" s="39"/>
      <c r="FN165" s="39"/>
      <c r="FO165" s="39"/>
      <c r="FP165" s="1" t="s">
        <v>178</v>
      </c>
    </row>
    <row r="166" spans="1:172" ht="30" x14ac:dyDescent="0.25">
      <c r="A166" s="18" t="s">
        <v>239</v>
      </c>
      <c r="B166" s="18" t="s">
        <v>479</v>
      </c>
      <c r="C166" s="1" t="s">
        <v>480</v>
      </c>
      <c r="D166" s="1" t="s">
        <v>170</v>
      </c>
      <c r="E166" s="23">
        <v>44521</v>
      </c>
      <c r="F166" s="23">
        <v>44521</v>
      </c>
      <c r="G166" s="23">
        <v>44521</v>
      </c>
      <c r="H166" s="27" t="str">
        <f>IF(OR(I166="?",J166="?",K166="?",L166="?",M166="?",N166="?",O166="?",P166="?",Q166="?",R166="?",S166="?",U166="?",V166="?",X166="?",Y166="?"),"?",IF(NOT(AND(I166="",J166="",K166="",L166="",M166="",N166="",O166="",P166="",Q166="",R166="",S166="",U166="",V166="",X166="",Y166="")),"X",""))</f>
        <v>X</v>
      </c>
      <c r="I166" s="39" t="s">
        <v>164</v>
      </c>
      <c r="J166" s="39"/>
      <c r="K166" s="39" t="s">
        <v>164</v>
      </c>
      <c r="L166" s="39" t="s">
        <v>164</v>
      </c>
      <c r="M166" s="39"/>
      <c r="N166" s="39"/>
      <c r="O166" s="39"/>
      <c r="P166" s="39"/>
      <c r="Q166" s="39"/>
      <c r="R166" s="39"/>
      <c r="S166" s="39" t="s">
        <v>164</v>
      </c>
      <c r="T166" s="39" t="str">
        <f>IF(OR(I166="X",J166="X",K166="X",L166="X",M166="X",N166="X",O166="X",P166="X",Q166="X",R166="X",S166="X"),"X","?")</f>
        <v>X</v>
      </c>
      <c r="U166" s="39"/>
      <c r="V166" s="39"/>
      <c r="W166" s="39" t="s">
        <v>164</v>
      </c>
      <c r="X166" s="39" t="s">
        <v>164</v>
      </c>
      <c r="Y166" s="39" t="s">
        <v>164</v>
      </c>
      <c r="Z166" s="39" t="str">
        <f>IF(OR(X166="X",Y166="X"),"X","?")</f>
        <v>X</v>
      </c>
      <c r="AA166" s="39"/>
      <c r="AB166" s="39"/>
      <c r="AC166" s="39">
        <v>3.5</v>
      </c>
      <c r="AD166" s="39"/>
      <c r="AE166" s="39"/>
      <c r="AF166" s="39"/>
      <c r="AG166" s="39"/>
      <c r="AH166" s="39"/>
      <c r="AI166" s="39" t="s">
        <v>164</v>
      </c>
      <c r="AJ166" s="39" t="s">
        <v>164</v>
      </c>
      <c r="AK166" s="39" t="s">
        <v>164</v>
      </c>
      <c r="AL166" s="39" t="s">
        <v>164</v>
      </c>
      <c r="AM166" s="39" t="s">
        <v>164</v>
      </c>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t="s">
        <v>164</v>
      </c>
      <c r="BJ166" s="39"/>
      <c r="BK166" s="39"/>
      <c r="BL166" s="39"/>
      <c r="BM166" s="39"/>
      <c r="BN166" t="s">
        <v>481</v>
      </c>
      <c r="BO166" t="s">
        <v>481</v>
      </c>
      <c r="BP166" t="s">
        <v>482</v>
      </c>
      <c r="BQ166" t="s">
        <v>481</v>
      </c>
      <c r="BR166" t="s">
        <v>481</v>
      </c>
      <c r="BS166" t="s">
        <v>483</v>
      </c>
      <c r="BT166" s="39" t="s">
        <v>247</v>
      </c>
      <c r="BU166" s="39"/>
      <c r="BV166" s="39" t="s">
        <v>164</v>
      </c>
      <c r="BW166" s="39"/>
      <c r="BX166" s="39"/>
      <c r="BY166" s="39" t="s">
        <v>164</v>
      </c>
      <c r="BZ166" s="39">
        <f>IF(BT166="X",0.25,0)+IF(BU166="X",0.5,0)+IF(BV166="X",0.3,0)+IF(BW166="X",0.1,0)+IF(BX166="X",0.5,0)+IF(BY166="X",0.5,0)</f>
        <v>0.8</v>
      </c>
      <c r="CA166" s="39"/>
      <c r="CB166" s="39"/>
      <c r="CC166" s="39"/>
      <c r="CD166" s="39"/>
      <c r="CE166" s="39"/>
      <c r="CF166" s="39"/>
      <c r="CG166" s="39"/>
      <c r="CH166" s="39"/>
      <c r="CI166" s="39"/>
      <c r="CJ166" s="39"/>
      <c r="CK166" s="39"/>
      <c r="CL166" s="39"/>
      <c r="CM166" s="39"/>
      <c r="CN166" s="39"/>
      <c r="CO166" s="39" t="s">
        <v>165</v>
      </c>
      <c r="CP166" s="39" t="s">
        <v>165</v>
      </c>
      <c r="CQ166" s="39" t="s">
        <v>165</v>
      </c>
      <c r="CR166" s="39" t="s">
        <v>165</v>
      </c>
      <c r="CS166" s="39" t="s">
        <v>165</v>
      </c>
      <c r="CT166" s="39" t="s">
        <v>165</v>
      </c>
      <c r="CU166" s="39" t="s">
        <v>165</v>
      </c>
      <c r="CV166" s="39" t="s">
        <v>165</v>
      </c>
      <c r="CW166" s="39" t="s">
        <v>165</v>
      </c>
      <c r="CX166" s="39" t="s">
        <v>165</v>
      </c>
      <c r="CY166" s="33" t="s">
        <v>165</v>
      </c>
      <c r="CZ166" s="33" t="s">
        <v>165</v>
      </c>
      <c r="DA166" s="33" t="str">
        <f>IF(EE166="X","X","")</f>
        <v>X</v>
      </c>
      <c r="DB166" s="39"/>
      <c r="DC166" s="39"/>
      <c r="DD166" s="39"/>
      <c r="DE166" s="39"/>
      <c r="DF166" s="39"/>
      <c r="DG166" s="39">
        <v>5</v>
      </c>
      <c r="DH166" s="39">
        <f>COUNTA(DI166:DQ166)</f>
        <v>3</v>
      </c>
      <c r="DI166" s="39"/>
      <c r="DJ166" s="39" t="s">
        <v>164</v>
      </c>
      <c r="DK166" s="39" t="s">
        <v>164</v>
      </c>
      <c r="DL166" s="39" t="s">
        <v>164</v>
      </c>
      <c r="DM166" s="39"/>
      <c r="DN166" s="39"/>
      <c r="DO166" s="39"/>
      <c r="DP166" s="39"/>
      <c r="DQ166" s="39"/>
      <c r="DR166" s="39"/>
      <c r="DS166" s="39"/>
      <c r="DT166" s="39" t="s">
        <v>165</v>
      </c>
      <c r="DU166" s="39" t="s">
        <v>164</v>
      </c>
      <c r="DV166" s="39" t="s">
        <v>164</v>
      </c>
      <c r="DW166" s="39" t="s">
        <v>164</v>
      </c>
      <c r="DX166" s="39" t="s">
        <v>164</v>
      </c>
      <c r="DY166" s="39"/>
      <c r="DZ166" s="39"/>
      <c r="EA166" s="39"/>
      <c r="EB166" s="39"/>
      <c r="EC166" s="39" t="s">
        <v>164</v>
      </c>
      <c r="ED166" s="39" t="s">
        <v>164</v>
      </c>
      <c r="EE166" s="39" t="s">
        <v>164</v>
      </c>
      <c r="EF166" s="39" t="s">
        <v>164</v>
      </c>
      <c r="EG166" s="39" t="s">
        <v>164</v>
      </c>
      <c r="EH166" s="39"/>
      <c r="EI166" s="39"/>
      <c r="EJ166" s="39"/>
      <c r="EK166" s="39"/>
      <c r="EL166" s="39"/>
      <c r="EM166" s="39"/>
      <c r="EN166" s="39" t="s">
        <v>164</v>
      </c>
      <c r="EO166" s="39" t="s">
        <v>164</v>
      </c>
      <c r="EP166" s="39"/>
      <c r="EQ166" s="39"/>
      <c r="ER166" s="39"/>
      <c r="ES166" s="39"/>
      <c r="ET166" s="39"/>
      <c r="EU166" s="39"/>
      <c r="EV166" s="39" t="s">
        <v>164</v>
      </c>
      <c r="EW166" s="39" t="s">
        <v>164</v>
      </c>
      <c r="EX166" s="39"/>
      <c r="EY166" s="39"/>
      <c r="EZ166" s="39"/>
      <c r="FA166" s="39">
        <v>2.5</v>
      </c>
      <c r="FB166" s="39"/>
      <c r="FC166" s="39"/>
      <c r="FD166" s="39"/>
      <c r="FE166" s="39" t="s">
        <v>164</v>
      </c>
      <c r="FF166" s="39" t="s">
        <v>164</v>
      </c>
      <c r="FG166" s="39"/>
      <c r="FH166" s="39"/>
      <c r="FI166" s="39"/>
      <c r="FJ166" s="39"/>
      <c r="FK166" s="39"/>
      <c r="FL166" s="39"/>
      <c r="FM166" s="39"/>
      <c r="FN166" s="39"/>
      <c r="FO166" s="39"/>
      <c r="FP166" s="1" t="s">
        <v>175</v>
      </c>
    </row>
    <row r="167" spans="1:172" ht="45" customHeight="1" x14ac:dyDescent="0.25">
      <c r="A167" s="18" t="s">
        <v>172</v>
      </c>
      <c r="B167" s="18" t="s">
        <v>484</v>
      </c>
      <c r="C167" s="18" t="s">
        <v>485</v>
      </c>
      <c r="D167" s="1" t="s">
        <v>170</v>
      </c>
      <c r="E167" s="23">
        <v>44521</v>
      </c>
      <c r="F167" s="23">
        <v>44521</v>
      </c>
      <c r="G167" s="23">
        <v>44521</v>
      </c>
      <c r="H167" s="27" t="str">
        <f>IF(OR(I167="?",J167="?",K167="?",L167="?",M167="?",N167="?",O167="?",P167="?",Q167="?",R167="?",S167="?",U167="?",V167="?",X167="?",Y167="?"),"?",IF(NOT(AND(I167="",J167="",K167="",L167="",M167="",N167="",O167="",P167="",Q167="",R167="",S167="",U167="",V167="",X167="",Y167="")),"X",""))</f>
        <v>X</v>
      </c>
      <c r="I167" s="39" t="s">
        <v>164</v>
      </c>
      <c r="J167" s="39" t="s">
        <v>164</v>
      </c>
      <c r="K167" s="39"/>
      <c r="L167" s="39"/>
      <c r="M167" s="39"/>
      <c r="N167" s="39"/>
      <c r="O167" s="39"/>
      <c r="P167" s="39"/>
      <c r="Q167" s="39"/>
      <c r="R167" s="39"/>
      <c r="S167" s="39"/>
      <c r="T167" s="39" t="str">
        <f>IF(OR(I167="X",J167="X",K167="X",L167="X",M167="X",N167="X",O167="X",P167="X",Q167="X",R167="X",S167="X"),"X","?")</f>
        <v>X</v>
      </c>
      <c r="U167" s="39"/>
      <c r="V167" s="39"/>
      <c r="W167" s="39"/>
      <c r="X167" s="39"/>
      <c r="Y167" s="39"/>
      <c r="Z167" s="39" t="s">
        <v>164</v>
      </c>
      <c r="AA167" s="39"/>
      <c r="AB167" s="39"/>
      <c r="AC167" s="39">
        <v>2</v>
      </c>
      <c r="AD167" s="39"/>
      <c r="AE167" s="39"/>
      <c r="AF167" s="39"/>
      <c r="AG167" s="39" t="s">
        <v>164</v>
      </c>
      <c r="AH167" s="39" t="s">
        <v>164</v>
      </c>
      <c r="AI167" s="39" t="s">
        <v>164</v>
      </c>
      <c r="AJ167" s="39" t="s">
        <v>164</v>
      </c>
      <c r="AK167" s="39" t="s">
        <v>164</v>
      </c>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t="s">
        <v>164</v>
      </c>
      <c r="BK167" s="39" t="s">
        <v>164</v>
      </c>
      <c r="BL167" s="39" t="s">
        <v>164</v>
      </c>
      <c r="BM167" s="39"/>
      <c r="BN167" s="39"/>
      <c r="BO167" s="39"/>
      <c r="BP167" s="39"/>
      <c r="BQ167" s="39"/>
      <c r="BR167" s="39"/>
      <c r="BS167" s="39"/>
      <c r="BT167" s="39" t="s">
        <v>164</v>
      </c>
      <c r="BU167" s="39" t="s">
        <v>164</v>
      </c>
      <c r="BV167" s="39"/>
      <c r="BW167" s="39"/>
      <c r="BX167" s="39"/>
      <c r="BY167" s="39"/>
      <c r="BZ167" s="39">
        <f>IF(BT167="X",0.25,0)+IF(BU167="X",0.5,0)+IF(BV167="X",0.3,0)+IF(BW167="X",0.1,0)+IF(BX167="X",0.5,0)+IF(BY167="X",0.5,0)</f>
        <v>0.75</v>
      </c>
      <c r="CA167" s="39"/>
      <c r="CB167" s="39"/>
      <c r="CC167" t="s">
        <v>486</v>
      </c>
      <c r="CD167" s="39"/>
      <c r="CE167" s="39"/>
      <c r="CF167" s="39"/>
      <c r="CG167" s="39"/>
      <c r="CH167" s="39"/>
      <c r="CI167" t="s">
        <v>486</v>
      </c>
      <c r="CJ167" s="39"/>
      <c r="CK167" s="39"/>
      <c r="CL167" s="39"/>
      <c r="CM167" s="39"/>
      <c r="CN167" s="39"/>
      <c r="CO167" s="39" t="s">
        <v>165</v>
      </c>
      <c r="CP167" s="39" t="s">
        <v>164</v>
      </c>
      <c r="CQ167" s="39" t="s">
        <v>165</v>
      </c>
      <c r="CR167" s="39" t="s">
        <v>165</v>
      </c>
      <c r="CS167" s="39" t="s">
        <v>165</v>
      </c>
      <c r="CT167" s="39" t="s">
        <v>165</v>
      </c>
      <c r="CU167" s="39" t="s">
        <v>165</v>
      </c>
      <c r="CV167" s="39" t="s">
        <v>164</v>
      </c>
      <c r="CW167" s="39" t="s">
        <v>165</v>
      </c>
      <c r="CX167" s="39" t="s">
        <v>165</v>
      </c>
      <c r="CY167" s="33" t="s">
        <v>164</v>
      </c>
      <c r="CZ167" s="33" t="s">
        <v>165</v>
      </c>
      <c r="DA167" s="33" t="str">
        <f>IF(EE167="X","X","")</f>
        <v/>
      </c>
      <c r="DB167" s="39"/>
      <c r="DC167" s="39" t="s">
        <v>164</v>
      </c>
      <c r="DD167" s="39"/>
      <c r="DE167" s="39"/>
      <c r="DF167" s="39"/>
      <c r="DG167" s="39">
        <v>8.5</v>
      </c>
      <c r="DH167" s="39">
        <f>COUNTA(DI167:DQ167)</f>
        <v>4</v>
      </c>
      <c r="DI167" s="39"/>
      <c r="DJ167" s="39"/>
      <c r="DK167" s="39"/>
      <c r="DL167" s="39"/>
      <c r="DM167" s="39" t="s">
        <v>164</v>
      </c>
      <c r="DN167" s="39" t="s">
        <v>164</v>
      </c>
      <c r="DO167" s="39" t="s">
        <v>164</v>
      </c>
      <c r="DP167" s="39" t="s">
        <v>164</v>
      </c>
      <c r="DQ167" s="39"/>
      <c r="DR167" s="39"/>
      <c r="DS167" s="39"/>
      <c r="DT167" s="39" t="s">
        <v>165</v>
      </c>
      <c r="DU167" s="39"/>
      <c r="DV167" s="39" t="s">
        <v>165</v>
      </c>
      <c r="DW167" s="39" t="s">
        <v>164</v>
      </c>
      <c r="DX167" s="39" t="s">
        <v>164</v>
      </c>
      <c r="DY167" s="39"/>
      <c r="DZ167" s="39"/>
      <c r="EA167" s="39"/>
      <c r="EB167" s="39"/>
      <c r="EC167" s="39"/>
      <c r="ED167" s="39"/>
      <c r="EE167" s="39"/>
      <c r="EF167" s="39" t="s">
        <v>164</v>
      </c>
      <c r="EG167" s="39" t="s">
        <v>164</v>
      </c>
      <c r="EH167" s="39" t="s">
        <v>164</v>
      </c>
      <c r="EI167" s="39" t="s">
        <v>164</v>
      </c>
      <c r="EJ167" s="39" t="s">
        <v>164</v>
      </c>
      <c r="EK167" s="39" t="s">
        <v>164</v>
      </c>
      <c r="EL167" s="39"/>
      <c r="EM167" s="39"/>
      <c r="EN167" s="39" t="s">
        <v>164</v>
      </c>
      <c r="EO167" s="39" t="s">
        <v>164</v>
      </c>
      <c r="EP167" s="39" t="s">
        <v>164</v>
      </c>
      <c r="EQ167" s="39"/>
      <c r="ER167" s="39"/>
      <c r="ES167" s="39"/>
      <c r="ET167" s="39"/>
      <c r="EU167" s="39"/>
      <c r="EV167" s="39" t="s">
        <v>164</v>
      </c>
      <c r="EW167" s="39" t="s">
        <v>164</v>
      </c>
      <c r="EX167" s="39"/>
      <c r="EY167" s="39"/>
      <c r="EZ167" s="39"/>
      <c r="FA167" s="39">
        <v>1</v>
      </c>
      <c r="FB167" s="39"/>
      <c r="FC167" s="39" t="s">
        <v>164</v>
      </c>
      <c r="FD167" s="39"/>
      <c r="FE167" s="39"/>
      <c r="FF167" s="39"/>
      <c r="FG167" s="39"/>
      <c r="FH167" s="39"/>
      <c r="FI167" s="39"/>
      <c r="FJ167" s="39"/>
      <c r="FK167" s="39"/>
      <c r="FL167" s="39"/>
      <c r="FM167" s="39"/>
      <c r="FN167" s="39"/>
      <c r="FO167" s="39"/>
      <c r="FP167" s="1" t="s">
        <v>175</v>
      </c>
    </row>
    <row r="168" spans="1:172" ht="45" customHeight="1" x14ac:dyDescent="0.25">
      <c r="A168" s="18" t="s">
        <v>172</v>
      </c>
      <c r="B168" s="18" t="s">
        <v>487</v>
      </c>
      <c r="C168" s="18" t="s">
        <v>488</v>
      </c>
      <c r="D168" s="1" t="s">
        <v>170</v>
      </c>
      <c r="E168" s="23">
        <v>44521</v>
      </c>
      <c r="F168" s="23">
        <v>44521</v>
      </c>
      <c r="G168" s="23">
        <v>44521</v>
      </c>
      <c r="H168" s="27" t="str">
        <f>IF(OR(I168="?",J168="?",K168="?",L168="?",M168="?",N168="?",O168="?",P168="?",Q168="?",R168="?",S168="?",U168="?",V168="?",X168="?",Y168="?"),"?",IF(NOT(AND(I168="",J168="",K168="",L168="",M168="",N168="",O168="",P168="",Q168="",R168="",S168="",U168="",V168="",X168="",Y168="")),"X",""))</f>
        <v>X</v>
      </c>
      <c r="I168" s="39" t="s">
        <v>164</v>
      </c>
      <c r="J168" s="39" t="s">
        <v>164</v>
      </c>
      <c r="K168" s="39" t="s">
        <v>164</v>
      </c>
      <c r="L168" s="39" t="s">
        <v>164</v>
      </c>
      <c r="M168" s="39"/>
      <c r="N168" s="39"/>
      <c r="O168" s="39" t="s">
        <v>164</v>
      </c>
      <c r="P168" s="39"/>
      <c r="Q168" s="39" t="s">
        <v>164</v>
      </c>
      <c r="R168" s="39" t="s">
        <v>164</v>
      </c>
      <c r="S168" s="39" t="s">
        <v>164</v>
      </c>
      <c r="T168" s="39" t="str">
        <f>IF(OR(I168="X",J168="X",K168="X",L168="X",M168="X",N168="X",O168="X",P168="X",Q168="X",R168="X",S168="X"),"X","?")</f>
        <v>X</v>
      </c>
      <c r="U168" s="39" t="s">
        <v>164</v>
      </c>
      <c r="V168" s="39"/>
      <c r="W168" s="39" t="str">
        <f>IF(OR(U168="X",V168="X"),"X","?")</f>
        <v>X</v>
      </c>
      <c r="X168" s="39" t="s">
        <v>164</v>
      </c>
      <c r="Y168" s="39" t="s">
        <v>164</v>
      </c>
      <c r="Z168" s="39" t="str">
        <f>IF(OR(X168="X",Y168="X"),"X","?")</f>
        <v>X</v>
      </c>
      <c r="AA168" s="39"/>
      <c r="AB168" s="39"/>
      <c r="AC168" s="39">
        <v>1.5</v>
      </c>
      <c r="AD168" s="39"/>
      <c r="AE168" s="39"/>
      <c r="AF168" s="39"/>
      <c r="AG168" s="39" t="s">
        <v>164</v>
      </c>
      <c r="AH168" s="39" t="s">
        <v>164</v>
      </c>
      <c r="AI168" s="39" t="s">
        <v>164</v>
      </c>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t="s">
        <v>164</v>
      </c>
      <c r="BG168" s="39"/>
      <c r="BH168" s="39"/>
      <c r="BI168" s="39"/>
      <c r="BJ168" s="39"/>
      <c r="BK168" s="39"/>
      <c r="BL168" s="39"/>
      <c r="BM168" s="39"/>
      <c r="BN168" s="39"/>
      <c r="BO168" s="39"/>
      <c r="BP168" s="39"/>
      <c r="BQ168" s="39"/>
      <c r="BR168" s="39"/>
      <c r="BS168" s="39"/>
      <c r="BT168" s="39" t="s">
        <v>164</v>
      </c>
      <c r="BU168" s="39" t="s">
        <v>164</v>
      </c>
      <c r="BV168" s="39"/>
      <c r="BW168" s="39"/>
      <c r="BX168" s="39"/>
      <c r="BY168" s="39" t="s">
        <v>164</v>
      </c>
      <c r="BZ168" s="39">
        <f>IF(BT168="X",0.25,0)+IF(BU168="X",0.5,0)+IF(BV168="X",0.3,0)+IF(BW168="X",0.1,0)+IF(BX168="X",0.5,0)+IF(BY168="X",0.5,0)</f>
        <v>1.25</v>
      </c>
      <c r="CA168" s="39"/>
      <c r="CB168" s="39"/>
      <c r="CC168" s="39"/>
      <c r="CD168" s="39"/>
      <c r="CE168" s="39"/>
      <c r="CF168" s="39"/>
      <c r="CG168" s="39"/>
      <c r="CH168" s="39"/>
      <c r="CI168" s="39"/>
      <c r="CJ168" s="39"/>
      <c r="CK168" s="39"/>
      <c r="CL168" s="39"/>
      <c r="CM168" s="39"/>
      <c r="CN168" s="39"/>
      <c r="CO168" s="39" t="s">
        <v>165</v>
      </c>
      <c r="CP168" s="39" t="s">
        <v>165</v>
      </c>
      <c r="CQ168" s="39" t="s">
        <v>165</v>
      </c>
      <c r="CR168" s="39" t="s">
        <v>165</v>
      </c>
      <c r="CS168" s="39" t="s">
        <v>165</v>
      </c>
      <c r="CT168" s="39" t="s">
        <v>165</v>
      </c>
      <c r="CU168" s="39" t="s">
        <v>165</v>
      </c>
      <c r="CV168" s="39" t="s">
        <v>165</v>
      </c>
      <c r="CW168" s="39" t="s">
        <v>165</v>
      </c>
      <c r="CX168" s="39" t="s">
        <v>165</v>
      </c>
      <c r="CY168" s="33" t="s">
        <v>164</v>
      </c>
      <c r="CZ168" s="33" t="s">
        <v>164</v>
      </c>
      <c r="DA168" s="33" t="str">
        <f>IF(EE168="X","X","")</f>
        <v>X</v>
      </c>
      <c r="DB168" s="39" t="s">
        <v>164</v>
      </c>
      <c r="DC168" s="39" t="s">
        <v>164</v>
      </c>
      <c r="DD168" s="39"/>
      <c r="DE168" s="39"/>
      <c r="DF168" s="39"/>
      <c r="DG168" s="39">
        <v>6.5</v>
      </c>
      <c r="DH168" s="39">
        <f>COUNTA(DI168:DQ168)</f>
        <v>2</v>
      </c>
      <c r="DI168" s="39"/>
      <c r="DJ168" s="39"/>
      <c r="DK168" s="39"/>
      <c r="DL168" s="39" t="s">
        <v>164</v>
      </c>
      <c r="DM168" s="39" t="s">
        <v>164</v>
      </c>
      <c r="DN168" s="39"/>
      <c r="DO168" s="39"/>
      <c r="DP168" s="39"/>
      <c r="DQ168" s="39"/>
      <c r="DR168" s="39"/>
      <c r="DS168" s="39"/>
      <c r="DT168" s="39" t="s">
        <v>165</v>
      </c>
      <c r="DU168" s="39" t="s">
        <v>164</v>
      </c>
      <c r="DV168" s="39" t="s">
        <v>164</v>
      </c>
      <c r="DW168" s="39" t="s">
        <v>164</v>
      </c>
      <c r="DX168" s="39"/>
      <c r="DY168" s="39"/>
      <c r="DZ168" s="39"/>
      <c r="EA168" s="39"/>
      <c r="EB168" s="39"/>
      <c r="EC168" s="39"/>
      <c r="ED168" s="39" t="s">
        <v>164</v>
      </c>
      <c r="EE168" s="39" t="s">
        <v>164</v>
      </c>
      <c r="EF168" s="39" t="s">
        <v>164</v>
      </c>
      <c r="EG168" s="39" t="s">
        <v>164</v>
      </c>
      <c r="EH168" s="39" t="s">
        <v>164</v>
      </c>
      <c r="EI168" s="39" t="s">
        <v>164</v>
      </c>
      <c r="EJ168" s="39" t="s">
        <v>164</v>
      </c>
      <c r="EK168" s="39"/>
      <c r="EL168" s="39"/>
      <c r="EM168" s="39"/>
      <c r="EN168" s="39" t="s">
        <v>164</v>
      </c>
      <c r="EO168" s="39" t="s">
        <v>164</v>
      </c>
      <c r="EP168" s="39"/>
      <c r="EQ168" s="39"/>
      <c r="ER168" s="39"/>
      <c r="ES168" s="39"/>
      <c r="ET168" s="39"/>
      <c r="EU168" s="39"/>
      <c r="EV168" s="39" t="s">
        <v>164</v>
      </c>
      <c r="EW168" s="39"/>
      <c r="EX168" s="39"/>
      <c r="EY168" s="39"/>
      <c r="EZ168" s="39"/>
      <c r="FA168" s="39">
        <v>1</v>
      </c>
      <c r="FB168" s="39"/>
      <c r="FC168" s="39" t="s">
        <v>164</v>
      </c>
      <c r="FD168" s="39"/>
      <c r="FE168" s="39"/>
      <c r="FF168" s="39"/>
      <c r="FG168" s="39"/>
      <c r="FH168" s="39"/>
      <c r="FI168" s="39"/>
      <c r="FJ168" s="39"/>
      <c r="FK168" s="39"/>
      <c r="FL168" s="39"/>
      <c r="FM168" s="39"/>
      <c r="FN168" s="39"/>
      <c r="FO168" s="39"/>
      <c r="FP168" s="1" t="s">
        <v>178</v>
      </c>
    </row>
    <row r="169" spans="1:172" ht="45" customHeight="1" x14ac:dyDescent="0.25">
      <c r="A169" s="18" t="s">
        <v>172</v>
      </c>
      <c r="B169" s="18" t="s">
        <v>489</v>
      </c>
      <c r="C169" s="18" t="s">
        <v>490</v>
      </c>
      <c r="D169" s="1" t="s">
        <v>170</v>
      </c>
      <c r="E169" s="23">
        <v>44521</v>
      </c>
      <c r="F169" s="23">
        <v>44521</v>
      </c>
      <c r="G169" s="23">
        <v>44521</v>
      </c>
      <c r="H169" s="27" t="str">
        <f>IF(OR(I169="?",J169="?",K169="?",L169="?",M169="?",N169="?",O169="?",P169="?",Q169="?",R169="?",S169="?",U169="?",V169="?",X169="?",Y169="?"),"?",IF(NOT(AND(I169="",J169="",K169="",L169="",M169="",N169="",O169="",P169="",Q169="",R169="",S169="",U169="",V169="",X169="",Y169="")),"X",""))</f>
        <v>X</v>
      </c>
      <c r="I169" s="39" t="s">
        <v>164</v>
      </c>
      <c r="J169" s="39" t="s">
        <v>164</v>
      </c>
      <c r="K169" s="39" t="s">
        <v>164</v>
      </c>
      <c r="L169" s="39" t="s">
        <v>164</v>
      </c>
      <c r="M169" s="39" t="s">
        <v>164</v>
      </c>
      <c r="N169" s="39" t="s">
        <v>164</v>
      </c>
      <c r="O169" s="39" t="s">
        <v>164</v>
      </c>
      <c r="P169" s="39" t="s">
        <v>164</v>
      </c>
      <c r="Q169" s="39" t="s">
        <v>164</v>
      </c>
      <c r="R169" s="39" t="s">
        <v>164</v>
      </c>
      <c r="S169" s="39" t="s">
        <v>164</v>
      </c>
      <c r="T169" s="39" t="str">
        <f>IF(OR(I169="X",J169="X",K169="X",L169="X",M169="X",N169="X",O169="X",P169="X",Q169="X",R169="X",S169="X"),"X","?")</f>
        <v>X</v>
      </c>
      <c r="U169" s="39" t="s">
        <v>164</v>
      </c>
      <c r="V169" s="39" t="s">
        <v>164</v>
      </c>
      <c r="W169" s="39" t="str">
        <f>IF(OR(U169="X",V169="X"),"X","?")</f>
        <v>X</v>
      </c>
      <c r="X169" s="39" t="s">
        <v>164</v>
      </c>
      <c r="Y169" s="39" t="s">
        <v>164</v>
      </c>
      <c r="Z169" s="39" t="str">
        <f>IF(OR(X169="X",Y169="X"),"X","?")</f>
        <v>X</v>
      </c>
      <c r="AA169" s="39"/>
      <c r="AB169" s="39"/>
      <c r="AC169" s="39">
        <v>2.5</v>
      </c>
      <c r="AD169" s="39"/>
      <c r="AE169" s="39"/>
      <c r="AF169" s="39"/>
      <c r="AG169" s="39"/>
      <c r="AH169" s="39"/>
      <c r="AI169" s="39" t="s">
        <v>164</v>
      </c>
      <c r="AJ169" s="39" t="s">
        <v>164</v>
      </c>
      <c r="AK169" s="39" t="s">
        <v>164</v>
      </c>
      <c r="AL169" s="39"/>
      <c r="AM169" s="39"/>
      <c r="AN169" s="39"/>
      <c r="AO169" s="39"/>
      <c r="AP169" s="39"/>
      <c r="AQ169" s="39"/>
      <c r="AR169" s="39"/>
      <c r="AS169" s="39"/>
      <c r="AT169" s="39"/>
      <c r="AU169" s="39"/>
      <c r="AV169" s="39"/>
      <c r="AW169" s="39"/>
      <c r="AX169" s="39"/>
      <c r="AY169" s="39"/>
      <c r="AZ169" s="39"/>
      <c r="BA169" s="39"/>
      <c r="BB169" s="39"/>
      <c r="BC169" s="39"/>
      <c r="BD169" s="39"/>
      <c r="BE169" s="39"/>
      <c r="BF169" s="39" t="s">
        <v>164</v>
      </c>
      <c r="BG169" s="39"/>
      <c r="BH169" s="39"/>
      <c r="BI169" s="39"/>
      <c r="BJ169" s="39"/>
      <c r="BK169" s="39"/>
      <c r="BL169" s="39"/>
      <c r="BM169" s="39"/>
      <c r="BN169" s="39"/>
      <c r="BO169" s="39"/>
      <c r="BP169" s="39"/>
      <c r="BQ169" s="39"/>
      <c r="BR169" s="39"/>
      <c r="BS169" s="39"/>
      <c r="BT169" s="39" t="s">
        <v>164</v>
      </c>
      <c r="BU169" s="39" t="s">
        <v>164</v>
      </c>
      <c r="BV169" s="39"/>
      <c r="BW169" s="39"/>
      <c r="BX169" s="39"/>
      <c r="BY169" s="39"/>
      <c r="BZ169" s="39">
        <f>IF(BT169="X",0.25,0)+IF(BU169="X",0.5,0)+IF(BV169="X",0.3,0)+IF(BW169="X",0.1,0)+IF(BX169="X",0.5,0)+IF(BY169="X",0.5,0)</f>
        <v>0.75</v>
      </c>
      <c r="CA169" s="39"/>
      <c r="CB169" s="39"/>
      <c r="CC169" s="39"/>
      <c r="CD169" s="39"/>
      <c r="CE169" s="39"/>
      <c r="CF169" s="39"/>
      <c r="CG169" s="39"/>
      <c r="CH169" s="39"/>
      <c r="CI169" s="39"/>
      <c r="CJ169" s="39"/>
      <c r="CK169" s="39"/>
      <c r="CL169" s="39"/>
      <c r="CM169" s="39"/>
      <c r="CN169" s="39"/>
      <c r="CO169" s="39" t="s">
        <v>165</v>
      </c>
      <c r="CP169" s="39" t="s">
        <v>165</v>
      </c>
      <c r="CQ169" s="39" t="s">
        <v>165</v>
      </c>
      <c r="CR169" s="39" t="s">
        <v>165</v>
      </c>
      <c r="CS169" s="39" t="s">
        <v>165</v>
      </c>
      <c r="CT169" s="39" t="s">
        <v>165</v>
      </c>
      <c r="CU169" s="39" t="s">
        <v>165</v>
      </c>
      <c r="CV169" s="39" t="s">
        <v>165</v>
      </c>
      <c r="CW169" s="39" t="s">
        <v>165</v>
      </c>
      <c r="CX169" s="39" t="s">
        <v>165</v>
      </c>
      <c r="CY169" s="33" t="s">
        <v>165</v>
      </c>
      <c r="CZ169" s="33" t="s">
        <v>164</v>
      </c>
      <c r="DA169" s="33" t="str">
        <f>IF(EE169="X","X","")</f>
        <v>X</v>
      </c>
      <c r="DB169" s="39"/>
      <c r="DC169" s="39" t="s">
        <v>164</v>
      </c>
      <c r="DD169" s="39"/>
      <c r="DE169" s="39"/>
      <c r="DF169" s="39"/>
      <c r="DG169" s="39">
        <v>7</v>
      </c>
      <c r="DH169" s="39">
        <f>COUNTA(DI169:DQ169)</f>
        <v>3</v>
      </c>
      <c r="DI169" s="39"/>
      <c r="DJ169" s="39"/>
      <c r="DK169" s="39"/>
      <c r="DL169" s="39" t="s">
        <v>164</v>
      </c>
      <c r="DM169" s="39" t="s">
        <v>164</v>
      </c>
      <c r="DN169" s="39" t="s">
        <v>164</v>
      </c>
      <c r="DO169" s="39"/>
      <c r="DP169" s="39"/>
      <c r="DQ169" s="39"/>
      <c r="DR169" s="39"/>
      <c r="DS169" s="39"/>
      <c r="DT169" s="39" t="s">
        <v>165</v>
      </c>
      <c r="DU169" s="39" t="s">
        <v>164</v>
      </c>
      <c r="DV169" s="39" t="s">
        <v>164</v>
      </c>
      <c r="DW169" s="39" t="s">
        <v>164</v>
      </c>
      <c r="DX169" s="39"/>
      <c r="DY169" s="39"/>
      <c r="DZ169" s="39"/>
      <c r="EA169" s="39"/>
      <c r="EB169" s="39"/>
      <c r="EC169" s="39"/>
      <c r="ED169" s="39" t="s">
        <v>164</v>
      </c>
      <c r="EE169" s="39" t="s">
        <v>164</v>
      </c>
      <c r="EF169" s="39" t="s">
        <v>164</v>
      </c>
      <c r="EG169" s="39" t="s">
        <v>164</v>
      </c>
      <c r="EH169" s="39" t="s">
        <v>164</v>
      </c>
      <c r="EI169" s="39" t="s">
        <v>164</v>
      </c>
      <c r="EJ169" s="39"/>
      <c r="EK169" s="39"/>
      <c r="EL169" s="39"/>
      <c r="EM169" s="39"/>
      <c r="EN169" s="39" t="s">
        <v>164</v>
      </c>
      <c r="EO169" s="39" t="s">
        <v>164</v>
      </c>
      <c r="EP169" s="39"/>
      <c r="EQ169" s="39"/>
      <c r="ER169" s="39"/>
      <c r="ES169" s="39"/>
      <c r="ET169" s="39"/>
      <c r="EU169" s="39"/>
      <c r="EV169" s="39" t="s">
        <v>164</v>
      </c>
      <c r="EW169" s="39"/>
      <c r="EX169" s="39"/>
      <c r="EY169" s="39"/>
      <c r="EZ169" s="39"/>
      <c r="FA169" s="39">
        <v>1</v>
      </c>
      <c r="FB169" s="39"/>
      <c r="FC169" s="39" t="s">
        <v>164</v>
      </c>
      <c r="FD169" s="39"/>
      <c r="FE169" s="39"/>
      <c r="FF169" s="39"/>
      <c r="FG169" s="39"/>
      <c r="FH169" s="39"/>
      <c r="FI169" s="39"/>
      <c r="FJ169" s="39"/>
      <c r="FK169" s="39"/>
      <c r="FL169" s="39"/>
      <c r="FM169" s="39"/>
      <c r="FN169" s="39"/>
      <c r="FO169" s="39"/>
      <c r="FP169" s="1" t="s">
        <v>175</v>
      </c>
    </row>
    <row r="170" spans="1:172" ht="45" hidden="1" customHeight="1" x14ac:dyDescent="0.25">
      <c r="A170" s="18" t="s">
        <v>172</v>
      </c>
      <c r="B170" s="18" t="s">
        <v>491</v>
      </c>
      <c r="C170" s="18" t="s">
        <v>492</v>
      </c>
      <c r="D170" s="1" t="s">
        <v>170</v>
      </c>
      <c r="E170" s="23">
        <v>44521</v>
      </c>
      <c r="F170" s="23">
        <v>44521</v>
      </c>
      <c r="G170" s="23">
        <v>44521</v>
      </c>
      <c r="H170" s="27" t="str">
        <f>IF(OR(I170="?",J170="?",K170="?",L170="?",M170="?",N170="?",O170="?",P170="?",Q170="?",R170="?",S170="?",U170="?",V170="?",X170="?",Y170="?"),"?",IF(NOT(AND(I170="",J170="",K170="",L170="",M170="",N170="",O170="",P170="",Q170="",R170="",S170="",U170="",V170="",X170="",Y170="")),"X",""))</f>
        <v/>
      </c>
      <c r="I170" s="39"/>
      <c r="J170" s="39"/>
      <c r="K170" s="39"/>
      <c r="L170" s="39"/>
      <c r="M170" s="39"/>
      <c r="N170" s="39"/>
      <c r="O170" s="39"/>
      <c r="P170" s="39"/>
      <c r="Q170" s="39"/>
      <c r="R170" s="39"/>
      <c r="S170" s="39"/>
      <c r="T170" s="39"/>
      <c r="U170" s="39"/>
      <c r="V170" s="39"/>
      <c r="W170" s="39"/>
      <c r="X170" s="39"/>
      <c r="Y170" s="39"/>
      <c r="Z170" s="39"/>
      <c r="AA170" s="39"/>
      <c r="AB170" s="39"/>
      <c r="AC170" s="39">
        <v>2</v>
      </c>
      <c r="AD170" s="39"/>
      <c r="AE170" s="39"/>
      <c r="AF170" s="39"/>
      <c r="AG170" s="39" t="s">
        <v>164</v>
      </c>
      <c r="AH170" s="39" t="s">
        <v>164</v>
      </c>
      <c r="AI170" s="39" t="s">
        <v>164</v>
      </c>
      <c r="AJ170" s="39" t="s">
        <v>164</v>
      </c>
      <c r="AK170" s="39" t="s">
        <v>164</v>
      </c>
      <c r="AL170" s="39"/>
      <c r="AM170" s="39"/>
      <c r="AN170" s="39"/>
      <c r="AO170" s="39"/>
      <c r="AP170" s="39"/>
      <c r="AQ170" s="39"/>
      <c r="AR170" s="39"/>
      <c r="AS170" s="39"/>
      <c r="AT170" s="39"/>
      <c r="AU170" s="39"/>
      <c r="AV170" s="39"/>
      <c r="AW170" s="39"/>
      <c r="AX170" s="39"/>
      <c r="AY170" s="39"/>
      <c r="AZ170" s="39"/>
      <c r="BA170" s="39"/>
      <c r="BB170" s="39"/>
      <c r="BC170" s="39"/>
      <c r="BD170" s="39" t="s">
        <v>164</v>
      </c>
      <c r="BE170" s="39"/>
      <c r="BF170" s="39"/>
      <c r="BG170" s="39"/>
      <c r="BH170" s="39"/>
      <c r="BI170" s="39"/>
      <c r="BJ170" s="39"/>
      <c r="BK170" s="39"/>
      <c r="BL170" s="39"/>
      <c r="BM170" s="39"/>
      <c r="BN170" s="39"/>
      <c r="BO170" s="39"/>
      <c r="BP170" s="39"/>
      <c r="BQ170" s="39"/>
      <c r="BR170" s="39"/>
      <c r="BS170" s="39"/>
      <c r="BT170" s="39" t="s">
        <v>164</v>
      </c>
      <c r="BU170" s="39"/>
      <c r="BV170" s="39"/>
      <c r="BW170" s="39" t="s">
        <v>164</v>
      </c>
      <c r="BX170" s="39"/>
      <c r="BY170" s="39"/>
      <c r="BZ170" s="39">
        <f>IF(BT170="X",0.25,0)+IF(BU170="X",0.5,0)+IF(BV170="X",0.3,0)+IF(BW170="X",0.1,0)+IF(BX170="X",0.5,0)+IF(BY170="X",0.5,0)</f>
        <v>0.35</v>
      </c>
      <c r="CA170" s="39"/>
      <c r="CB170" s="39"/>
      <c r="CC170" s="39"/>
      <c r="CD170" s="39"/>
      <c r="CE170" s="39"/>
      <c r="CF170" s="39"/>
      <c r="CG170" s="39"/>
      <c r="CH170" s="39"/>
      <c r="CI170" s="39"/>
      <c r="CJ170" s="39"/>
      <c r="CK170" s="39"/>
      <c r="CL170" s="39"/>
      <c r="CM170" s="39"/>
      <c r="CN170" s="39"/>
      <c r="CO170" s="39" t="s">
        <v>165</v>
      </c>
      <c r="CP170" s="39" t="s">
        <v>165</v>
      </c>
      <c r="CQ170" s="39" t="s">
        <v>165</v>
      </c>
      <c r="CR170" s="39" t="s">
        <v>165</v>
      </c>
      <c r="CS170" s="39" t="s">
        <v>165</v>
      </c>
      <c r="CT170" s="39" t="s">
        <v>165</v>
      </c>
      <c r="CU170" s="39" t="s">
        <v>165</v>
      </c>
      <c r="CV170" s="39" t="s">
        <v>165</v>
      </c>
      <c r="CW170" s="39" t="s">
        <v>165</v>
      </c>
      <c r="CX170" s="39" t="s">
        <v>165</v>
      </c>
      <c r="CY170" s="33" t="s">
        <v>165</v>
      </c>
      <c r="CZ170" s="33" t="s">
        <v>164</v>
      </c>
      <c r="DA170" s="33" t="str">
        <f>IF(EE170="X","X","")</f>
        <v>X</v>
      </c>
      <c r="DB170" s="39" t="s">
        <v>164</v>
      </c>
      <c r="DC170" s="39"/>
      <c r="DD170" s="39"/>
      <c r="DE170" s="39"/>
      <c r="DF170" s="39"/>
      <c r="DG170" s="39">
        <v>8</v>
      </c>
      <c r="DH170" s="39">
        <f>COUNTA(DI170:DQ170)</f>
        <v>3</v>
      </c>
      <c r="DI170" s="39"/>
      <c r="DJ170" s="39"/>
      <c r="DK170" s="39"/>
      <c r="DL170" s="39"/>
      <c r="DM170" s="39" t="s">
        <v>164</v>
      </c>
      <c r="DN170" s="39" t="s">
        <v>164</v>
      </c>
      <c r="DO170" s="39" t="s">
        <v>164</v>
      </c>
      <c r="DP170" s="39"/>
      <c r="DQ170" s="39"/>
      <c r="DR170" s="39"/>
      <c r="DS170" s="39"/>
      <c r="DT170" s="39" t="s">
        <v>165</v>
      </c>
      <c r="DU170" s="39"/>
      <c r="DV170" s="39" t="s">
        <v>165</v>
      </c>
      <c r="DW170" s="39" t="s">
        <v>164</v>
      </c>
      <c r="DX170" s="39" t="s">
        <v>164</v>
      </c>
      <c r="DY170" s="39" t="s">
        <v>164</v>
      </c>
      <c r="DZ170" s="39"/>
      <c r="EA170" s="39"/>
      <c r="EB170" s="39"/>
      <c r="EC170" s="39"/>
      <c r="ED170" s="39" t="s">
        <v>164</v>
      </c>
      <c r="EE170" s="39" t="s">
        <v>164</v>
      </c>
      <c r="EF170" s="39" t="s">
        <v>164</v>
      </c>
      <c r="EG170" s="39" t="s">
        <v>164</v>
      </c>
      <c r="EH170" s="39" t="s">
        <v>164</v>
      </c>
      <c r="EI170" s="39" t="s">
        <v>164</v>
      </c>
      <c r="EJ170" s="39"/>
      <c r="EK170" s="39"/>
      <c r="EL170" s="39"/>
      <c r="EM170" s="39"/>
      <c r="EN170" s="39" t="s">
        <v>164</v>
      </c>
      <c r="EO170" s="39" t="s">
        <v>164</v>
      </c>
      <c r="EP170" s="39"/>
      <c r="EQ170" s="39"/>
      <c r="ER170" s="39"/>
      <c r="ES170" s="39"/>
      <c r="ET170" s="39"/>
      <c r="EU170" s="39"/>
      <c r="EV170" s="39" t="s">
        <v>164</v>
      </c>
      <c r="EW170" s="39"/>
      <c r="EX170" s="39"/>
      <c r="EY170" s="39"/>
      <c r="EZ170" s="39"/>
      <c r="FA170" s="39">
        <v>1.5</v>
      </c>
      <c r="FB170" s="39"/>
      <c r="FC170" s="39" t="s">
        <v>164</v>
      </c>
      <c r="FD170" s="39" t="s">
        <v>164</v>
      </c>
      <c r="FE170" s="39" t="s">
        <v>164</v>
      </c>
      <c r="FF170" s="39"/>
      <c r="FG170" s="39"/>
      <c r="FH170" s="39"/>
      <c r="FI170" s="39"/>
      <c r="FJ170" s="39"/>
      <c r="FK170" s="39"/>
      <c r="FL170" s="39"/>
      <c r="FM170" s="39"/>
      <c r="FN170" s="39"/>
      <c r="FO170" s="39"/>
      <c r="FP170" s="1" t="s">
        <v>175</v>
      </c>
    </row>
    <row r="171" spans="1:172" ht="75" customHeight="1" x14ac:dyDescent="0.25">
      <c r="A171" s="18" t="s">
        <v>493</v>
      </c>
      <c r="B171" s="18" t="s">
        <v>494</v>
      </c>
      <c r="C171" s="20" t="s">
        <v>495</v>
      </c>
      <c r="D171" s="16" t="s">
        <v>162</v>
      </c>
      <c r="E171" s="23">
        <v>44521</v>
      </c>
      <c r="F171" s="23">
        <v>44521</v>
      </c>
      <c r="G171" s="23">
        <v>44521</v>
      </c>
      <c r="H171" s="27" t="str">
        <f>IF(OR(I171="?",J171="?",K171="?",L171="?",M171="?",N171="?",O171="?",P171="?",Q171="?",R171="?",S171="?",U171="?",V171="?",X171="?",Y171="?"),"?",IF(NOT(AND(I171="",J171="",K171="",L171="",M171="",N171="",O171="",P171="",Q171="",R171="",S171="",U171="",V171="",X171="",Y171="")),"X",""))</f>
        <v>X</v>
      </c>
      <c r="I171" s="39" t="s">
        <v>164</v>
      </c>
      <c r="J171" s="39"/>
      <c r="K171" s="39" t="s">
        <v>164</v>
      </c>
      <c r="L171" s="39" t="s">
        <v>164</v>
      </c>
      <c r="M171" s="39" t="s">
        <v>164</v>
      </c>
      <c r="N171" s="39" t="s">
        <v>164</v>
      </c>
      <c r="O171" s="39"/>
      <c r="P171" s="39" t="s">
        <v>164</v>
      </c>
      <c r="Q171" s="39"/>
      <c r="R171" s="39"/>
      <c r="S171" s="39"/>
      <c r="T171" s="39" t="str">
        <f>IF(OR(I171="X",J171="X",K171="X",L171="X",M171="X",N171="X",O171="X",P171="X",Q171="X",R171="X",S171="X"),"X","?")</f>
        <v>X</v>
      </c>
      <c r="U171" s="39" t="s">
        <v>164</v>
      </c>
      <c r="V171" s="39"/>
      <c r="W171" s="39" t="str">
        <f>IF(OR(U171="X",V171="X"),"X","?")</f>
        <v>X</v>
      </c>
      <c r="X171" s="39"/>
      <c r="Y171" s="39"/>
      <c r="Z171" s="39" t="s">
        <v>164</v>
      </c>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t="s">
        <v>165</v>
      </c>
      <c r="BU171" s="39" t="s">
        <v>165</v>
      </c>
      <c r="BV171" s="39" t="s">
        <v>165</v>
      </c>
      <c r="BW171" s="39" t="s">
        <v>165</v>
      </c>
      <c r="BX171" s="39" t="s">
        <v>165</v>
      </c>
      <c r="BY171" s="39" t="s">
        <v>165</v>
      </c>
      <c r="BZ171" s="39">
        <f>IF(BT171="X",0.25,0)+IF(BU171="X",0.5,0)+IF(BV171="X",0.3,0)+IF(BW171="X",0.1,0)+IF(BX171="X",0.5,0)+IF(BY171="X",0.5,0)</f>
        <v>0</v>
      </c>
      <c r="CA171" s="39"/>
      <c r="CB171" s="39"/>
      <c r="CC171" s="39"/>
      <c r="CD171" s="39"/>
      <c r="CE171" s="39"/>
      <c r="CF171" s="39"/>
      <c r="CG171" s="39"/>
      <c r="CH171" s="39"/>
      <c r="CI171" s="39"/>
      <c r="CJ171" s="39"/>
      <c r="CK171" s="39"/>
      <c r="CL171" s="39"/>
      <c r="CM171" s="39"/>
      <c r="CN171" s="39"/>
      <c r="CO171" s="39" t="s">
        <v>165</v>
      </c>
      <c r="CP171" s="39" t="s">
        <v>165</v>
      </c>
      <c r="CQ171" s="39" t="s">
        <v>165</v>
      </c>
      <c r="CR171" s="39" t="s">
        <v>165</v>
      </c>
      <c r="CS171" s="39" t="s">
        <v>165</v>
      </c>
      <c r="CT171" s="39" t="s">
        <v>165</v>
      </c>
      <c r="CU171" s="39" t="s">
        <v>165</v>
      </c>
      <c r="CV171" s="39" t="s">
        <v>165</v>
      </c>
      <c r="CW171" s="39" t="s">
        <v>165</v>
      </c>
      <c r="CX171" s="39" t="s">
        <v>165</v>
      </c>
      <c r="CY171" s="33" t="s">
        <v>164</v>
      </c>
      <c r="CZ171" s="33" t="s">
        <v>165</v>
      </c>
      <c r="DA171" s="33" t="str">
        <f>IF(EE171="X","X","")</f>
        <v/>
      </c>
      <c r="DB171" s="39"/>
      <c r="DC171" s="39"/>
      <c r="DD171" s="39"/>
      <c r="DE171" s="39"/>
      <c r="DF171" s="39"/>
      <c r="DG171" s="39"/>
      <c r="DH171" s="39">
        <f>COUNTA(DI171:DQ171)</f>
        <v>0</v>
      </c>
      <c r="DI171" s="39"/>
      <c r="DJ171" s="39"/>
      <c r="DK171" s="39"/>
      <c r="DL171" s="39"/>
      <c r="DM171" s="39"/>
      <c r="DN171" s="39"/>
      <c r="DO171" s="39"/>
      <c r="DP171" s="39"/>
      <c r="DQ171" s="39"/>
      <c r="DR171" s="39"/>
      <c r="DS171" s="39"/>
      <c r="DT171" s="39" t="s">
        <v>165</v>
      </c>
      <c r="DU171" s="39"/>
      <c r="DV171" s="39"/>
      <c r="DW171" s="39"/>
      <c r="DX171" s="39"/>
      <c r="DY171" s="39"/>
      <c r="DZ171" s="39"/>
      <c r="EA171" s="39"/>
      <c r="EB171" s="39"/>
      <c r="EC171" s="39"/>
      <c r="ED171" s="39"/>
      <c r="EE171" s="39"/>
      <c r="EF171" s="39"/>
      <c r="EG171" s="39"/>
      <c r="EH171" s="39"/>
      <c r="EI171" s="39"/>
      <c r="EJ171" s="39"/>
      <c r="EK171" s="39"/>
      <c r="EL171" s="39"/>
      <c r="EM171" s="39"/>
      <c r="EN171" s="39"/>
      <c r="EO171" s="39"/>
      <c r="EP171" s="39"/>
      <c r="EQ171" s="39"/>
      <c r="ER171" s="39"/>
      <c r="ES171" s="39"/>
      <c r="ET171" s="39"/>
      <c r="EU171" s="39"/>
      <c r="EV171" s="39"/>
      <c r="EW171" s="39"/>
      <c r="EX171" s="39"/>
      <c r="EY171" s="39"/>
      <c r="EZ171" s="39"/>
      <c r="FA171" s="39"/>
      <c r="FB171" s="39"/>
      <c r="FC171" s="39"/>
      <c r="FD171" s="39"/>
      <c r="FE171" s="39"/>
      <c r="FF171" s="39"/>
      <c r="FG171" s="39"/>
      <c r="FH171" s="39"/>
      <c r="FI171" s="39"/>
      <c r="FJ171" s="39"/>
      <c r="FK171" s="39"/>
      <c r="FL171" s="39"/>
      <c r="FM171" s="39"/>
      <c r="FN171" s="39"/>
      <c r="FO171" s="39"/>
      <c r="FP171" s="1"/>
    </row>
    <row r="172" spans="1:172" ht="45" customHeight="1" x14ac:dyDescent="0.25">
      <c r="A172" s="18" t="s">
        <v>172</v>
      </c>
      <c r="B172" s="18" t="s">
        <v>496</v>
      </c>
      <c r="C172" s="18" t="s">
        <v>497</v>
      </c>
      <c r="D172" s="1" t="s">
        <v>170</v>
      </c>
      <c r="E172" s="23">
        <v>44521</v>
      </c>
      <c r="F172" s="23">
        <v>44521</v>
      </c>
      <c r="G172" s="23">
        <v>44521</v>
      </c>
      <c r="H172" s="27" t="str">
        <f>IF(OR(I172="?",J172="?",K172="?",L172="?",M172="?",N172="?",O172="?",P172="?",Q172="?",R172="?",S172="?",U172="?",V172="?",X172="?",Y172="?"),"?",IF(NOT(AND(I172="",J172="",K172="",L172="",M172="",N172="",O172="",P172="",Q172="",R172="",S172="",U172="",V172="",X172="",Y172="")),"X",""))</f>
        <v>X</v>
      </c>
      <c r="I172" s="39" t="s">
        <v>164</v>
      </c>
      <c r="J172" s="39" t="s">
        <v>164</v>
      </c>
      <c r="K172" s="39" t="s">
        <v>164</v>
      </c>
      <c r="L172" s="39" t="s">
        <v>164</v>
      </c>
      <c r="M172" s="39"/>
      <c r="N172" s="39" t="s">
        <v>164</v>
      </c>
      <c r="O172" s="39" t="s">
        <v>164</v>
      </c>
      <c r="P172" s="39" t="s">
        <v>164</v>
      </c>
      <c r="Q172" s="39" t="s">
        <v>164</v>
      </c>
      <c r="R172" s="39" t="s">
        <v>164</v>
      </c>
      <c r="S172" s="39" t="s">
        <v>164</v>
      </c>
      <c r="T172" s="39" t="str">
        <f>IF(OR(I172="X",J172="X",K172="X",L172="X",M172="X",N172="X",O172="X",P172="X",Q172="X",R172="X",S172="X"),"X","?")</f>
        <v>X</v>
      </c>
      <c r="U172" s="39" t="s">
        <v>163</v>
      </c>
      <c r="V172" s="39" t="s">
        <v>163</v>
      </c>
      <c r="W172" s="39" t="s">
        <v>164</v>
      </c>
      <c r="X172" s="39" t="s">
        <v>164</v>
      </c>
      <c r="Y172" s="39" t="s">
        <v>164</v>
      </c>
      <c r="Z172" s="39" t="str">
        <f>IF(OR(X172="X",Y172="X"),"X","?")</f>
        <v>X</v>
      </c>
      <c r="AA172" s="39"/>
      <c r="AB172" s="39"/>
      <c r="AC172" s="39">
        <v>7</v>
      </c>
      <c r="AD172" s="39"/>
      <c r="AE172" s="39"/>
      <c r="AF172" s="39"/>
      <c r="AG172" s="39"/>
      <c r="AH172" s="39"/>
      <c r="AI172" s="39"/>
      <c r="AJ172" s="39"/>
      <c r="AK172" s="39"/>
      <c r="AL172" s="39"/>
      <c r="AM172" s="39"/>
      <c r="AN172" s="39"/>
      <c r="AO172" s="39" t="s">
        <v>164</v>
      </c>
      <c r="AP172" s="39"/>
      <c r="AQ172" s="39"/>
      <c r="AR172" s="39"/>
      <c r="AS172" s="39"/>
      <c r="AT172" s="39"/>
      <c r="AU172" s="39"/>
      <c r="AV172" s="39"/>
      <c r="AW172" s="39"/>
      <c r="AX172" s="39"/>
      <c r="AY172" s="39"/>
      <c r="AZ172" s="39"/>
      <c r="BA172" s="39"/>
      <c r="BB172" s="39"/>
      <c r="BC172" s="39"/>
      <c r="BD172" s="39"/>
      <c r="BE172" s="39"/>
      <c r="BF172" s="39" t="s">
        <v>164</v>
      </c>
      <c r="BG172" s="39"/>
      <c r="BH172" s="39"/>
      <c r="BI172" s="39"/>
      <c r="BJ172" s="39"/>
      <c r="BK172" s="39"/>
      <c r="BL172" s="39"/>
      <c r="BM172" s="39"/>
      <c r="BN172" s="39"/>
      <c r="BO172" s="39"/>
      <c r="BP172" s="39"/>
      <c r="BQ172" s="39"/>
      <c r="BR172" s="39"/>
      <c r="BS172" s="39"/>
      <c r="BT172" s="39" t="s">
        <v>164</v>
      </c>
      <c r="BU172" s="39" t="s">
        <v>164</v>
      </c>
      <c r="BV172" s="39" t="s">
        <v>164</v>
      </c>
      <c r="BW172" s="39" t="s">
        <v>164</v>
      </c>
      <c r="BX172" s="39"/>
      <c r="BY172" s="39" t="s">
        <v>164</v>
      </c>
      <c r="BZ172" s="39">
        <f>IF(BT172="X",0.25,0)+IF(BU172="X",0.5,0)+IF(BV172="X",0.3,0)+IF(BW172="X",0.1,0)+IF(BX172="X",0.5,0)+IF(BY172="X",0.5,0)</f>
        <v>1.6500000000000001</v>
      </c>
      <c r="CA172" s="39"/>
      <c r="CB172" s="39"/>
      <c r="CC172" s="39"/>
      <c r="CD172" s="39"/>
      <c r="CE172" s="39"/>
      <c r="CF172" s="39"/>
      <c r="CG172" s="39"/>
      <c r="CH172" s="39"/>
      <c r="CI172" s="39"/>
      <c r="CJ172" s="39"/>
      <c r="CK172" s="39"/>
      <c r="CL172" s="39"/>
      <c r="CM172" s="39"/>
      <c r="CN172" s="39"/>
      <c r="CO172" s="39" t="s">
        <v>165</v>
      </c>
      <c r="CP172" s="39" t="s">
        <v>165</v>
      </c>
      <c r="CQ172" s="39" t="s">
        <v>165</v>
      </c>
      <c r="CR172" s="39" t="s">
        <v>165</v>
      </c>
      <c r="CS172" s="39" t="s">
        <v>165</v>
      </c>
      <c r="CT172" s="39" t="s">
        <v>165</v>
      </c>
      <c r="CU172" s="39" t="s">
        <v>165</v>
      </c>
      <c r="CV172" s="39" t="s">
        <v>165</v>
      </c>
      <c r="CW172" s="39" t="s">
        <v>165</v>
      </c>
      <c r="CX172" s="39" t="s">
        <v>165</v>
      </c>
      <c r="CY172" s="33" t="s">
        <v>165</v>
      </c>
      <c r="CZ172" s="33" t="s">
        <v>164</v>
      </c>
      <c r="DA172" s="33" t="str">
        <f>IF(EE172="X","X","")</f>
        <v>X</v>
      </c>
      <c r="DB172" s="39" t="s">
        <v>164</v>
      </c>
      <c r="DC172" s="39"/>
      <c r="DD172" s="39"/>
      <c r="DE172" s="39"/>
      <c r="DF172" s="39"/>
      <c r="DG172" s="39">
        <v>8.5</v>
      </c>
      <c r="DH172" s="39">
        <f>COUNTA(DI172:DQ172)</f>
        <v>4</v>
      </c>
      <c r="DI172" s="39"/>
      <c r="DJ172" s="39"/>
      <c r="DK172" s="39"/>
      <c r="DL172" s="39"/>
      <c r="DM172" s="39" t="s">
        <v>164</v>
      </c>
      <c r="DN172" s="39" t="s">
        <v>164</v>
      </c>
      <c r="DO172" s="39" t="s">
        <v>164</v>
      </c>
      <c r="DP172" s="39" t="s">
        <v>164</v>
      </c>
      <c r="DQ172" s="39"/>
      <c r="DR172" s="39"/>
      <c r="DS172" s="39"/>
      <c r="DT172" s="39" t="s">
        <v>165</v>
      </c>
      <c r="DU172" s="39"/>
      <c r="DV172" s="39" t="s">
        <v>164</v>
      </c>
      <c r="DW172" s="39" t="s">
        <v>164</v>
      </c>
      <c r="DX172" s="39" t="s">
        <v>164</v>
      </c>
      <c r="DY172" s="39"/>
      <c r="DZ172" s="39"/>
      <c r="EA172" s="39"/>
      <c r="EB172" s="39"/>
      <c r="EC172" s="39"/>
      <c r="ED172" s="39"/>
      <c r="EE172" s="39" t="s">
        <v>164</v>
      </c>
      <c r="EF172" s="39" t="s">
        <v>164</v>
      </c>
      <c r="EG172" s="39" t="s">
        <v>164</v>
      </c>
      <c r="EH172" s="39" t="s">
        <v>164</v>
      </c>
      <c r="EI172" s="39" t="s">
        <v>164</v>
      </c>
      <c r="EJ172" s="39"/>
      <c r="EK172" s="39"/>
      <c r="EL172" s="39"/>
      <c r="EM172" s="39"/>
      <c r="EN172" s="39" t="s">
        <v>164</v>
      </c>
      <c r="EO172" s="39" t="s">
        <v>164</v>
      </c>
      <c r="EP172" s="39" t="s">
        <v>164</v>
      </c>
      <c r="EQ172" s="39" t="s">
        <v>164</v>
      </c>
      <c r="ER172" s="39"/>
      <c r="ES172" s="39"/>
      <c r="ET172" s="39"/>
      <c r="EU172" s="39"/>
      <c r="EV172" s="39" t="s">
        <v>164</v>
      </c>
      <c r="EW172" s="39" t="s">
        <v>164</v>
      </c>
      <c r="EX172" s="39"/>
      <c r="EY172" s="39"/>
      <c r="EZ172" s="39"/>
      <c r="FA172" s="39">
        <v>3.5</v>
      </c>
      <c r="FB172" s="39"/>
      <c r="FC172" s="39"/>
      <c r="FD172" s="39"/>
      <c r="FE172" s="39"/>
      <c r="FF172" s="39" t="s">
        <v>164</v>
      </c>
      <c r="FG172" s="39" t="s">
        <v>164</v>
      </c>
      <c r="FH172" s="39"/>
      <c r="FI172" s="39"/>
      <c r="FJ172" s="39"/>
      <c r="FK172" s="39"/>
      <c r="FL172" s="39"/>
      <c r="FM172" s="39"/>
      <c r="FN172" s="39"/>
      <c r="FO172" s="39"/>
      <c r="FP172" s="1" t="s">
        <v>175</v>
      </c>
    </row>
    <row r="173" spans="1:172" ht="75" hidden="1" customHeight="1" x14ac:dyDescent="0.25">
      <c r="A173" s="18" t="s">
        <v>172</v>
      </c>
      <c r="B173" s="18" t="s">
        <v>498</v>
      </c>
      <c r="C173" s="18" t="s">
        <v>499</v>
      </c>
      <c r="D173" s="1" t="s">
        <v>170</v>
      </c>
      <c r="E173" s="23">
        <v>44521</v>
      </c>
      <c r="F173" s="23">
        <v>44521</v>
      </c>
      <c r="G173" s="23">
        <v>44521</v>
      </c>
      <c r="H173" s="27" t="str">
        <f>IF(OR(I173="?",J173="?",K173="?",L173="?",M173="?",N173="?",O173="?",P173="?",Q173="?",R173="?",S173="?",U173="?",V173="?",X173="?",Y173="?"),"?",IF(NOT(AND(I173="",J173="",K173="",L173="",M173="",N173="",O173="",P173="",Q173="",R173="",S173="",U173="",V173="",X173="",Y173="")),"X",""))</f>
        <v/>
      </c>
      <c r="I173" s="39"/>
      <c r="J173" s="39"/>
      <c r="K173" s="39"/>
      <c r="L173" s="39"/>
      <c r="M173" s="39"/>
      <c r="N173" s="39"/>
      <c r="O173" s="39"/>
      <c r="P173" s="39"/>
      <c r="Q173" s="39"/>
      <c r="R173" s="39"/>
      <c r="S173" s="39"/>
      <c r="T173" s="39"/>
      <c r="U173" s="39"/>
      <c r="V173" s="39"/>
      <c r="W173" s="39"/>
      <c r="X173" s="39"/>
      <c r="Y173" s="39"/>
      <c r="Z173" s="39"/>
      <c r="AA173" s="39"/>
      <c r="AB173" s="39"/>
      <c r="AC173" s="39">
        <v>2.17</v>
      </c>
      <c r="AD173" s="39"/>
      <c r="AE173" s="39"/>
      <c r="AF173" s="39"/>
      <c r="AG173" s="39"/>
      <c r="AH173" s="39"/>
      <c r="AI173" s="39" t="s">
        <v>164</v>
      </c>
      <c r="AJ173" s="39" t="s">
        <v>164</v>
      </c>
      <c r="AK173" s="39"/>
      <c r="AL173" s="39"/>
      <c r="AM173" s="39"/>
      <c r="AN173" s="39"/>
      <c r="AO173" s="39"/>
      <c r="AP173" s="39"/>
      <c r="AQ173" s="39"/>
      <c r="AR173" s="39"/>
      <c r="AS173" s="39"/>
      <c r="AT173" s="39"/>
      <c r="AU173" s="39"/>
      <c r="AV173" s="39"/>
      <c r="AW173" s="39"/>
      <c r="AX173" s="39"/>
      <c r="AY173" s="39"/>
      <c r="AZ173" s="39"/>
      <c r="BA173" s="39"/>
      <c r="BB173" s="39"/>
      <c r="BC173" s="39"/>
      <c r="BD173" s="39"/>
      <c r="BE173" s="39"/>
      <c r="BF173" s="39" t="s">
        <v>164</v>
      </c>
      <c r="BG173" s="39"/>
      <c r="BH173" s="39"/>
      <c r="BI173" s="39"/>
      <c r="BJ173" s="39"/>
      <c r="BK173" s="39"/>
      <c r="BL173" s="39"/>
      <c r="BM173" s="39"/>
      <c r="BN173" s="39"/>
      <c r="BO173" s="39"/>
      <c r="BP173" s="39"/>
      <c r="BQ173" s="39"/>
      <c r="BR173" s="39"/>
      <c r="BS173" s="39"/>
      <c r="BT173" s="39" t="s">
        <v>164</v>
      </c>
      <c r="BU173" s="39" t="s">
        <v>164</v>
      </c>
      <c r="BV173" s="39"/>
      <c r="BW173" s="39" t="s">
        <v>164</v>
      </c>
      <c r="BX173" s="39"/>
      <c r="BY173" s="39" t="s">
        <v>164</v>
      </c>
      <c r="BZ173" s="39">
        <f>IF(BT173="X",0.25,0)+IF(BU173="X",0.5,0)+IF(BV173="X",0.3,0)+IF(BW173="X",0.1,0)+IF(BX173="X",0.5,0)+IF(BY173="X",0.5,0)</f>
        <v>1.35</v>
      </c>
      <c r="CA173" s="39"/>
      <c r="CB173" s="39"/>
      <c r="CC173" s="39"/>
      <c r="CD173" s="39"/>
      <c r="CE173" s="39"/>
      <c r="CF173" s="39"/>
      <c r="CG173" s="39"/>
      <c r="CH173" s="39"/>
      <c r="CI173" s="39"/>
      <c r="CJ173" s="39"/>
      <c r="CK173" s="39"/>
      <c r="CL173" s="39"/>
      <c r="CM173" s="39"/>
      <c r="CN173" s="39"/>
      <c r="CO173" s="39" t="s">
        <v>165</v>
      </c>
      <c r="CP173" s="39" t="s">
        <v>165</v>
      </c>
      <c r="CQ173" s="39" t="s">
        <v>165</v>
      </c>
      <c r="CR173" s="39" t="s">
        <v>165</v>
      </c>
      <c r="CS173" s="39" t="s">
        <v>165</v>
      </c>
      <c r="CT173" s="39" t="s">
        <v>165</v>
      </c>
      <c r="CU173" s="39" t="s">
        <v>165</v>
      </c>
      <c r="CV173" s="39" t="s">
        <v>165</v>
      </c>
      <c r="CW173" s="39" t="s">
        <v>165</v>
      </c>
      <c r="CX173" s="39" t="s">
        <v>165</v>
      </c>
      <c r="CY173" s="33" t="s">
        <v>165</v>
      </c>
      <c r="CZ173" s="33" t="s">
        <v>164</v>
      </c>
      <c r="DA173" s="33" t="str">
        <f>IF(EE173="X","X","")</f>
        <v>X</v>
      </c>
      <c r="DB173" s="39" t="s">
        <v>164</v>
      </c>
      <c r="DC173" s="39"/>
      <c r="DD173" s="39"/>
      <c r="DE173" s="39"/>
      <c r="DF173" s="39"/>
      <c r="DG173" s="39">
        <v>6.75</v>
      </c>
      <c r="DH173" s="39">
        <f>COUNTA(DI173:DQ173)</f>
        <v>3</v>
      </c>
      <c r="DI173" s="39"/>
      <c r="DJ173" s="39"/>
      <c r="DK173" s="39"/>
      <c r="DL173" s="39" t="s">
        <v>164</v>
      </c>
      <c r="DM173" s="39" t="s">
        <v>164</v>
      </c>
      <c r="DN173" s="39" t="s">
        <v>164</v>
      </c>
      <c r="DO173" s="39"/>
      <c r="DP173" s="39"/>
      <c r="DQ173" s="39"/>
      <c r="DR173" s="39"/>
      <c r="DS173" s="39"/>
      <c r="DT173" s="39" t="s">
        <v>165</v>
      </c>
      <c r="DU173" s="39" t="s">
        <v>164</v>
      </c>
      <c r="DV173" s="39" t="s">
        <v>164</v>
      </c>
      <c r="DW173" s="39" t="s">
        <v>164</v>
      </c>
      <c r="DX173" s="39"/>
      <c r="DY173" s="39"/>
      <c r="DZ173" s="39"/>
      <c r="EA173" s="39"/>
      <c r="EB173" s="39"/>
      <c r="EC173" s="39"/>
      <c r="ED173" s="39" t="s">
        <v>164</v>
      </c>
      <c r="EE173" s="39" t="s">
        <v>164</v>
      </c>
      <c r="EF173" s="39" t="s">
        <v>164</v>
      </c>
      <c r="EG173" s="39" t="s">
        <v>164</v>
      </c>
      <c r="EH173" s="39" t="s">
        <v>164</v>
      </c>
      <c r="EI173" s="39" t="s">
        <v>164</v>
      </c>
      <c r="EJ173" s="39" t="s">
        <v>164</v>
      </c>
      <c r="EK173" s="39"/>
      <c r="EL173" s="39"/>
      <c r="EM173" s="39"/>
      <c r="EN173" s="39" t="s">
        <v>164</v>
      </c>
      <c r="EO173" s="39"/>
      <c r="EP173" s="39"/>
      <c r="EQ173" s="39" t="s">
        <v>164</v>
      </c>
      <c r="ER173" s="39"/>
      <c r="ES173" s="39"/>
      <c r="ET173" s="39"/>
      <c r="EU173" s="39"/>
      <c r="EV173" s="39" t="s">
        <v>164</v>
      </c>
      <c r="EW173" s="39" t="s">
        <v>164</v>
      </c>
      <c r="EX173" s="39"/>
      <c r="EY173" s="39"/>
      <c r="EZ173" s="39"/>
      <c r="FA173" s="39">
        <v>1.75</v>
      </c>
      <c r="FB173" s="39"/>
      <c r="FC173" s="39"/>
      <c r="FD173" s="39" t="s">
        <v>164</v>
      </c>
      <c r="FE173" s="39" t="s">
        <v>164</v>
      </c>
      <c r="FF173" s="39"/>
      <c r="FG173" s="39"/>
      <c r="FH173" s="39"/>
      <c r="FI173" s="39"/>
      <c r="FJ173" s="39"/>
      <c r="FK173" s="39"/>
      <c r="FL173" s="39"/>
      <c r="FM173" s="39"/>
      <c r="FN173" s="39"/>
      <c r="FO173" s="39"/>
      <c r="FP173" s="1" t="s">
        <v>175</v>
      </c>
    </row>
    <row r="174" spans="1:172" ht="45" hidden="1" customHeight="1" x14ac:dyDescent="0.25">
      <c r="A174" s="18" t="s">
        <v>172</v>
      </c>
      <c r="B174" s="18" t="s">
        <v>500</v>
      </c>
      <c r="C174" s="1" t="s">
        <v>501</v>
      </c>
      <c r="D174" s="1" t="s">
        <v>170</v>
      </c>
      <c r="E174" s="23">
        <v>44521</v>
      </c>
      <c r="F174" s="23">
        <v>44521</v>
      </c>
      <c r="G174" s="23">
        <v>44521</v>
      </c>
      <c r="H174" s="27" t="str">
        <f>IF(OR(I174="?",J174="?",K174="?",L174="?",M174="?",N174="?",O174="?",P174="?",Q174="?",R174="?",S174="?",U174="?",V174="?",X174="?",Y174="?"),"?",IF(NOT(AND(I174="",J174="",K174="",L174="",M174="",N174="",O174="",P174="",Q174="",R174="",S174="",U174="",V174="",X174="",Y174="")),"X",""))</f>
        <v/>
      </c>
      <c r="I174" s="39"/>
      <c r="J174" s="39"/>
      <c r="K174" s="39"/>
      <c r="L174" s="39"/>
      <c r="M174" s="39"/>
      <c r="N174" s="39"/>
      <c r="O174" s="39"/>
      <c r="P174" s="39"/>
      <c r="Q174" s="39"/>
      <c r="R174" s="39"/>
      <c r="S174" s="39"/>
      <c r="T174" s="39"/>
      <c r="U174" s="39"/>
      <c r="V174" s="39"/>
      <c r="W174" s="39"/>
      <c r="X174" s="39"/>
      <c r="Y174" s="39"/>
      <c r="Z174" s="39"/>
      <c r="AA174" s="39"/>
      <c r="AB174" s="39"/>
      <c r="AC174" s="39">
        <v>1.63</v>
      </c>
      <c r="AD174" s="39"/>
      <c r="AE174" s="39"/>
      <c r="AF174" s="39"/>
      <c r="AG174" s="39"/>
      <c r="AH174" s="39" t="s">
        <v>164</v>
      </c>
      <c r="AI174" s="39" t="s">
        <v>164</v>
      </c>
      <c r="AJ174" s="39"/>
      <c r="AK174" s="39"/>
      <c r="AL174" s="39"/>
      <c r="AM174" s="39"/>
      <c r="AN174" s="39"/>
      <c r="AO174" s="39"/>
      <c r="AP174" s="39"/>
      <c r="AQ174" s="39"/>
      <c r="AR174" s="39"/>
      <c r="AS174" s="39"/>
      <c r="AT174" s="39"/>
      <c r="AU174" s="39"/>
      <c r="AV174" s="39"/>
      <c r="AW174" s="39"/>
      <c r="AX174" s="39"/>
      <c r="AY174" s="39"/>
      <c r="AZ174" s="39"/>
      <c r="BA174" s="39"/>
      <c r="BB174" s="39" t="s">
        <v>164</v>
      </c>
      <c r="BC174" s="39"/>
      <c r="BD174" s="39"/>
      <c r="BE174" s="39"/>
      <c r="BF174" s="39" t="s">
        <v>164</v>
      </c>
      <c r="BG174" s="39"/>
      <c r="BH174" s="39"/>
      <c r="BI174" s="39"/>
      <c r="BJ174" s="39"/>
      <c r="BK174" s="39"/>
      <c r="BL174" s="39"/>
      <c r="BM174" s="39"/>
      <c r="BN174" s="39"/>
      <c r="BO174" s="39"/>
      <c r="BP174" s="39"/>
      <c r="BQ174" s="39"/>
      <c r="BR174" s="39"/>
      <c r="BS174" s="39"/>
      <c r="BT174" s="39" t="s">
        <v>164</v>
      </c>
      <c r="BU174" s="39" t="s">
        <v>164</v>
      </c>
      <c r="BV174" s="39"/>
      <c r="BW174" s="39"/>
      <c r="BX174" s="39"/>
      <c r="BY174" s="39" t="s">
        <v>164</v>
      </c>
      <c r="BZ174" s="39">
        <f>IF(BT174="X",0.25,0)+IF(BU174="X",0.5,0)+IF(BV174="X",0.3,0)+IF(BW174="X",0.1,0)+IF(BX174="X",0.5,0)+IF(BY174="X",0.5,0)</f>
        <v>1.25</v>
      </c>
      <c r="CA174" s="39"/>
      <c r="CB174" s="39"/>
      <c r="CC174" s="39"/>
      <c r="CD174" s="39"/>
      <c r="CE174" s="39"/>
      <c r="CF174" s="39"/>
      <c r="CG174" s="39"/>
      <c r="CH174" s="39"/>
      <c r="CI174" s="39"/>
      <c r="CJ174" s="39"/>
      <c r="CK174" s="39"/>
      <c r="CL174" s="39"/>
      <c r="CM174" s="39"/>
      <c r="CN174" s="39"/>
      <c r="CO174" s="39" t="s">
        <v>165</v>
      </c>
      <c r="CP174" s="39" t="s">
        <v>165</v>
      </c>
      <c r="CQ174" s="39" t="s">
        <v>165</v>
      </c>
      <c r="CR174" s="39" t="s">
        <v>165</v>
      </c>
      <c r="CS174" s="39" t="s">
        <v>165</v>
      </c>
      <c r="CT174" s="39" t="s">
        <v>165</v>
      </c>
      <c r="CU174" s="39" t="s">
        <v>165</v>
      </c>
      <c r="CV174" s="39" t="s">
        <v>165</v>
      </c>
      <c r="CW174" s="39" t="s">
        <v>165</v>
      </c>
      <c r="CX174" s="39" t="s">
        <v>165</v>
      </c>
      <c r="CY174" s="33" t="s">
        <v>165</v>
      </c>
      <c r="CZ174" s="33" t="s">
        <v>164</v>
      </c>
      <c r="DA174" s="33" t="str">
        <f>IF(EE174="X","X","")</f>
        <v>X</v>
      </c>
      <c r="DB174" s="39" t="s">
        <v>164</v>
      </c>
      <c r="DC174" s="39"/>
      <c r="DD174" s="39"/>
      <c r="DE174" s="39"/>
      <c r="DF174" s="39"/>
      <c r="DG174" s="39">
        <v>7.5</v>
      </c>
      <c r="DH174" s="39">
        <f>COUNTA(DI174:DQ174)</f>
        <v>4</v>
      </c>
      <c r="DI174" s="39"/>
      <c r="DJ174" s="39"/>
      <c r="DK174" s="39"/>
      <c r="DL174" s="39" t="s">
        <v>164</v>
      </c>
      <c r="DM174" s="39" t="s">
        <v>164</v>
      </c>
      <c r="DN174" s="39" t="s">
        <v>164</v>
      </c>
      <c r="DO174" s="39" t="s">
        <v>164</v>
      </c>
      <c r="DP174" s="39"/>
      <c r="DQ174" s="39"/>
      <c r="DR174" s="39"/>
      <c r="DS174" s="39"/>
      <c r="DT174" s="39" t="s">
        <v>165</v>
      </c>
      <c r="DU174" s="39" t="s">
        <v>164</v>
      </c>
      <c r="DV174" s="39" t="s">
        <v>164</v>
      </c>
      <c r="DW174" s="39" t="s">
        <v>164</v>
      </c>
      <c r="DX174" s="39"/>
      <c r="DY174" s="39"/>
      <c r="DZ174" s="39"/>
      <c r="EA174" s="39"/>
      <c r="EB174" s="39"/>
      <c r="EC174" s="39"/>
      <c r="ED174" s="39"/>
      <c r="EE174" s="39" t="s">
        <v>164</v>
      </c>
      <c r="EF174" s="39" t="s">
        <v>164</v>
      </c>
      <c r="EG174" s="39" t="s">
        <v>164</v>
      </c>
      <c r="EH174" s="39" t="s">
        <v>164</v>
      </c>
      <c r="EI174" s="39" t="s">
        <v>164</v>
      </c>
      <c r="EJ174" s="39" t="s">
        <v>164</v>
      </c>
      <c r="EK174" s="39"/>
      <c r="EL174" s="39"/>
      <c r="EM174" s="39"/>
      <c r="EN174" s="39" t="s">
        <v>164</v>
      </c>
      <c r="EO174" s="39" t="s">
        <v>164</v>
      </c>
      <c r="EP174" s="39"/>
      <c r="EQ174" s="39" t="s">
        <v>164</v>
      </c>
      <c r="ER174" s="39"/>
      <c r="ES174" s="39"/>
      <c r="ET174" s="39"/>
      <c r="EU174" s="39"/>
      <c r="EV174" s="39" t="s">
        <v>164</v>
      </c>
      <c r="EW174" s="39"/>
      <c r="EX174" s="39"/>
      <c r="EY174" s="39"/>
      <c r="EZ174" s="39"/>
      <c r="FA174" s="39">
        <v>1.54</v>
      </c>
      <c r="FB174" s="39"/>
      <c r="FC174" s="39"/>
      <c r="FD174" s="39" t="s">
        <v>164</v>
      </c>
      <c r="FE174" s="39" t="s">
        <v>164</v>
      </c>
      <c r="FF174" s="39"/>
      <c r="FG174" s="39"/>
      <c r="FH174" s="39"/>
      <c r="FI174" s="39"/>
      <c r="FJ174" s="39"/>
      <c r="FK174" s="39"/>
      <c r="FL174" s="39"/>
      <c r="FM174" s="39"/>
      <c r="FN174" s="39"/>
      <c r="FO174" s="39"/>
      <c r="FP174" s="1" t="s">
        <v>175</v>
      </c>
    </row>
    <row r="175" spans="1:172" ht="30" x14ac:dyDescent="0.25">
      <c r="A175" s="18" t="s">
        <v>204</v>
      </c>
      <c r="B175" s="18" t="s">
        <v>502</v>
      </c>
      <c r="C175" s="20" t="s">
        <v>503</v>
      </c>
      <c r="D175" s="16" t="s">
        <v>162</v>
      </c>
      <c r="E175" s="23">
        <v>44521</v>
      </c>
      <c r="F175" s="23">
        <v>44521</v>
      </c>
      <c r="G175" s="23">
        <v>44521</v>
      </c>
      <c r="H175" s="27" t="str">
        <f>IF(OR(I175="?",J175="?",K175="?",L175="?",M175="?",N175="?",O175="?",P175="?",Q175="?",R175="?",S175="?",U175="?",V175="?",X175="?",Y175="?"),"?",IF(NOT(AND(I175="",J175="",K175="",L175="",M175="",N175="",O175="",P175="",Q175="",R175="",S175="",U175="",V175="",X175="",Y175="")),"X",""))</f>
        <v>X</v>
      </c>
      <c r="I175" s="39" t="s">
        <v>164</v>
      </c>
      <c r="J175" s="39"/>
      <c r="K175" s="39" t="s">
        <v>164</v>
      </c>
      <c r="L175" s="39" t="s">
        <v>164</v>
      </c>
      <c r="M175" s="39" t="s">
        <v>164</v>
      </c>
      <c r="N175" s="39" t="s">
        <v>164</v>
      </c>
      <c r="O175" s="39" t="s">
        <v>164</v>
      </c>
      <c r="P175" s="39"/>
      <c r="Q175" s="39" t="s">
        <v>164</v>
      </c>
      <c r="R175" s="39" t="s">
        <v>164</v>
      </c>
      <c r="S175" s="39" t="s">
        <v>164</v>
      </c>
      <c r="T175" s="39" t="str">
        <f>IF(OR(I175="X",J175="X",K175="X",L175="X",M175="X",N175="X",O175="X",P175="X",Q175="X",R175="X",S175="X"),"X","?")</f>
        <v>X</v>
      </c>
      <c r="U175" s="39" t="s">
        <v>164</v>
      </c>
      <c r="V175" s="39" t="s">
        <v>164</v>
      </c>
      <c r="W175" s="39" t="str">
        <f>IF(OR(U175="X",V175="X"),"X","?")</f>
        <v>X</v>
      </c>
      <c r="X175" s="39" t="s">
        <v>164</v>
      </c>
      <c r="Y175" s="39" t="s">
        <v>164</v>
      </c>
      <c r="Z175" s="39" t="str">
        <f>IF(OR(X175="X",Y175="X"),"X","?")</f>
        <v>X</v>
      </c>
      <c r="AA175" s="27">
        <v>44605</v>
      </c>
      <c r="AB175" s="39" t="s">
        <v>504</v>
      </c>
      <c r="AC175" s="19">
        <v>21.785714285714285</v>
      </c>
      <c r="AD175" s="39"/>
      <c r="AE175" s="39"/>
      <c r="AF175" s="39"/>
      <c r="AG175" s="39"/>
      <c r="AH175" s="39"/>
      <c r="AI175" s="39"/>
      <c r="AJ175" s="39"/>
      <c r="AK175" s="39"/>
      <c r="AL175" s="39"/>
      <c r="AM175" s="39"/>
      <c r="AN175" s="39"/>
      <c r="AO175" s="39"/>
      <c r="AP175" s="39"/>
      <c r="AQ175" s="39"/>
      <c r="AR175" s="39"/>
      <c r="AS175" s="39"/>
      <c r="AT175" s="39"/>
      <c r="AU175" s="39"/>
      <c r="AV175" s="39"/>
      <c r="AW175" s="39"/>
      <c r="AX175" s="39" t="s">
        <v>164</v>
      </c>
      <c r="AY175" s="39" t="s">
        <v>164</v>
      </c>
      <c r="AZ175" s="39"/>
      <c r="BA175" s="39"/>
      <c r="BB175" s="39" t="s">
        <v>164</v>
      </c>
      <c r="BC175" s="39"/>
      <c r="BD175" s="39"/>
      <c r="BE175" s="39"/>
      <c r="BF175" s="39"/>
      <c r="BG175" s="39"/>
      <c r="BH175" s="39"/>
      <c r="BI175" s="39"/>
      <c r="BJ175" s="39"/>
      <c r="BK175" s="39"/>
      <c r="BL175" s="39"/>
      <c r="BM175" s="27">
        <v>44605</v>
      </c>
      <c r="BN175" s="39" t="s">
        <v>505</v>
      </c>
      <c r="BO175" s="39" t="s">
        <v>506</v>
      </c>
      <c r="BP175" s="39" t="s">
        <v>507</v>
      </c>
      <c r="BQ175" s="39" t="s">
        <v>508</v>
      </c>
      <c r="BR175" t="s">
        <v>509</v>
      </c>
      <c r="BS175" s="39" t="s">
        <v>510</v>
      </c>
      <c r="BT175" s="39" t="s">
        <v>164</v>
      </c>
      <c r="BU175" s="39" t="s">
        <v>164</v>
      </c>
      <c r="BV175" s="39" t="s">
        <v>164</v>
      </c>
      <c r="BW175" s="39" t="s">
        <v>164</v>
      </c>
      <c r="BX175" s="39" t="s">
        <v>164</v>
      </c>
      <c r="BY175" s="39" t="s">
        <v>247</v>
      </c>
      <c r="BZ175" s="39">
        <f>IF(BT175="X",0.25,0)+IF(BU175="X",0.5,0)+IF(BV175="X",0.3,0)+IF(BW175="X",0.1,0)+IF(BX175="X",0.5,0)+IF(BY175="X",0.5,0)</f>
        <v>1.6500000000000001</v>
      </c>
      <c r="CA175" s="27">
        <v>44605</v>
      </c>
      <c r="CB175" s="39" t="s">
        <v>511</v>
      </c>
      <c r="CC175" s="39" t="s">
        <v>512</v>
      </c>
      <c r="CD175" s="39"/>
      <c r="CE175" s="39"/>
      <c r="CF175" s="39" t="s">
        <v>513</v>
      </c>
      <c r="CG175" s="39"/>
      <c r="CH175" s="39"/>
      <c r="CI175" t="s">
        <v>514</v>
      </c>
      <c r="CJ175" s="39" t="s">
        <v>515</v>
      </c>
      <c r="CK175" s="39"/>
      <c r="CL175" s="39"/>
      <c r="CM175" s="39"/>
      <c r="CN175" s="39"/>
      <c r="CO175" s="39" t="s">
        <v>164</v>
      </c>
      <c r="CP175" s="39" t="s">
        <v>164</v>
      </c>
      <c r="CQ175" s="39" t="s">
        <v>165</v>
      </c>
      <c r="CR175" s="39" t="s">
        <v>165</v>
      </c>
      <c r="CS175" s="39" t="s">
        <v>165</v>
      </c>
      <c r="CT175" s="39" t="s">
        <v>165</v>
      </c>
      <c r="CU175" s="39" t="s">
        <v>165</v>
      </c>
      <c r="CV175" s="39"/>
      <c r="CW175" s="39" t="s">
        <v>164</v>
      </c>
      <c r="CX175" s="39" t="s">
        <v>165</v>
      </c>
      <c r="CY175" s="33" t="s">
        <v>165</v>
      </c>
      <c r="CZ175" s="33" t="s">
        <v>165</v>
      </c>
      <c r="DA175" s="33" t="str">
        <f>IF(EE175="X","X","")</f>
        <v/>
      </c>
      <c r="DB175" s="39"/>
      <c r="DC175" s="39"/>
      <c r="DD175" s="39"/>
      <c r="DE175" s="27">
        <v>44605</v>
      </c>
      <c r="DF175" s="39"/>
      <c r="DG175" s="39"/>
      <c r="DH175" s="39">
        <f>COUNTA(DI175:DQ175)</f>
        <v>0</v>
      </c>
      <c r="DI175" s="39"/>
      <c r="DJ175" s="39"/>
      <c r="DK175" s="39"/>
      <c r="DL175" s="39"/>
      <c r="DM175" s="39"/>
      <c r="DN175" s="39"/>
      <c r="DO175" s="39"/>
      <c r="DP175" s="39"/>
      <c r="DQ175" s="39"/>
      <c r="DR175" s="39"/>
      <c r="DS175" s="39"/>
      <c r="DT175" s="39" t="s">
        <v>165</v>
      </c>
      <c r="DU175" s="39"/>
      <c r="DV175" s="39"/>
      <c r="DW175" s="39"/>
      <c r="DX175" s="39"/>
      <c r="DY175" s="39"/>
      <c r="DZ175" s="39"/>
      <c r="EA175" s="39"/>
      <c r="EB175" s="39"/>
      <c r="EC175" s="39"/>
      <c r="ED175" s="39"/>
      <c r="EE175" s="39"/>
      <c r="EF175" s="39"/>
      <c r="EG175" s="39"/>
      <c r="EH175" s="39"/>
      <c r="EI175" s="39"/>
      <c r="EJ175" s="39"/>
      <c r="EK175" s="39"/>
      <c r="EL175" s="39"/>
      <c r="EM175" s="39"/>
      <c r="EN175" s="39"/>
      <c r="EO175" s="39"/>
      <c r="EP175" s="39"/>
      <c r="EQ175" s="39"/>
      <c r="ER175" s="39"/>
      <c r="ES175" s="39"/>
      <c r="ET175" s="39"/>
      <c r="EU175" s="39"/>
      <c r="EV175" s="39"/>
      <c r="EW175" s="39"/>
      <c r="EX175" s="39"/>
      <c r="EY175" s="39"/>
      <c r="EZ175" s="39"/>
      <c r="FA175" s="39"/>
      <c r="FB175" s="39"/>
      <c r="FC175" s="39"/>
      <c r="FD175" s="39"/>
      <c r="FE175" s="39"/>
      <c r="FF175" s="39"/>
      <c r="FG175" s="39"/>
      <c r="FH175" s="39"/>
      <c r="FI175" s="39"/>
      <c r="FJ175" s="39"/>
      <c r="FK175" s="39"/>
      <c r="FL175" s="39"/>
      <c r="FM175" s="39"/>
      <c r="FN175" s="39"/>
      <c r="FO175" s="39"/>
      <c r="FP175" s="1"/>
    </row>
    <row r="176" spans="1:172" ht="30" x14ac:dyDescent="0.25">
      <c r="A176" s="18" t="s">
        <v>221</v>
      </c>
      <c r="B176" s="18" t="s">
        <v>516</v>
      </c>
      <c r="C176" s="20" t="s">
        <v>517</v>
      </c>
      <c r="D176" s="16" t="s">
        <v>162</v>
      </c>
      <c r="E176" s="23">
        <v>44612</v>
      </c>
      <c r="F176" s="23">
        <v>44612</v>
      </c>
      <c r="G176" s="23">
        <v>44612</v>
      </c>
      <c r="H176" s="27" t="str">
        <f>IF(OR(I176="?",J176="?",K176="?",L176="?",M176="?",N176="?",O176="?",P176="?",Q176="?",R176="?",S176="?",U176="?",V176="?",X176="?",Y176="?"),"?",IF(NOT(AND(I176="",J176="",K176="",L176="",M176="",N176="",O176="",P176="",Q176="",R176="",S176="",U176="",V176="",X176="",Y176="")),"X",""))</f>
        <v>X</v>
      </c>
      <c r="I176" s="39" t="s">
        <v>164</v>
      </c>
      <c r="J176" s="39" t="s">
        <v>164</v>
      </c>
      <c r="K176" s="39" t="s">
        <v>164</v>
      </c>
      <c r="L176" s="39" t="s">
        <v>164</v>
      </c>
      <c r="M176" s="39" t="s">
        <v>164</v>
      </c>
      <c r="N176" s="39" t="s">
        <v>164</v>
      </c>
      <c r="O176" s="39" t="s">
        <v>164</v>
      </c>
      <c r="P176" s="39" t="s">
        <v>164</v>
      </c>
      <c r="Q176" s="39" t="s">
        <v>164</v>
      </c>
      <c r="R176" s="39" t="s">
        <v>164</v>
      </c>
      <c r="S176" s="39" t="s">
        <v>164</v>
      </c>
      <c r="T176" s="39" t="str">
        <f>IF(OR(I176="X",J176="X",K176="X",L176="X",M176="X",N176="X",O176="X",P176="X",Q176="X",R176="X",S176="X"),"X","?")</f>
        <v>X</v>
      </c>
      <c r="U176" s="39"/>
      <c r="V176" s="39"/>
      <c r="W176" s="39"/>
      <c r="X176" s="39" t="s">
        <v>164</v>
      </c>
      <c r="Y176" s="39" t="s">
        <v>164</v>
      </c>
      <c r="Z176" s="39" t="str">
        <f>IF(OR(X176="X",Y176="X"),"X","?")</f>
        <v>X</v>
      </c>
      <c r="AA176" s="27"/>
      <c r="AB176" s="39"/>
      <c r="AC176" s="1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c r="BE176" s="39"/>
      <c r="BF176" s="39"/>
      <c r="BG176" s="39"/>
      <c r="BH176" s="39"/>
      <c r="BI176" s="39"/>
      <c r="BJ176" s="39"/>
      <c r="BK176" s="39"/>
      <c r="BL176" s="39"/>
      <c r="BM176" s="27"/>
      <c r="BN176" s="39"/>
      <c r="BO176" s="39"/>
      <c r="BP176" s="39"/>
      <c r="BQ176" s="39"/>
      <c r="BR176" s="39"/>
      <c r="BS176" s="39"/>
      <c r="BT176" s="39" t="s">
        <v>165</v>
      </c>
      <c r="BU176" s="39" t="s">
        <v>165</v>
      </c>
      <c r="BV176" s="39" t="s">
        <v>165</v>
      </c>
      <c r="BW176" s="39" t="s">
        <v>165</v>
      </c>
      <c r="BX176" s="39" t="s">
        <v>165</v>
      </c>
      <c r="BY176" s="39" t="s">
        <v>165</v>
      </c>
      <c r="BZ176" s="39">
        <f>IF(BT176="X",0.25,0)+IF(BU176="X",0.5,0)+IF(BV176="X",0.3,0)+IF(BW176="X",0.1,0)+IF(BX176="X",0.5,0)+IF(BY176="X",0.5,0)</f>
        <v>0</v>
      </c>
      <c r="CA176" s="27"/>
      <c r="CB176" s="39"/>
      <c r="CC176" s="39"/>
      <c r="CD176" s="39"/>
      <c r="CE176" s="39"/>
      <c r="CF176" s="39"/>
      <c r="CG176" s="39"/>
      <c r="CH176" s="39"/>
      <c r="CI176" s="39"/>
      <c r="CJ176" s="39"/>
      <c r="CK176" s="39"/>
      <c r="CL176" s="39"/>
      <c r="CM176" s="39"/>
      <c r="CN176" s="39"/>
      <c r="CO176" s="39" t="s">
        <v>165</v>
      </c>
      <c r="CP176" s="39" t="s">
        <v>165</v>
      </c>
      <c r="CQ176" s="39" t="s">
        <v>165</v>
      </c>
      <c r="CR176" s="39" t="s">
        <v>165</v>
      </c>
      <c r="CS176" s="39" t="s">
        <v>165</v>
      </c>
      <c r="CT176" s="39" t="s">
        <v>165</v>
      </c>
      <c r="CU176" s="39" t="s">
        <v>165</v>
      </c>
      <c r="CV176" s="39" t="s">
        <v>165</v>
      </c>
      <c r="CW176" s="39" t="s">
        <v>165</v>
      </c>
      <c r="CX176" s="39" t="s">
        <v>165</v>
      </c>
      <c r="CY176" s="33" t="s">
        <v>165</v>
      </c>
      <c r="CZ176" s="33" t="s">
        <v>165</v>
      </c>
      <c r="DA176" s="33" t="str">
        <f>IF(EE176="X","X","")</f>
        <v/>
      </c>
      <c r="DB176" s="39"/>
      <c r="DC176" s="39"/>
      <c r="DD176" s="39"/>
      <c r="DE176" s="27"/>
      <c r="DF176" s="39"/>
      <c r="DG176" s="39"/>
      <c r="DH176" s="39"/>
      <c r="DI176" s="39"/>
      <c r="DJ176" s="39"/>
      <c r="DK176" s="39"/>
      <c r="DL176" s="39"/>
      <c r="DM176" s="39"/>
      <c r="DN176" s="39"/>
      <c r="DO176" s="39"/>
      <c r="DP176" s="39"/>
      <c r="DQ176" s="39"/>
      <c r="DR176" s="39"/>
      <c r="DS176" s="39"/>
      <c r="DT176" s="39" t="s">
        <v>165</v>
      </c>
      <c r="DU176" s="39"/>
      <c r="DV176" s="39"/>
      <c r="DW176" s="39"/>
      <c r="DX176" s="39"/>
      <c r="DY176" s="39"/>
      <c r="DZ176" s="39"/>
      <c r="EA176" s="39"/>
      <c r="EB176" s="39"/>
      <c r="EC176" s="39"/>
      <c r="ED176" s="39"/>
      <c r="EE176" s="39"/>
      <c r="EF176" s="39"/>
      <c r="EG176" s="39"/>
      <c r="EH176" s="39"/>
      <c r="EI176" s="39"/>
      <c r="EJ176" s="39"/>
      <c r="EK176" s="39"/>
      <c r="EL176" s="39"/>
      <c r="EM176" s="39"/>
      <c r="EN176" s="39"/>
      <c r="EO176" s="39"/>
      <c r="EP176" s="39"/>
      <c r="EQ176" s="39"/>
      <c r="ER176" s="39"/>
      <c r="ES176" s="39"/>
      <c r="ET176" s="39"/>
      <c r="EU176" s="39"/>
      <c r="EV176" s="39"/>
      <c r="EW176" s="39"/>
      <c r="EX176" s="39"/>
      <c r="EY176" s="39"/>
      <c r="EZ176" s="39"/>
      <c r="FA176" s="39"/>
      <c r="FB176" s="39"/>
      <c r="FC176" s="39"/>
      <c r="FD176" s="39"/>
      <c r="FE176" s="39"/>
      <c r="FF176" s="39"/>
      <c r="FG176" s="39"/>
      <c r="FH176" s="39"/>
      <c r="FI176" s="39"/>
      <c r="FJ176" s="39"/>
      <c r="FK176" s="39"/>
      <c r="FL176" s="39"/>
      <c r="FM176" s="39"/>
      <c r="FN176" s="39"/>
      <c r="FO176" s="39"/>
      <c r="FP176" s="1"/>
    </row>
    <row r="177" spans="1:172" ht="75" x14ac:dyDescent="0.25">
      <c r="A177" s="18" t="s">
        <v>221</v>
      </c>
      <c r="B177" s="18" t="s">
        <v>518</v>
      </c>
      <c r="C177" s="20" t="s">
        <v>519</v>
      </c>
      <c r="D177" s="16" t="s">
        <v>162</v>
      </c>
      <c r="E177" s="23">
        <v>44612</v>
      </c>
      <c r="F177" s="23">
        <v>44612</v>
      </c>
      <c r="G177" s="23">
        <v>44612</v>
      </c>
      <c r="H177" s="27" t="str">
        <f>IF(OR(I177="?",J177="?",K177="?",L177="?",M177="?",N177="?",O177="?",P177="?",Q177="?",R177="?",S177="?",U177="?",V177="?",X177="?",Y177="?"),"?",IF(NOT(AND(I177="",J177="",K177="",L177="",M177="",N177="",O177="",P177="",Q177="",R177="",S177="",U177="",V177="",X177="",Y177="")),"X",""))</f>
        <v>X</v>
      </c>
      <c r="I177" s="39" t="s">
        <v>164</v>
      </c>
      <c r="J177" s="39" t="s">
        <v>164</v>
      </c>
      <c r="K177" s="39" t="s">
        <v>164</v>
      </c>
      <c r="L177" s="39" t="s">
        <v>164</v>
      </c>
      <c r="M177" s="39" t="s">
        <v>164</v>
      </c>
      <c r="N177" s="39" t="s">
        <v>164</v>
      </c>
      <c r="O177" s="39" t="s">
        <v>164</v>
      </c>
      <c r="P177" s="39" t="s">
        <v>164</v>
      </c>
      <c r="Q177" s="39" t="s">
        <v>164</v>
      </c>
      <c r="R177" s="39" t="s">
        <v>164</v>
      </c>
      <c r="S177" s="39" t="s">
        <v>164</v>
      </c>
      <c r="T177" s="39" t="str">
        <f>IF(OR(I177="X",J177="X",K177="X",L177="X",M177="X",N177="X",O177="X",P177="X",Q177="X",R177="X",S177="X"),"X","?")</f>
        <v>X</v>
      </c>
      <c r="U177" s="39" t="s">
        <v>164</v>
      </c>
      <c r="V177" s="39" t="s">
        <v>164</v>
      </c>
      <c r="W177" s="39" t="str">
        <f>IF(OR(U177="X",V177="X"),"X","?")</f>
        <v>X</v>
      </c>
      <c r="X177" s="39" t="s">
        <v>164</v>
      </c>
      <c r="Y177" s="39" t="s">
        <v>164</v>
      </c>
      <c r="Z177" s="39" t="str">
        <f>IF(OR(X177="X",Y177="X"),"X","?")</f>
        <v>X</v>
      </c>
      <c r="AA177" s="27"/>
      <c r="AB177" s="39"/>
      <c r="AC177" s="1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c r="BE177" s="39"/>
      <c r="BF177" s="39"/>
      <c r="BG177" s="39"/>
      <c r="BH177" s="39"/>
      <c r="BI177" s="39"/>
      <c r="BJ177" s="39"/>
      <c r="BK177" s="39"/>
      <c r="BL177" s="39"/>
      <c r="BM177" s="27"/>
      <c r="BN177" t="s">
        <v>520</v>
      </c>
      <c r="BO177" s="39"/>
      <c r="BP177" s="39"/>
      <c r="BQ177" t="s">
        <v>521</v>
      </c>
      <c r="BR177" s="39"/>
      <c r="BS177" t="s">
        <v>521</v>
      </c>
      <c r="BT177" s="39"/>
      <c r="BU177" s="39" t="s">
        <v>165</v>
      </c>
      <c r="BV177" s="39" t="s">
        <v>165</v>
      </c>
      <c r="BW177" s="39" t="s">
        <v>164</v>
      </c>
      <c r="BX177" s="39" t="s">
        <v>165</v>
      </c>
      <c r="BY177" s="39" t="s">
        <v>164</v>
      </c>
      <c r="BZ177" s="39">
        <f>IF(BT177="X",0.25,0)+IF(BU177="X",0.5,0)+IF(BV177="X",0.3,0)+IF(BW177="X",0.1,0)+IF(BX177="X",0.5,0)+IF(BY177="X",0.5,0)</f>
        <v>0.6</v>
      </c>
      <c r="CA177" s="27"/>
      <c r="CB177" s="39"/>
      <c r="CC177" t="s">
        <v>520</v>
      </c>
      <c r="CD177" s="39"/>
      <c r="CE177" s="39"/>
      <c r="CF177" s="39"/>
      <c r="CG177" s="39"/>
      <c r="CH177" s="39"/>
      <c r="CI177" t="s">
        <v>522</v>
      </c>
      <c r="CJ177" s="39"/>
      <c r="CK177" s="39"/>
      <c r="CL177" s="39"/>
      <c r="CM177" s="39"/>
      <c r="CN177" s="39"/>
      <c r="CO177" s="39" t="s">
        <v>165</v>
      </c>
      <c r="CP177" s="39"/>
      <c r="CQ177" s="39" t="s">
        <v>165</v>
      </c>
      <c r="CR177" s="39" t="s">
        <v>165</v>
      </c>
      <c r="CS177" s="39" t="s">
        <v>165</v>
      </c>
      <c r="CT177" s="39" t="s">
        <v>165</v>
      </c>
      <c r="CU177" s="39" t="s">
        <v>165</v>
      </c>
      <c r="CV177" s="39"/>
      <c r="CW177" s="39" t="s">
        <v>165</v>
      </c>
      <c r="CX177" s="39" t="s">
        <v>165</v>
      </c>
      <c r="CY177" s="33" t="s">
        <v>165</v>
      </c>
      <c r="CZ177" s="33" t="s">
        <v>165</v>
      </c>
      <c r="DA177" s="33" t="str">
        <f>IF(EE177="X","X","")</f>
        <v/>
      </c>
      <c r="DB177" s="39"/>
      <c r="DC177" s="39"/>
      <c r="DD177" s="39"/>
      <c r="DE177" s="27"/>
      <c r="DF177" s="39"/>
      <c r="DG177" s="39"/>
      <c r="DH177" s="39"/>
      <c r="DI177" s="39"/>
      <c r="DJ177" s="39"/>
      <c r="DK177" s="39"/>
      <c r="DL177" s="39"/>
      <c r="DM177" s="39"/>
      <c r="DN177" s="39"/>
      <c r="DO177" s="39"/>
      <c r="DP177" s="39"/>
      <c r="DQ177" s="39"/>
      <c r="DR177" s="39"/>
      <c r="DS177" s="39"/>
      <c r="DT177" s="39" t="s">
        <v>165</v>
      </c>
      <c r="DU177" s="39"/>
      <c r="DV177" s="39"/>
      <c r="DW177" s="39"/>
      <c r="DX177" s="39"/>
      <c r="DY177" s="39"/>
      <c r="DZ177" s="39"/>
      <c r="EA177" s="39"/>
      <c r="EB177" s="39"/>
      <c r="EC177" s="39"/>
      <c r="ED177" s="39"/>
      <c r="EE177" s="39"/>
      <c r="EF177" s="39"/>
      <c r="EG177" s="39"/>
      <c r="EH177" s="39"/>
      <c r="EI177" s="39"/>
      <c r="EJ177" s="39"/>
      <c r="EK177" s="39"/>
      <c r="EL177" s="39"/>
      <c r="EM177" s="39"/>
      <c r="EN177" s="39"/>
      <c r="EO177" s="39"/>
      <c r="EP177" s="39"/>
      <c r="EQ177" s="39"/>
      <c r="ER177" s="39"/>
      <c r="ES177" s="39"/>
      <c r="ET177" s="39"/>
      <c r="EU177" s="39"/>
      <c r="EV177" s="39"/>
      <c r="EW177" s="39"/>
      <c r="EX177" s="39"/>
      <c r="EY177" s="39"/>
      <c r="EZ177" s="39"/>
      <c r="FA177" s="39"/>
      <c r="FB177" s="39"/>
      <c r="FC177" s="39"/>
      <c r="FD177" s="39"/>
      <c r="FE177" s="39"/>
      <c r="FF177" s="39"/>
      <c r="FG177" s="39"/>
      <c r="FH177" s="39"/>
      <c r="FI177" s="39"/>
      <c r="FJ177" s="39"/>
      <c r="FK177" s="39"/>
      <c r="FL177" s="39"/>
      <c r="FM177" s="39"/>
      <c r="FN177" s="39"/>
      <c r="FO177" s="39"/>
      <c r="FP177" s="1"/>
    </row>
    <row r="178" spans="1:172" ht="30" x14ac:dyDescent="0.25">
      <c r="A178" s="18" t="s">
        <v>221</v>
      </c>
      <c r="B178" s="18" t="s">
        <v>523</v>
      </c>
      <c r="C178" s="20" t="s">
        <v>524</v>
      </c>
      <c r="D178" s="16" t="s">
        <v>162</v>
      </c>
      <c r="E178" s="23">
        <v>44612</v>
      </c>
      <c r="F178" s="23">
        <v>44612</v>
      </c>
      <c r="G178" s="23">
        <v>44612</v>
      </c>
      <c r="H178" s="27" t="str">
        <f>IF(OR(I178="?",J178="?",K178="?",L178="?",M178="?",N178="?",O178="?",P178="?",Q178="?",R178="?",S178="?",U178="?",V178="?",X178="?",Y178="?"),"?",IF(NOT(AND(I178="",J178="",K178="",L178="",M178="",N178="",O178="",P178="",Q178="",R178="",S178="",U178="",V178="",X178="",Y178="")),"X",""))</f>
        <v>X</v>
      </c>
      <c r="I178" s="39" t="s">
        <v>164</v>
      </c>
      <c r="J178" s="39" t="s">
        <v>164</v>
      </c>
      <c r="K178" s="39" t="s">
        <v>164</v>
      </c>
      <c r="L178" s="39" t="s">
        <v>164</v>
      </c>
      <c r="M178" s="39" t="s">
        <v>164</v>
      </c>
      <c r="N178" s="39" t="s">
        <v>164</v>
      </c>
      <c r="O178" s="39" t="s">
        <v>164</v>
      </c>
      <c r="P178" s="39" t="s">
        <v>164</v>
      </c>
      <c r="Q178" s="39" t="s">
        <v>164</v>
      </c>
      <c r="R178" s="39" t="s">
        <v>164</v>
      </c>
      <c r="S178" s="39" t="s">
        <v>164</v>
      </c>
      <c r="T178" s="39" t="str">
        <f>IF(OR(I178="X",J178="X",K178="X",L178="X",M178="X",N178="X",O178="X",P178="X",Q178="X",R178="X",S178="X"),"X","?")</f>
        <v>X</v>
      </c>
      <c r="U178" s="39" t="s">
        <v>164</v>
      </c>
      <c r="V178" s="39" t="s">
        <v>164</v>
      </c>
      <c r="W178" s="39" t="str">
        <f>IF(OR(U178="X",V178="X"),"X","?")</f>
        <v>X</v>
      </c>
      <c r="X178" s="39" t="s">
        <v>164</v>
      </c>
      <c r="Y178" s="39" t="s">
        <v>164</v>
      </c>
      <c r="Z178" s="39" t="str">
        <f>IF(OR(X178="X",Y178="X"),"X","?")</f>
        <v>X</v>
      </c>
      <c r="AA178" s="27"/>
      <c r="AB178" s="39"/>
      <c r="AC178" s="1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c r="BE178" s="39"/>
      <c r="BF178" s="39"/>
      <c r="BG178" s="39"/>
      <c r="BH178" s="39"/>
      <c r="BI178" s="39"/>
      <c r="BJ178" s="39"/>
      <c r="BK178" s="39"/>
      <c r="BL178" s="39"/>
      <c r="BM178" s="27"/>
      <c r="BN178" t="s">
        <v>525</v>
      </c>
      <c r="BO178" s="39"/>
      <c r="BP178" s="39"/>
      <c r="BQ178" t="s">
        <v>525</v>
      </c>
      <c r="BR178" s="39"/>
      <c r="BS178" t="s">
        <v>526</v>
      </c>
      <c r="BT178" s="39" t="s">
        <v>164</v>
      </c>
      <c r="BU178" s="39" t="s">
        <v>165</v>
      </c>
      <c r="BV178" s="39" t="s">
        <v>165</v>
      </c>
      <c r="BW178" s="39" t="s">
        <v>164</v>
      </c>
      <c r="BX178" s="39" t="s">
        <v>165</v>
      </c>
      <c r="BY178" s="39" t="s">
        <v>247</v>
      </c>
      <c r="BZ178" s="39">
        <f>IF(BT178="X",0.25,0)+IF(BU178="X",0.5,0)+IF(BV178="X",0.3,0)+IF(BW178="X",0.1,0)+IF(BX178="X",0.5,0)+IF(BY178="X",0.5,0)</f>
        <v>0.35</v>
      </c>
      <c r="CA178" s="27"/>
      <c r="CB178" s="39"/>
      <c r="CC178" t="s">
        <v>525</v>
      </c>
      <c r="CD178" s="39"/>
      <c r="CE178" s="39"/>
      <c r="CF178" s="39"/>
      <c r="CG178" s="39"/>
      <c r="CH178" s="39"/>
      <c r="CI178" t="s">
        <v>527</v>
      </c>
      <c r="CJ178" s="39"/>
      <c r="CK178" s="39"/>
      <c r="CL178" s="39"/>
      <c r="CM178" s="39"/>
      <c r="CN178" s="39"/>
      <c r="CO178" s="39" t="s">
        <v>165</v>
      </c>
      <c r="CP178" s="39" t="s">
        <v>164</v>
      </c>
      <c r="CQ178" s="39" t="s">
        <v>165</v>
      </c>
      <c r="CR178" s="39" t="s">
        <v>165</v>
      </c>
      <c r="CS178" s="39" t="s">
        <v>165</v>
      </c>
      <c r="CT178" s="39" t="s">
        <v>165</v>
      </c>
      <c r="CU178" s="39" t="s">
        <v>165</v>
      </c>
      <c r="CV178" s="39" t="s">
        <v>165</v>
      </c>
      <c r="CW178" s="39" t="s">
        <v>165</v>
      </c>
      <c r="CX178" s="39" t="s">
        <v>165</v>
      </c>
      <c r="CY178" s="33" t="s">
        <v>165</v>
      </c>
      <c r="CZ178" s="33" t="s">
        <v>165</v>
      </c>
      <c r="DA178" s="33" t="str">
        <f>IF(EE178="X","X","")</f>
        <v/>
      </c>
      <c r="DB178" s="39"/>
      <c r="DC178" s="39"/>
      <c r="DD178" s="39"/>
      <c r="DE178" s="27"/>
      <c r="DF178" s="39"/>
      <c r="DG178" s="39"/>
      <c r="DH178" s="39"/>
      <c r="DI178" s="39"/>
      <c r="DJ178" s="39"/>
      <c r="DK178" s="39"/>
      <c r="DL178" s="39"/>
      <c r="DM178" s="39"/>
      <c r="DN178" s="39"/>
      <c r="DO178" s="39"/>
      <c r="DP178" s="39"/>
      <c r="DQ178" s="39"/>
      <c r="DR178" s="39"/>
      <c r="DS178" s="39"/>
      <c r="DT178" s="39" t="s">
        <v>165</v>
      </c>
      <c r="DU178" s="39"/>
      <c r="DV178" s="39"/>
      <c r="DW178" s="39"/>
      <c r="DX178" s="39"/>
      <c r="DY178" s="39"/>
      <c r="DZ178" s="39"/>
      <c r="EA178" s="39"/>
      <c r="EB178" s="39"/>
      <c r="EC178" s="39"/>
      <c r="ED178" s="39"/>
      <c r="EE178" s="39"/>
      <c r="EF178" s="39"/>
      <c r="EG178" s="39"/>
      <c r="EH178" s="39"/>
      <c r="EI178" s="39"/>
      <c r="EJ178" s="39"/>
      <c r="EK178" s="39"/>
      <c r="EL178" s="39"/>
      <c r="EM178" s="39"/>
      <c r="EN178" s="39"/>
      <c r="EO178" s="39"/>
      <c r="EP178" s="39"/>
      <c r="EQ178" s="39"/>
      <c r="ER178" s="39"/>
      <c r="ES178" s="39"/>
      <c r="ET178" s="39"/>
      <c r="EU178" s="39"/>
      <c r="EV178" s="39"/>
      <c r="EW178" s="39"/>
      <c r="EX178" s="39"/>
      <c r="EY178" s="39"/>
      <c r="EZ178" s="39"/>
      <c r="FA178" s="39"/>
      <c r="FB178" s="39"/>
      <c r="FC178" s="39"/>
      <c r="FD178" s="39"/>
      <c r="FE178" s="39"/>
      <c r="FF178" s="39"/>
      <c r="FG178" s="39"/>
      <c r="FH178" s="39"/>
      <c r="FI178" s="39"/>
      <c r="FJ178" s="39"/>
      <c r="FK178" s="39"/>
      <c r="FL178" s="39"/>
      <c r="FM178" s="39"/>
      <c r="FN178" s="39"/>
      <c r="FO178" s="39"/>
      <c r="FP178" s="1"/>
    </row>
    <row r="179" spans="1:172" ht="30" x14ac:dyDescent="0.25">
      <c r="A179" s="18" t="s">
        <v>204</v>
      </c>
      <c r="B179" s="18" t="s">
        <v>528</v>
      </c>
      <c r="C179" s="20" t="s">
        <v>529</v>
      </c>
      <c r="D179" s="16" t="s">
        <v>162</v>
      </c>
      <c r="E179" s="23">
        <v>44612</v>
      </c>
      <c r="F179" s="23">
        <v>44612</v>
      </c>
      <c r="G179" s="23">
        <v>44612</v>
      </c>
      <c r="H179" s="27" t="str">
        <f>IF(OR(I179="?",J179="?",K179="?",L179="?",M179="?",N179="?",O179="?",P179="?",Q179="?",R179="?",S179="?",U179="?",V179="?",X179="?",Y179="?"),"?",IF(NOT(AND(I179="",J179="",K179="",L179="",M179="",N179="",O179="",P179="",Q179="",R179="",S179="",U179="",V179="",X179="",Y179="")),"X",""))</f>
        <v>X</v>
      </c>
      <c r="I179" s="39" t="s">
        <v>164</v>
      </c>
      <c r="J179" s="39"/>
      <c r="K179" s="39" t="s">
        <v>164</v>
      </c>
      <c r="L179" s="39" t="s">
        <v>164</v>
      </c>
      <c r="M179" s="39"/>
      <c r="N179" s="39"/>
      <c r="O179" s="39" t="s">
        <v>164</v>
      </c>
      <c r="P179" s="39" t="s">
        <v>164</v>
      </c>
      <c r="Q179" s="39"/>
      <c r="R179" s="39"/>
      <c r="S179" s="39" t="s">
        <v>164</v>
      </c>
      <c r="T179" s="39" t="str">
        <f>IF(OR(I179="X",J179="X",K179="X",L179="X",M179="X",N179="X",O179="X",P179="X",Q179="X",R179="X",S179="X"),"X","?")</f>
        <v>X</v>
      </c>
      <c r="U179" s="39" t="s">
        <v>164</v>
      </c>
      <c r="V179" s="39" t="s">
        <v>164</v>
      </c>
      <c r="W179" s="39" t="str">
        <f>IF(OR(U179="X",V179="X"),"X","?")</f>
        <v>X</v>
      </c>
      <c r="X179" s="39" t="s">
        <v>164</v>
      </c>
      <c r="Y179" s="39" t="s">
        <v>164</v>
      </c>
      <c r="Z179" s="39" t="str">
        <f>IF(OR(X179="X",Y179="X"),"X","?")</f>
        <v>X</v>
      </c>
      <c r="AA179" s="27"/>
      <c r="AB179" s="39"/>
      <c r="AC179" s="1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c r="BE179" s="39"/>
      <c r="BF179" s="39"/>
      <c r="BG179" s="39"/>
      <c r="BH179" s="39"/>
      <c r="BI179" s="39"/>
      <c r="BJ179" s="39"/>
      <c r="BK179" s="39"/>
      <c r="BL179" s="39"/>
      <c r="BM179" s="27"/>
      <c r="BN179" t="s">
        <v>530</v>
      </c>
      <c r="BP179" t="s">
        <v>531</v>
      </c>
      <c r="BQ179" t="s">
        <v>532</v>
      </c>
      <c r="BR179" s="39"/>
      <c r="BS179" t="s">
        <v>530</v>
      </c>
      <c r="BT179" s="39"/>
      <c r="BU179" s="39" t="s">
        <v>165</v>
      </c>
      <c r="BV179" s="39" t="s">
        <v>164</v>
      </c>
      <c r="BW179" s="39" t="s">
        <v>164</v>
      </c>
      <c r="BX179" s="39" t="s">
        <v>165</v>
      </c>
      <c r="BY179" s="39"/>
      <c r="BZ179" s="39">
        <f>IF(BT179="X",0.25,0)+IF(BU179="X",0.5,0)+IF(BV179="X",0.3,0)+IF(BW179="X",0.1,0)+IF(BX179="X",0.5,0)+IF(BY179="X",0.5,0)</f>
        <v>0.4</v>
      </c>
      <c r="CA179" s="27"/>
      <c r="CB179" s="39"/>
      <c r="CC179" t="s">
        <v>530</v>
      </c>
      <c r="CD179" s="39"/>
      <c r="CE179" s="39"/>
      <c r="CF179" s="39"/>
      <c r="CG179" s="39"/>
      <c r="CH179" s="39"/>
      <c r="CI179" t="s">
        <v>533</v>
      </c>
      <c r="CJ179" s="39"/>
      <c r="CK179" s="39"/>
      <c r="CL179" s="39"/>
      <c r="CM179" s="39"/>
      <c r="CN179" s="39"/>
      <c r="CO179" s="39" t="s">
        <v>165</v>
      </c>
      <c r="CP179" s="39"/>
      <c r="CQ179" s="39" t="s">
        <v>165</v>
      </c>
      <c r="CR179" s="39" t="s">
        <v>165</v>
      </c>
      <c r="CS179" s="39" t="s">
        <v>165</v>
      </c>
      <c r="CT179" s="39" t="s">
        <v>165</v>
      </c>
      <c r="CU179" s="39" t="s">
        <v>165</v>
      </c>
      <c r="CV179" s="39"/>
      <c r="CW179" s="39" t="s">
        <v>165</v>
      </c>
      <c r="CX179" s="39" t="s">
        <v>165</v>
      </c>
      <c r="CY179" s="33" t="s">
        <v>165</v>
      </c>
      <c r="CZ179" s="33" t="s">
        <v>165</v>
      </c>
      <c r="DA179" s="33" t="str">
        <f>IF(EE179="X","X","")</f>
        <v/>
      </c>
      <c r="DB179" s="39"/>
      <c r="DC179" s="39"/>
      <c r="DD179" s="39"/>
      <c r="DE179" s="27"/>
      <c r="DF179" s="39"/>
      <c r="DG179" s="39"/>
      <c r="DH179" s="39"/>
      <c r="DI179" s="39"/>
      <c r="DJ179" s="39"/>
      <c r="DK179" s="39"/>
      <c r="DL179" s="39"/>
      <c r="DM179" s="39"/>
      <c r="DN179" s="39"/>
      <c r="DO179" s="39"/>
      <c r="DP179" s="39"/>
      <c r="DQ179" s="39"/>
      <c r="DR179" s="39"/>
      <c r="DS179" s="39"/>
      <c r="DT179" s="39" t="s">
        <v>165</v>
      </c>
      <c r="DU179" s="39"/>
      <c r="DV179" s="39"/>
      <c r="DW179" s="39"/>
      <c r="DX179" s="39"/>
      <c r="DY179" s="39"/>
      <c r="DZ179" s="39"/>
      <c r="EA179" s="39"/>
      <c r="EB179" s="39"/>
      <c r="EC179" s="39"/>
      <c r="ED179" s="39"/>
      <c r="EE179" s="39"/>
      <c r="EF179" s="39"/>
      <c r="EG179" s="39"/>
      <c r="EH179" s="39"/>
      <c r="EI179" s="39"/>
      <c r="EJ179" s="39"/>
      <c r="EK179" s="39"/>
      <c r="EL179" s="39"/>
      <c r="EM179" s="39"/>
      <c r="EN179" s="39"/>
      <c r="EO179" s="39"/>
      <c r="EP179" s="39"/>
      <c r="EQ179" s="39"/>
      <c r="ER179" s="39"/>
      <c r="ES179" s="39"/>
      <c r="ET179" s="39"/>
      <c r="EU179" s="39"/>
      <c r="EV179" s="39"/>
      <c r="EW179" s="39"/>
      <c r="EX179" s="39"/>
      <c r="EY179" s="39"/>
      <c r="EZ179" s="39"/>
      <c r="FA179" s="39"/>
      <c r="FB179" s="39"/>
      <c r="FC179" s="39"/>
      <c r="FD179" s="39"/>
      <c r="FE179" s="39"/>
      <c r="FF179" s="39"/>
      <c r="FG179" s="39"/>
      <c r="FH179" s="39"/>
      <c r="FI179" s="39"/>
      <c r="FJ179" s="39"/>
      <c r="FK179" s="39"/>
      <c r="FL179" s="39"/>
      <c r="FM179" s="39"/>
      <c r="FN179" s="39"/>
      <c r="FO179" s="39"/>
      <c r="FP179" s="1"/>
    </row>
    <row r="180" spans="1:172" ht="30" x14ac:dyDescent="0.25">
      <c r="A180" s="18" t="s">
        <v>204</v>
      </c>
      <c r="B180" s="18" t="s">
        <v>534</v>
      </c>
      <c r="C180" s="18" t="s">
        <v>535</v>
      </c>
      <c r="D180" s="1" t="s">
        <v>170</v>
      </c>
      <c r="E180" s="23">
        <v>44521</v>
      </c>
      <c r="F180" s="23">
        <v>44521</v>
      </c>
      <c r="G180" s="23">
        <v>44521</v>
      </c>
      <c r="H180" s="27" t="str">
        <f>IF(OR(I180="?",J180="?",K180="?",L180="?",M180="?",N180="?",O180="?",P180="?",Q180="?",R180="?",S180="?",U180="?",V180="?",X180="?",Y180="?"),"?",IF(NOT(AND(I180="",J180="",K180="",L180="",M180="",N180="",O180="",P180="",Q180="",R180="",S180="",U180="",V180="",X180="",Y180="")),"X",""))</f>
        <v>X</v>
      </c>
      <c r="I180" s="39" t="s">
        <v>164</v>
      </c>
      <c r="J180" s="39" t="s">
        <v>164</v>
      </c>
      <c r="K180" s="39" t="s">
        <v>164</v>
      </c>
      <c r="L180" s="39" t="s">
        <v>164</v>
      </c>
      <c r="M180" s="39" t="s">
        <v>164</v>
      </c>
      <c r="N180" s="39" t="s">
        <v>164</v>
      </c>
      <c r="O180" s="39" t="s">
        <v>164</v>
      </c>
      <c r="P180" s="39" t="s">
        <v>164</v>
      </c>
      <c r="Q180" s="39" t="s">
        <v>164</v>
      </c>
      <c r="R180" s="39"/>
      <c r="S180" s="39" t="s">
        <v>164</v>
      </c>
      <c r="T180" s="39" t="str">
        <f>IF(OR(I180="X",J180="X",K180="X",L180="X",M180="X",N180="X",O180="X",P180="X",Q180="X",R180="X",S180="X"),"X","?")</f>
        <v>X</v>
      </c>
      <c r="U180" s="39" t="s">
        <v>164</v>
      </c>
      <c r="V180" s="39" t="s">
        <v>164</v>
      </c>
      <c r="W180" s="39" t="str">
        <f>IF(OR(U180="X",V180="X"),"X","?")</f>
        <v>X</v>
      </c>
      <c r="X180" s="39" t="s">
        <v>164</v>
      </c>
      <c r="Y180" s="39" t="s">
        <v>164</v>
      </c>
      <c r="Z180" s="39" t="str">
        <f>IF(OR(X180="X",Y180="X"),"X","?")</f>
        <v>X</v>
      </c>
      <c r="AA180" s="39"/>
      <c r="AB180" s="39"/>
      <c r="AC180" s="39">
        <v>8</v>
      </c>
      <c r="AD180" s="39"/>
      <c r="AE180" s="39"/>
      <c r="AF180" s="39"/>
      <c r="AG180" s="39"/>
      <c r="AH180" s="39"/>
      <c r="AI180" s="39"/>
      <c r="AJ180" s="39"/>
      <c r="AK180" s="39"/>
      <c r="AL180" s="39"/>
      <c r="AM180" s="39"/>
      <c r="AN180" s="39" t="s">
        <v>164</v>
      </c>
      <c r="AO180" s="39" t="s">
        <v>164</v>
      </c>
      <c r="AP180" s="39" t="s">
        <v>164</v>
      </c>
      <c r="AQ180" s="39" t="s">
        <v>164</v>
      </c>
      <c r="AR180" s="39" t="s">
        <v>164</v>
      </c>
      <c r="AS180" s="39"/>
      <c r="AT180" s="39"/>
      <c r="AU180" s="39"/>
      <c r="AV180" s="39"/>
      <c r="AW180" s="39"/>
      <c r="AX180" s="39"/>
      <c r="AY180" s="39"/>
      <c r="AZ180" s="39"/>
      <c r="BA180" s="39" t="s">
        <v>164</v>
      </c>
      <c r="BB180" s="39"/>
      <c r="BC180" s="39"/>
      <c r="BD180" s="39"/>
      <c r="BE180" s="39"/>
      <c r="BF180" s="39"/>
      <c r="BG180" s="39"/>
      <c r="BH180" s="39"/>
      <c r="BI180" s="39"/>
      <c r="BJ180" s="39"/>
      <c r="BK180" s="39"/>
      <c r="BL180" s="39"/>
      <c r="BM180" s="39"/>
      <c r="BN180" t="s">
        <v>536</v>
      </c>
      <c r="BO180" t="s">
        <v>537</v>
      </c>
      <c r="BP180" t="s">
        <v>536</v>
      </c>
      <c r="BQ180" t="s">
        <v>536</v>
      </c>
      <c r="BR180" t="s">
        <v>537</v>
      </c>
      <c r="BS180" t="s">
        <v>537</v>
      </c>
      <c r="BT180" s="39" t="s">
        <v>164</v>
      </c>
      <c r="BU180" s="39"/>
      <c r="BV180" s="39" t="s">
        <v>164</v>
      </c>
      <c r="BW180" s="39" t="s">
        <v>164</v>
      </c>
      <c r="BX180" s="39"/>
      <c r="BY180" s="39"/>
      <c r="BZ180" s="39">
        <f>IF(BT180="X",0.25,0)+IF(BU180="X",0.5,0)+IF(BV180="X",0.3,0)+IF(BW180="X",0.1,0)+IF(BX180="X",0.5,0)+IF(BY180="X",0.5,0)</f>
        <v>0.65</v>
      </c>
      <c r="CA180" s="39"/>
      <c r="CB180" s="39"/>
      <c r="CC180" t="s">
        <v>538</v>
      </c>
      <c r="CD180" s="39"/>
      <c r="CE180" s="39"/>
      <c r="CF180" s="39"/>
      <c r="CG180" s="39"/>
      <c r="CH180" s="39"/>
      <c r="CI180" t="s">
        <v>539</v>
      </c>
      <c r="CJ180" s="39"/>
      <c r="CK180" s="39"/>
      <c r="CL180" s="39"/>
      <c r="CM180" s="39"/>
      <c r="CN180" s="39"/>
      <c r="CO180" s="39" t="s">
        <v>165</v>
      </c>
      <c r="CP180" s="39" t="s">
        <v>164</v>
      </c>
      <c r="CQ180" s="39" t="s">
        <v>165</v>
      </c>
      <c r="CR180" s="39" t="s">
        <v>165</v>
      </c>
      <c r="CS180" s="39" t="s">
        <v>165</v>
      </c>
      <c r="CT180" s="39" t="s">
        <v>165</v>
      </c>
      <c r="CU180" s="39" t="s">
        <v>165</v>
      </c>
      <c r="CV180" s="39" t="s">
        <v>164</v>
      </c>
      <c r="CW180" s="39" t="s">
        <v>165</v>
      </c>
      <c r="CX180" s="39" t="s">
        <v>165</v>
      </c>
      <c r="CY180" s="33" t="s">
        <v>165</v>
      </c>
      <c r="CZ180" s="33" t="s">
        <v>165</v>
      </c>
      <c r="DA180" s="33" t="str">
        <f>IF(EE180="X","X","")</f>
        <v>X</v>
      </c>
      <c r="DB180" s="39"/>
      <c r="DC180" s="39"/>
      <c r="DD180" s="39"/>
      <c r="DE180" s="39"/>
      <c r="DF180" s="39"/>
      <c r="DG180" s="39">
        <v>5.5</v>
      </c>
      <c r="DH180" s="39">
        <f>COUNTA(DI180:DQ180)</f>
        <v>2</v>
      </c>
      <c r="DI180" s="39"/>
      <c r="DJ180" s="39"/>
      <c r="DK180" s="39" t="s">
        <v>164</v>
      </c>
      <c r="DL180" s="39" t="s">
        <v>164</v>
      </c>
      <c r="DM180" s="39"/>
      <c r="DN180" s="39"/>
      <c r="DO180" s="39"/>
      <c r="DP180" s="39"/>
      <c r="DQ180" s="39"/>
      <c r="DR180" s="39"/>
      <c r="DS180" s="39"/>
      <c r="DT180" s="39" t="s">
        <v>165</v>
      </c>
      <c r="DU180" s="39"/>
      <c r="DV180" s="39" t="s">
        <v>165</v>
      </c>
      <c r="DW180" s="39" t="s">
        <v>164</v>
      </c>
      <c r="DX180" s="39" t="s">
        <v>164</v>
      </c>
      <c r="DY180" s="39" t="s">
        <v>164</v>
      </c>
      <c r="DZ180" s="39"/>
      <c r="EA180" s="39"/>
      <c r="EB180" s="39"/>
      <c r="EC180" s="39"/>
      <c r="ED180" s="39" t="s">
        <v>164</v>
      </c>
      <c r="EE180" s="39" t="s">
        <v>164</v>
      </c>
      <c r="EF180" s="39" t="s">
        <v>164</v>
      </c>
      <c r="EG180" s="39" t="s">
        <v>164</v>
      </c>
      <c r="EH180" s="39" t="s">
        <v>164</v>
      </c>
      <c r="EI180" s="39" t="s">
        <v>164</v>
      </c>
      <c r="EJ180" s="39"/>
      <c r="EK180" s="39"/>
      <c r="EL180" s="39"/>
      <c r="EM180" s="39"/>
      <c r="EN180" s="39" t="s">
        <v>164</v>
      </c>
      <c r="EO180" s="39" t="s">
        <v>164</v>
      </c>
      <c r="EP180" s="39" t="s">
        <v>164</v>
      </c>
      <c r="EQ180" s="39"/>
      <c r="ER180" s="39"/>
      <c r="ES180" s="39"/>
      <c r="ET180" s="39"/>
      <c r="EU180" s="39"/>
      <c r="EV180" s="39" t="s">
        <v>164</v>
      </c>
      <c r="EW180" s="39" t="s">
        <v>164</v>
      </c>
      <c r="EX180" s="39"/>
      <c r="EY180" s="39"/>
      <c r="EZ180" s="39"/>
      <c r="FA180" s="39">
        <v>7.5</v>
      </c>
      <c r="FB180" s="39"/>
      <c r="FC180" s="39"/>
      <c r="FD180" s="39"/>
      <c r="FE180" s="39"/>
      <c r="FF180" s="39"/>
      <c r="FG180" s="39"/>
      <c r="FH180" s="39" t="s">
        <v>164</v>
      </c>
      <c r="FI180" s="39" t="s">
        <v>164</v>
      </c>
      <c r="FJ180" s="39" t="s">
        <v>164</v>
      </c>
      <c r="FK180" s="39" t="s">
        <v>164</v>
      </c>
      <c r="FL180" s="39" t="s">
        <v>164</v>
      </c>
      <c r="FM180" s="39" t="s">
        <v>164</v>
      </c>
      <c r="FN180" s="39"/>
      <c r="FO180" s="39"/>
      <c r="FP180" s="1" t="s">
        <v>178</v>
      </c>
    </row>
    <row r="181" spans="1:172" ht="30" x14ac:dyDescent="0.25">
      <c r="A181" s="18" t="s">
        <v>204</v>
      </c>
      <c r="B181" s="18" t="s">
        <v>540</v>
      </c>
      <c r="C181" s="20" t="s">
        <v>541</v>
      </c>
      <c r="D181" s="16" t="s">
        <v>162</v>
      </c>
      <c r="E181" s="23">
        <v>44612</v>
      </c>
      <c r="F181" s="23">
        <v>44612</v>
      </c>
      <c r="G181" s="23">
        <v>44612</v>
      </c>
      <c r="H181" s="27" t="str">
        <f>IF(OR(I181="?",J181="?",K181="?",L181="?",M181="?",N181="?",O181="?",P181="?",Q181="?",R181="?",S181="?",U181="?",V181="?",X181="?",Y181="?"),"?",IF(NOT(AND(I181="",J181="",K181="",L181="",M181="",N181="",O181="",P181="",Q181="",R181="",S181="",U181="",V181="",X181="",Y181="")),"X",""))</f>
        <v>X</v>
      </c>
      <c r="I181" s="39" t="s">
        <v>164</v>
      </c>
      <c r="J181" s="39" t="s">
        <v>164</v>
      </c>
      <c r="K181" s="39" t="s">
        <v>164</v>
      </c>
      <c r="L181" s="39" t="s">
        <v>164</v>
      </c>
      <c r="M181" s="39" t="s">
        <v>164</v>
      </c>
      <c r="N181" s="39" t="s">
        <v>164</v>
      </c>
      <c r="O181" s="39" t="s">
        <v>164</v>
      </c>
      <c r="P181" s="39" t="s">
        <v>164</v>
      </c>
      <c r="Q181" s="39" t="s">
        <v>164</v>
      </c>
      <c r="R181" s="39"/>
      <c r="S181" s="39" t="s">
        <v>164</v>
      </c>
      <c r="T181" s="39" t="str">
        <f>IF(OR(I181="X",J181="X",K181="X",L181="X",M181="X",N181="X",O181="X",P181="X",Q181="X",R181="X",S181="X"),"X","?")</f>
        <v>X</v>
      </c>
      <c r="U181" s="39" t="s">
        <v>164</v>
      </c>
      <c r="V181" s="39" t="s">
        <v>164</v>
      </c>
      <c r="W181" s="39" t="str">
        <f>IF(OR(U181="X",V181="X"),"X","?")</f>
        <v>X</v>
      </c>
      <c r="X181" s="39" t="s">
        <v>164</v>
      </c>
      <c r="Y181" s="39" t="s">
        <v>164</v>
      </c>
      <c r="Z181" s="39" t="str">
        <f>IF(OR(X181="X",Y181="X"),"X","?")</f>
        <v>X</v>
      </c>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c r="BE181" s="39"/>
      <c r="BF181" s="39"/>
      <c r="BG181" s="39"/>
      <c r="BH181" s="39"/>
      <c r="BI181" s="39"/>
      <c r="BJ181" s="39"/>
      <c r="BK181" s="39"/>
      <c r="BL181" s="39"/>
      <c r="BM181" s="39"/>
      <c r="BN181" t="s">
        <v>538</v>
      </c>
      <c r="BP181" s="39"/>
      <c r="BQ181" t="s">
        <v>538</v>
      </c>
      <c r="BR181" s="39"/>
      <c r="BS181" t="s">
        <v>538</v>
      </c>
      <c r="BT181" s="39" t="s">
        <v>164</v>
      </c>
      <c r="BU181" s="39" t="s">
        <v>165</v>
      </c>
      <c r="BV181" s="39" t="s">
        <v>165</v>
      </c>
      <c r="BW181" s="39" t="s">
        <v>164</v>
      </c>
      <c r="BX181" s="39" t="s">
        <v>165</v>
      </c>
      <c r="BY181" s="39" t="s">
        <v>164</v>
      </c>
      <c r="BZ181" s="39">
        <f>IF(BT181="X",0.25,0)+IF(BU181="X",0.5,0)+IF(BV181="X",0.3,0)+IF(BW181="X",0.1,0)+IF(BX181="X",0.5,0)+IF(BY181="X",0.5,0)</f>
        <v>0.85</v>
      </c>
      <c r="CA181" s="39"/>
      <c r="CB181" s="39"/>
      <c r="CC181" t="s">
        <v>538</v>
      </c>
      <c r="CD181" s="39"/>
      <c r="CE181" s="39"/>
      <c r="CF181" s="39"/>
      <c r="CG181" s="39"/>
      <c r="CH181" s="39"/>
      <c r="CI181" t="s">
        <v>538</v>
      </c>
      <c r="CJ181" s="39"/>
      <c r="CK181" s="39"/>
      <c r="CL181" s="39"/>
      <c r="CM181" s="39"/>
      <c r="CN181" s="39"/>
      <c r="CO181" s="39" t="s">
        <v>165</v>
      </c>
      <c r="CP181" s="39" t="s">
        <v>164</v>
      </c>
      <c r="CQ181" s="39" t="s">
        <v>165</v>
      </c>
      <c r="CR181" s="39" t="s">
        <v>165</v>
      </c>
      <c r="CS181" s="39" t="s">
        <v>165</v>
      </c>
      <c r="CT181" s="39" t="s">
        <v>165</v>
      </c>
      <c r="CU181" s="39" t="s">
        <v>165</v>
      </c>
      <c r="CV181" s="39" t="s">
        <v>164</v>
      </c>
      <c r="CW181" s="39" t="s">
        <v>165</v>
      </c>
      <c r="CX181" s="39" t="s">
        <v>165</v>
      </c>
      <c r="CY181" s="33" t="s">
        <v>165</v>
      </c>
      <c r="CZ181" s="33" t="s">
        <v>165</v>
      </c>
      <c r="DA181" s="33" t="str">
        <f>IF(EE181="X","X","")</f>
        <v/>
      </c>
      <c r="DB181" s="39"/>
      <c r="DC181" s="39"/>
      <c r="DD181" s="39"/>
      <c r="DE181" s="39"/>
      <c r="DF181" s="39"/>
      <c r="DG181" s="39"/>
      <c r="DH181" s="39"/>
      <c r="DI181" s="39"/>
      <c r="DJ181" s="39"/>
      <c r="DK181" s="39"/>
      <c r="DL181" s="39"/>
      <c r="DM181" s="39"/>
      <c r="DN181" s="39"/>
      <c r="DO181" s="39"/>
      <c r="DP181" s="39"/>
      <c r="DQ181" s="39"/>
      <c r="DR181" s="39"/>
      <c r="DS181" s="39"/>
      <c r="DT181" s="39" t="s">
        <v>165</v>
      </c>
      <c r="DU181" s="39"/>
      <c r="DV181" s="39"/>
      <c r="DW181" s="39"/>
      <c r="DX181" s="39"/>
      <c r="DY181" s="39"/>
      <c r="DZ181" s="39"/>
      <c r="EA181" s="39"/>
      <c r="EB181" s="39"/>
      <c r="EC181" s="39"/>
      <c r="ED181" s="39"/>
      <c r="EE181" s="39"/>
      <c r="EF181" s="39"/>
      <c r="EG181" s="39"/>
      <c r="EH181" s="39"/>
      <c r="EI181" s="39"/>
      <c r="EJ181" s="39"/>
      <c r="EK181" s="39"/>
      <c r="EL181" s="39"/>
      <c r="EM181" s="39"/>
      <c r="EN181" s="39"/>
      <c r="EO181" s="39"/>
      <c r="EP181" s="39"/>
      <c r="EQ181" s="39"/>
      <c r="ER181" s="39"/>
      <c r="ES181" s="39"/>
      <c r="ET181" s="39"/>
      <c r="EU181" s="39"/>
      <c r="EV181" s="39"/>
      <c r="EW181" s="39"/>
      <c r="EX181" s="39"/>
      <c r="EY181" s="39"/>
      <c r="EZ181" s="39"/>
      <c r="FA181" s="39"/>
      <c r="FB181" s="39"/>
      <c r="FC181" s="39"/>
      <c r="FD181" s="39"/>
      <c r="FE181" s="39"/>
      <c r="FF181" s="39"/>
      <c r="FG181" s="39"/>
      <c r="FH181" s="39"/>
      <c r="FI181" s="39"/>
      <c r="FJ181" s="39"/>
      <c r="FK181" s="39"/>
      <c r="FL181" s="39"/>
      <c r="FM181" s="39"/>
      <c r="FN181" s="39"/>
      <c r="FO181" s="39"/>
      <c r="FP181" s="1"/>
    </row>
    <row r="182" spans="1:172" x14ac:dyDescent="0.25">
      <c r="A182" s="1" t="s">
        <v>221</v>
      </c>
      <c r="B182" s="18" t="s">
        <v>542</v>
      </c>
      <c r="C182" s="1" t="s">
        <v>543</v>
      </c>
      <c r="D182" s="1" t="s">
        <v>170</v>
      </c>
      <c r="E182" s="23">
        <v>44521</v>
      </c>
      <c r="F182" s="23">
        <v>44521</v>
      </c>
      <c r="G182" s="23">
        <v>44521</v>
      </c>
      <c r="H182" s="27" t="str">
        <f>IF(OR(I182="?",J182="?",K182="?",L182="?",M182="?",N182="?",O182="?",P182="?",Q182="?",R182="?",S182="?",U182="?",V182="?",X182="?",Y182="?"),"?",IF(NOT(AND(I182="",J182="",K182="",L182="",M182="",N182="",O182="",P182="",Q182="",R182="",S182="",U182="",V182="",X182="",Y182="")),"X",""))</f>
        <v>X</v>
      </c>
      <c r="I182" s="39" t="s">
        <v>164</v>
      </c>
      <c r="J182" s="39" t="s">
        <v>164</v>
      </c>
      <c r="K182" s="39" t="s">
        <v>164</v>
      </c>
      <c r="L182" s="39" t="s">
        <v>164</v>
      </c>
      <c r="M182" s="39" t="s">
        <v>164</v>
      </c>
      <c r="N182" s="39" t="s">
        <v>164</v>
      </c>
      <c r="O182" s="39" t="s">
        <v>164</v>
      </c>
      <c r="P182" s="39" t="s">
        <v>164</v>
      </c>
      <c r="Q182" s="39" t="s">
        <v>164</v>
      </c>
      <c r="R182" s="39" t="s">
        <v>164</v>
      </c>
      <c r="S182" s="39" t="s">
        <v>164</v>
      </c>
      <c r="T182" s="39" t="str">
        <f>IF(OR(I182="X",J182="X",K182="X",L182="X",M182="X",N182="X",O182="X",P182="X",Q182="X",R182="X",S182="X"),"X","?")</f>
        <v>X</v>
      </c>
      <c r="U182" s="39" t="s">
        <v>164</v>
      </c>
      <c r="V182" s="39" t="s">
        <v>164</v>
      </c>
      <c r="W182" s="39" t="str">
        <f>IF(OR(U182="X",V182="X"),"X","?")</f>
        <v>X</v>
      </c>
      <c r="X182" s="39" t="s">
        <v>164</v>
      </c>
      <c r="Y182" s="39" t="s">
        <v>164</v>
      </c>
      <c r="Z182" s="39" t="str">
        <f>IF(OR(X182="X",Y182="X"),"X","?")</f>
        <v>X</v>
      </c>
      <c r="AA182" s="39"/>
      <c r="AB182" s="39"/>
      <c r="AC182" s="39">
        <v>10.5</v>
      </c>
      <c r="AD182" s="39"/>
      <c r="AE182" s="39"/>
      <c r="AF182" s="39"/>
      <c r="AG182" s="39"/>
      <c r="AH182" s="39"/>
      <c r="AI182" s="39"/>
      <c r="AJ182" s="39"/>
      <c r="AK182" s="39"/>
      <c r="AL182" s="39"/>
      <c r="AM182" s="39"/>
      <c r="AN182" s="39" t="s">
        <v>164</v>
      </c>
      <c r="AO182" s="39" t="s">
        <v>164</v>
      </c>
      <c r="AP182" s="39" t="s">
        <v>164</v>
      </c>
      <c r="AQ182" s="39" t="s">
        <v>164</v>
      </c>
      <c r="AR182" s="39" t="s">
        <v>164</v>
      </c>
      <c r="AS182" s="39" t="s">
        <v>164</v>
      </c>
      <c r="AT182" s="39" t="s">
        <v>164</v>
      </c>
      <c r="AU182" s="39" t="s">
        <v>164</v>
      </c>
      <c r="AV182" s="39" t="s">
        <v>164</v>
      </c>
      <c r="AW182" s="39" t="s">
        <v>164</v>
      </c>
      <c r="AX182" s="39"/>
      <c r="AY182" s="39"/>
      <c r="AZ182" s="39"/>
      <c r="BA182" s="39"/>
      <c r="BB182" s="39"/>
      <c r="BC182" s="39" t="s">
        <v>164</v>
      </c>
      <c r="BD182" s="39"/>
      <c r="BE182" s="39"/>
      <c r="BF182" s="39"/>
      <c r="BG182" s="39"/>
      <c r="BH182" s="39"/>
      <c r="BI182" s="39"/>
      <c r="BJ182" s="39"/>
      <c r="BK182" s="39"/>
      <c r="BL182" s="39"/>
      <c r="BM182" s="39"/>
      <c r="BN182" t="s">
        <v>544</v>
      </c>
      <c r="BO182" t="s">
        <v>545</v>
      </c>
      <c r="BP182" t="s">
        <v>546</v>
      </c>
      <c r="BQ182" t="s">
        <v>547</v>
      </c>
      <c r="BR182" t="s">
        <v>545</v>
      </c>
      <c r="BS182" t="s">
        <v>544</v>
      </c>
      <c r="BT182" s="39"/>
      <c r="BU182" s="39"/>
      <c r="BV182" s="39" t="s">
        <v>164</v>
      </c>
      <c r="BW182" s="39" t="s">
        <v>164</v>
      </c>
      <c r="BX182" s="39"/>
      <c r="BY182" s="39"/>
      <c r="BZ182" s="39">
        <f>IF(BT182="X",0.25,0)+IF(BU182="X",0.5,0)+IF(BV182="X",0.3,0)+IF(BW182="X",0.1,0)+IF(BX182="X",0.5,0)+IF(BY182="X",0.5,0)</f>
        <v>0.4</v>
      </c>
      <c r="CA182" s="39"/>
      <c r="CB182" s="39"/>
      <c r="CC182" t="s">
        <v>548</v>
      </c>
      <c r="CD182" s="39"/>
      <c r="CE182" s="39"/>
      <c r="CF182" t="s">
        <v>549</v>
      </c>
      <c r="CG182" s="39"/>
      <c r="CH182" s="39"/>
      <c r="CI182" t="s">
        <v>550</v>
      </c>
      <c r="CJ182" s="39"/>
      <c r="CK182" s="39"/>
      <c r="CL182" s="39"/>
      <c r="CM182" s="39"/>
      <c r="CN182" s="39"/>
      <c r="CO182" s="39" t="s">
        <v>165</v>
      </c>
      <c r="CP182" s="39"/>
      <c r="CQ182" s="39" t="s">
        <v>165</v>
      </c>
      <c r="CR182" s="39" t="s">
        <v>165</v>
      </c>
      <c r="CS182" s="39" t="s">
        <v>164</v>
      </c>
      <c r="CT182" s="39" t="s">
        <v>165</v>
      </c>
      <c r="CU182" s="39" t="s">
        <v>165</v>
      </c>
      <c r="CV182" s="39" t="s">
        <v>164</v>
      </c>
      <c r="CW182" s="39" t="s">
        <v>165</v>
      </c>
      <c r="CX182" s="39" t="s">
        <v>165</v>
      </c>
      <c r="CY182" s="33" t="s">
        <v>165</v>
      </c>
      <c r="CZ182" s="33" t="s">
        <v>165</v>
      </c>
      <c r="DA182" s="33" t="str">
        <f>IF(EE182="X","X","")</f>
        <v>X</v>
      </c>
      <c r="DB182" s="39"/>
      <c r="DC182" s="39"/>
      <c r="DD182" s="39"/>
      <c r="DE182" s="39"/>
      <c r="DF182" s="39"/>
      <c r="DG182" s="39">
        <v>4.5</v>
      </c>
      <c r="DH182" s="39">
        <f>COUNTA(DI182:DQ182)</f>
        <v>2</v>
      </c>
      <c r="DI182" s="39"/>
      <c r="DJ182" s="39" t="s">
        <v>164</v>
      </c>
      <c r="DK182" s="39" t="s">
        <v>164</v>
      </c>
      <c r="DL182" s="39"/>
      <c r="DM182" s="39"/>
      <c r="DN182" s="39"/>
      <c r="DO182" s="39"/>
      <c r="DP182" s="39"/>
      <c r="DQ182" s="39"/>
      <c r="DR182" s="39"/>
      <c r="DS182" s="39"/>
      <c r="DT182" s="39" t="s">
        <v>165</v>
      </c>
      <c r="DU182" s="39" t="s">
        <v>164</v>
      </c>
      <c r="DV182" s="39" t="s">
        <v>164</v>
      </c>
      <c r="DW182" s="39" t="s">
        <v>164</v>
      </c>
      <c r="DX182" s="39" t="s">
        <v>164</v>
      </c>
      <c r="DY182" s="39"/>
      <c r="DZ182" s="39"/>
      <c r="EA182" s="39"/>
      <c r="EB182" s="39"/>
      <c r="EC182" s="39"/>
      <c r="ED182" s="39"/>
      <c r="EE182" s="39" t="s">
        <v>164</v>
      </c>
      <c r="EF182" s="39" t="s">
        <v>164</v>
      </c>
      <c r="EG182" s="39" t="s">
        <v>164</v>
      </c>
      <c r="EH182" s="39" t="s">
        <v>164</v>
      </c>
      <c r="EI182" s="39" t="s">
        <v>164</v>
      </c>
      <c r="EJ182" s="39"/>
      <c r="EK182" s="39"/>
      <c r="EL182" s="39"/>
      <c r="EM182" s="39"/>
      <c r="EN182" s="39" t="s">
        <v>164</v>
      </c>
      <c r="EO182" s="39" t="s">
        <v>164</v>
      </c>
      <c r="EP182" s="39" t="s">
        <v>164</v>
      </c>
      <c r="EQ182" s="39"/>
      <c r="ER182" s="39"/>
      <c r="ES182" s="39"/>
      <c r="ET182" s="39"/>
      <c r="EU182" s="39"/>
      <c r="EV182" s="39" t="s">
        <v>164</v>
      </c>
      <c r="EW182" s="39" t="s">
        <v>164</v>
      </c>
      <c r="EX182" s="39"/>
      <c r="EY182" s="39"/>
      <c r="EZ182" s="39"/>
      <c r="FA182" s="39">
        <v>10</v>
      </c>
      <c r="FB182" s="39"/>
      <c r="FC182" s="39"/>
      <c r="FD182" s="39"/>
      <c r="FE182" s="39"/>
      <c r="FF182" s="39"/>
      <c r="FG182" s="39"/>
      <c r="FH182" s="39"/>
      <c r="FI182" s="39"/>
      <c r="FJ182" s="39"/>
      <c r="FK182" s="39"/>
      <c r="FL182" s="39"/>
      <c r="FM182" s="39" t="s">
        <v>164</v>
      </c>
      <c r="FN182" s="39"/>
      <c r="FO182" s="39"/>
      <c r="FP182" s="1" t="s">
        <v>175</v>
      </c>
    </row>
    <row r="183" spans="1:172" ht="45" hidden="1" x14ac:dyDescent="0.25">
      <c r="A183" s="18" t="s">
        <v>172</v>
      </c>
      <c r="B183" s="18" t="s">
        <v>551</v>
      </c>
      <c r="C183" s="20" t="s">
        <v>552</v>
      </c>
      <c r="D183" s="16" t="s">
        <v>162</v>
      </c>
      <c r="E183" s="23">
        <v>44521</v>
      </c>
      <c r="F183" s="23">
        <v>44521</v>
      </c>
      <c r="G183" s="23">
        <v>44521</v>
      </c>
      <c r="H183" s="27" t="str">
        <f>IF(OR(I183="?",J183="?",K183="?",L183="?",M183="?",N183="?",O183="?",P183="?",Q183="?",R183="?",S183="?",U183="?",V183="?",X183="?",Y183="?"),"?",IF(NOT(AND(I183="",J183="",K183="",L183="",M183="",N183="",O183="",P183="",Q183="",R183="",S183="",U183="",V183="",X183="",Y183="")),"X",""))</f>
        <v/>
      </c>
      <c r="I183" s="39"/>
      <c r="J183" s="39"/>
      <c r="K183" s="39"/>
      <c r="L183" s="39"/>
      <c r="M183" s="39"/>
      <c r="N183" s="39"/>
      <c r="O183" s="39"/>
      <c r="P183" s="39"/>
      <c r="Q183" s="39"/>
      <c r="R183" s="39"/>
      <c r="S183" s="39"/>
      <c r="T183" s="39" t="s">
        <v>164</v>
      </c>
      <c r="U183" s="39"/>
      <c r="V183" s="39"/>
      <c r="W183" s="39"/>
      <c r="X183" s="39"/>
      <c r="Y183" s="39"/>
      <c r="Z183" s="39" t="s">
        <v>164</v>
      </c>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c r="BE183" s="39"/>
      <c r="BF183" s="39"/>
      <c r="BG183" s="39"/>
      <c r="BH183" s="39"/>
      <c r="BI183" s="39"/>
      <c r="BJ183" s="39"/>
      <c r="BK183" s="39"/>
      <c r="BL183" s="39"/>
      <c r="BM183" s="39"/>
      <c r="BN183" s="39"/>
      <c r="BO183" s="39"/>
      <c r="BP183" s="39"/>
      <c r="BQ183" s="39"/>
      <c r="BR183" s="39"/>
      <c r="BS183" s="39"/>
      <c r="BT183" s="39" t="s">
        <v>165</v>
      </c>
      <c r="BU183" s="39" t="s">
        <v>165</v>
      </c>
      <c r="BV183" s="39" t="s">
        <v>165</v>
      </c>
      <c r="BW183" s="39" t="s">
        <v>165</v>
      </c>
      <c r="BX183" s="39" t="s">
        <v>165</v>
      </c>
      <c r="BY183" s="39" t="s">
        <v>165</v>
      </c>
      <c r="BZ183" s="39">
        <f>IF(BT183="X",0.25,0)+IF(BU183="X",0.5,0)+IF(BV183="X",0.3,0)+IF(BW183="X",0.1,0)+IF(BX183="X",0.5,0)+IF(BY183="X",0.5,0)</f>
        <v>0</v>
      </c>
      <c r="CA183" s="39"/>
      <c r="CB183" s="39"/>
      <c r="CC183" s="39"/>
      <c r="CD183" s="39"/>
      <c r="CE183" s="39"/>
      <c r="CF183" s="39"/>
      <c r="CG183" s="39"/>
      <c r="CH183" s="39"/>
      <c r="CI183" s="39"/>
      <c r="CJ183" s="39"/>
      <c r="CK183" s="39"/>
      <c r="CL183" s="39"/>
      <c r="CM183" s="39"/>
      <c r="CN183" s="39"/>
      <c r="CO183" s="39" t="s">
        <v>165</v>
      </c>
      <c r="CP183" s="39" t="s">
        <v>165</v>
      </c>
      <c r="CQ183" s="39" t="s">
        <v>165</v>
      </c>
      <c r="CR183" s="39" t="s">
        <v>165</v>
      </c>
      <c r="CS183" s="39" t="s">
        <v>165</v>
      </c>
      <c r="CT183" s="39" t="s">
        <v>165</v>
      </c>
      <c r="CU183" s="39" t="s">
        <v>165</v>
      </c>
      <c r="CV183" s="39" t="s">
        <v>165</v>
      </c>
      <c r="CW183" s="39" t="s">
        <v>165</v>
      </c>
      <c r="CX183" s="39" t="s">
        <v>165</v>
      </c>
      <c r="CY183" s="33" t="s">
        <v>164</v>
      </c>
      <c r="CZ183" s="33" t="s">
        <v>165</v>
      </c>
      <c r="DA183" s="33" t="str">
        <f>IF(EE183="X","X","")</f>
        <v/>
      </c>
      <c r="DB183" s="39"/>
      <c r="DC183" s="39" t="s">
        <v>164</v>
      </c>
      <c r="DD183" s="39"/>
      <c r="DE183" s="39"/>
      <c r="DF183" s="39"/>
      <c r="DG183" s="39"/>
      <c r="DH183" s="39">
        <f>COUNTA(DI183:DQ183)</f>
        <v>0</v>
      </c>
      <c r="DI183" s="39"/>
      <c r="DJ183" s="39"/>
      <c r="DK183" s="39"/>
      <c r="DL183" s="39"/>
      <c r="DM183" s="39"/>
      <c r="DN183" s="39"/>
      <c r="DO183" s="39"/>
      <c r="DP183" s="39"/>
      <c r="DQ183" s="39"/>
      <c r="DR183" s="39"/>
      <c r="DS183" s="39"/>
      <c r="DT183" s="39" t="s">
        <v>165</v>
      </c>
      <c r="DU183" s="39"/>
      <c r="DV183" s="39"/>
      <c r="DW183" s="39"/>
      <c r="DX183" s="39"/>
      <c r="DY183" s="39"/>
      <c r="DZ183" s="39"/>
      <c r="EA183" s="39"/>
      <c r="EB183" s="39"/>
      <c r="EC183" s="39"/>
      <c r="ED183" s="39"/>
      <c r="EE183" s="39"/>
      <c r="EF183" s="39"/>
      <c r="EG183" s="39"/>
      <c r="EH183" s="39"/>
      <c r="EI183" s="39"/>
      <c r="EJ183" s="39"/>
      <c r="EK183" s="39"/>
      <c r="EL183" s="39"/>
      <c r="EM183" s="39"/>
      <c r="EN183" s="39"/>
      <c r="EO183" s="39"/>
      <c r="EP183" s="39"/>
      <c r="EQ183" s="39"/>
      <c r="ER183" s="39"/>
      <c r="ES183" s="39"/>
      <c r="ET183" s="39"/>
      <c r="EU183" s="39"/>
      <c r="EV183" s="39"/>
      <c r="EW183" s="39"/>
      <c r="EX183" s="39"/>
      <c r="EY183" s="39"/>
      <c r="EZ183" s="39"/>
      <c r="FA183" s="39"/>
      <c r="FB183" s="39"/>
      <c r="FC183" s="39"/>
      <c r="FD183" s="39"/>
      <c r="FE183" s="39"/>
      <c r="FF183" s="39"/>
      <c r="FG183" s="39"/>
      <c r="FH183" s="39"/>
      <c r="FI183" s="39"/>
      <c r="FJ183" s="39"/>
      <c r="FK183" s="39"/>
      <c r="FL183" s="39"/>
      <c r="FM183" s="39"/>
      <c r="FN183" s="39"/>
      <c r="FO183" s="39"/>
      <c r="FP183" s="1"/>
    </row>
    <row r="184" spans="1:172" ht="45" customHeight="1" x14ac:dyDescent="0.25">
      <c r="A184" s="18" t="s">
        <v>388</v>
      </c>
      <c r="B184" s="18" t="s">
        <v>553</v>
      </c>
      <c r="C184" s="16" t="s">
        <v>554</v>
      </c>
      <c r="D184" s="16" t="s">
        <v>162</v>
      </c>
      <c r="E184" s="23">
        <v>44521</v>
      </c>
      <c r="F184" s="23">
        <v>44521</v>
      </c>
      <c r="G184" s="23">
        <v>44521</v>
      </c>
      <c r="H184" s="27" t="str">
        <f>IF(OR(I184="?",J184="?",K184="?",L184="?",M184="?",N184="?",O184="?",P184="?",Q184="?",R184="?",S184="?",U184="?",V184="?",X184="?",Y184="?"),"?",IF(NOT(AND(I184="",J184="",K184="",L184="",M184="",N184="",O184="",P184="",Q184="",R184="",S184="",U184="",V184="",X184="",Y184="")),"X",""))</f>
        <v>X</v>
      </c>
      <c r="I184" s="39" t="s">
        <v>164</v>
      </c>
      <c r="J184" s="39"/>
      <c r="K184" s="39"/>
      <c r="L184" s="39"/>
      <c r="M184" s="39"/>
      <c r="N184" s="39"/>
      <c r="O184" s="39"/>
      <c r="P184" s="39"/>
      <c r="Q184" s="39"/>
      <c r="R184" s="39" t="s">
        <v>164</v>
      </c>
      <c r="S184" s="39"/>
      <c r="T184" s="39" t="str">
        <f>IF(OR(I184="X",J184="X",K184="X",L184="X",M184="X",N184="X",O184="X",P184="X",Q184="X",R184="X",S184="X"),"X","?")</f>
        <v>X</v>
      </c>
      <c r="U184" s="39"/>
      <c r="V184" s="39"/>
      <c r="W184" s="39"/>
      <c r="X184" s="39"/>
      <c r="Y184" s="39"/>
      <c r="Z184" s="39" t="s">
        <v>164</v>
      </c>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c r="BE184" s="39"/>
      <c r="BF184" s="39"/>
      <c r="BG184" s="39"/>
      <c r="BH184" s="39"/>
      <c r="BI184" s="39"/>
      <c r="BJ184" s="39"/>
      <c r="BK184" s="39"/>
      <c r="BL184" s="39"/>
      <c r="BM184" s="39"/>
      <c r="BN184" s="39"/>
      <c r="BO184" s="39"/>
      <c r="BP184" s="39"/>
      <c r="BQ184" s="39"/>
      <c r="BR184" s="39"/>
      <c r="BS184" s="39"/>
      <c r="BT184" s="39" t="s">
        <v>165</v>
      </c>
      <c r="BU184" s="39" t="s">
        <v>165</v>
      </c>
      <c r="BV184" s="39" t="s">
        <v>165</v>
      </c>
      <c r="BW184" s="39" t="s">
        <v>165</v>
      </c>
      <c r="BX184" s="39" t="s">
        <v>165</v>
      </c>
      <c r="BY184" s="39" t="s">
        <v>165</v>
      </c>
      <c r="BZ184" s="39">
        <f>IF(BT184="X",0.25,0)+IF(BU184="X",0.5,0)+IF(BV184="X",0.3,0)+IF(BW184="X",0.1,0)+IF(BX184="X",0.5,0)+IF(BY184="X",0.5,0)</f>
        <v>0</v>
      </c>
      <c r="CA184" s="39"/>
      <c r="CB184" s="39"/>
      <c r="CC184" s="39"/>
      <c r="CD184" s="39"/>
      <c r="CE184" s="39"/>
      <c r="CF184" s="39"/>
      <c r="CG184" s="39"/>
      <c r="CH184" s="39"/>
      <c r="CI184" s="39"/>
      <c r="CJ184" s="39"/>
      <c r="CK184" s="39"/>
      <c r="CL184" s="39"/>
      <c r="CM184" s="39"/>
      <c r="CN184" s="39"/>
      <c r="CO184" s="39" t="s">
        <v>165</v>
      </c>
      <c r="CP184" s="39" t="s">
        <v>165</v>
      </c>
      <c r="CQ184" s="39" t="s">
        <v>165</v>
      </c>
      <c r="CR184" s="39" t="s">
        <v>165</v>
      </c>
      <c r="CS184" s="39" t="s">
        <v>165</v>
      </c>
      <c r="CT184" s="39" t="s">
        <v>165</v>
      </c>
      <c r="CU184" s="39" t="s">
        <v>165</v>
      </c>
      <c r="CV184" s="39" t="s">
        <v>165</v>
      </c>
      <c r="CW184" s="39" t="s">
        <v>165</v>
      </c>
      <c r="CX184" s="39" t="s">
        <v>165</v>
      </c>
      <c r="CY184" s="33" t="s">
        <v>164</v>
      </c>
      <c r="CZ184" s="33" t="s">
        <v>165</v>
      </c>
      <c r="DA184" s="33" t="str">
        <f>IF(EE184="X","X","")</f>
        <v/>
      </c>
      <c r="DB184" s="39"/>
      <c r="DC184" s="39" t="s">
        <v>164</v>
      </c>
      <c r="DD184" s="39"/>
      <c r="DE184" s="39"/>
      <c r="DF184" s="39"/>
      <c r="DG184" s="39"/>
      <c r="DH184" s="39">
        <f>COUNTA(DI184:DQ184)</f>
        <v>0</v>
      </c>
      <c r="DI184" s="39"/>
      <c r="DJ184" s="39"/>
      <c r="DK184" s="39"/>
      <c r="DL184" s="39"/>
      <c r="DM184" s="39"/>
      <c r="DN184" s="39"/>
      <c r="DO184" s="39"/>
      <c r="DP184" s="39"/>
      <c r="DQ184" s="39"/>
      <c r="DR184" s="39"/>
      <c r="DS184" s="39"/>
      <c r="DT184" s="39" t="s">
        <v>165</v>
      </c>
      <c r="DU184" s="39"/>
      <c r="DV184" s="39"/>
      <c r="DW184" s="39"/>
      <c r="DX184" s="39"/>
      <c r="DY184" s="39"/>
      <c r="DZ184" s="39"/>
      <c r="EA184" s="39"/>
      <c r="EB184" s="39"/>
      <c r="EC184" s="39"/>
      <c r="ED184" s="39"/>
      <c r="EE184" s="39"/>
      <c r="EF184" s="39"/>
      <c r="EG184" s="39"/>
      <c r="EH184" s="39"/>
      <c r="EI184" s="39"/>
      <c r="EJ184" s="39"/>
      <c r="EK184" s="39"/>
      <c r="EL184" s="39"/>
      <c r="EM184" s="39"/>
      <c r="EN184" s="39"/>
      <c r="EO184" s="39"/>
      <c r="EP184" s="39"/>
      <c r="EQ184" s="39"/>
      <c r="ER184" s="39"/>
      <c r="ES184" s="39"/>
      <c r="ET184" s="39"/>
      <c r="EU184" s="39"/>
      <c r="EV184" s="39"/>
      <c r="EW184" s="39"/>
      <c r="EX184" s="39"/>
      <c r="EY184" s="39"/>
      <c r="EZ184" s="39"/>
      <c r="FA184" s="39"/>
      <c r="FB184" s="39"/>
      <c r="FC184" s="39"/>
      <c r="FD184" s="39"/>
      <c r="FE184" s="39"/>
      <c r="FF184" s="39"/>
      <c r="FG184" s="39"/>
      <c r="FH184" s="39"/>
      <c r="FI184" s="39"/>
      <c r="FJ184" s="39"/>
      <c r="FK184" s="39"/>
      <c r="FL184" s="39"/>
      <c r="FM184" s="39"/>
      <c r="FN184" s="39"/>
      <c r="FO184" s="39"/>
      <c r="FP184" s="1"/>
    </row>
    <row r="185" spans="1:172" ht="45" customHeight="1" x14ac:dyDescent="0.25">
      <c r="A185" s="18" t="s">
        <v>186</v>
      </c>
      <c r="B185" s="18" t="s">
        <v>555</v>
      </c>
      <c r="C185" s="1" t="s">
        <v>556</v>
      </c>
      <c r="D185" s="1" t="s">
        <v>170</v>
      </c>
      <c r="E185" s="23">
        <v>44522</v>
      </c>
      <c r="F185" s="23">
        <v>44522</v>
      </c>
      <c r="G185" s="23">
        <v>44522</v>
      </c>
      <c r="H185" s="27" t="str">
        <f>IF(OR(I185="?",J185="?",K185="?",L185="?",M185="?",N185="?",O185="?",P185="?",Q185="?",R185="?",S185="?",U185="?",V185="?",X185="?",Y185="?"),"?",IF(NOT(AND(I185="",J185="",K185="",L185="",M185="",N185="",O185="",P185="",Q185="",R185="",S185="",U185="",V185="",X185="",Y185="")),"X",""))</f>
        <v>X</v>
      </c>
      <c r="I185" s="39" t="s">
        <v>164</v>
      </c>
      <c r="J185" s="39" t="s">
        <v>164</v>
      </c>
      <c r="K185" s="39" t="s">
        <v>164</v>
      </c>
      <c r="L185" s="39" t="s">
        <v>164</v>
      </c>
      <c r="M185" s="39" t="s">
        <v>164</v>
      </c>
      <c r="N185" s="39" t="s">
        <v>164</v>
      </c>
      <c r="O185" s="39" t="s">
        <v>164</v>
      </c>
      <c r="P185" s="39" t="s">
        <v>164</v>
      </c>
      <c r="Q185" s="39" t="s">
        <v>164</v>
      </c>
      <c r="R185" s="39" t="s">
        <v>164</v>
      </c>
      <c r="S185" s="39" t="s">
        <v>164</v>
      </c>
      <c r="T185" s="39" t="str">
        <f>IF(OR(I185="X",J185="X",K185="X",L185="X",M185="X",N185="X",O185="X",P185="X",Q185="X",R185="X",S185="X"),"X","?")</f>
        <v>X</v>
      </c>
      <c r="U185" s="39" t="s">
        <v>164</v>
      </c>
      <c r="V185" s="39" t="s">
        <v>164</v>
      </c>
      <c r="W185" s="39" t="str">
        <f>IF(OR(U185="X",V185="X"),"X","?")</f>
        <v>X</v>
      </c>
      <c r="X185" s="39" t="s">
        <v>164</v>
      </c>
      <c r="Y185" s="39"/>
      <c r="Z185" s="39" t="str">
        <f>IF(OR(X185="X",Y185="X"),"X","?")</f>
        <v>X</v>
      </c>
      <c r="AA185" s="39"/>
      <c r="AB185" s="39"/>
      <c r="AC185" s="39">
        <v>1.5</v>
      </c>
      <c r="AD185" s="39"/>
      <c r="AE185" s="39"/>
      <c r="AF185" s="39"/>
      <c r="AG185" s="39" t="s">
        <v>164</v>
      </c>
      <c r="AH185" s="39" t="s">
        <v>164</v>
      </c>
      <c r="AI185" s="39" t="s">
        <v>164</v>
      </c>
      <c r="AJ185" s="39"/>
      <c r="AK185" s="39"/>
      <c r="AL185" s="39"/>
      <c r="AM185" s="39"/>
      <c r="AN185" s="39"/>
      <c r="AO185" s="39"/>
      <c r="AP185" s="39"/>
      <c r="AQ185" s="39"/>
      <c r="AR185" s="39"/>
      <c r="AS185" s="39"/>
      <c r="AT185" s="39"/>
      <c r="AU185" s="39"/>
      <c r="AV185" s="39"/>
      <c r="AW185" s="39"/>
      <c r="AX185" s="39"/>
      <c r="AY185" s="39"/>
      <c r="AZ185" s="39"/>
      <c r="BA185" s="39" t="s">
        <v>164</v>
      </c>
      <c r="BB185" s="39"/>
      <c r="BC185" s="39"/>
      <c r="BD185" s="39"/>
      <c r="BE185" s="39"/>
      <c r="BF185" s="39"/>
      <c r="BG185" s="39"/>
      <c r="BH185" s="39"/>
      <c r="BI185" s="39"/>
      <c r="BJ185" s="39"/>
      <c r="BK185" s="39"/>
      <c r="BL185" s="39"/>
      <c r="BM185" s="39"/>
      <c r="BN185" s="39"/>
      <c r="BO185" s="39"/>
      <c r="BP185" s="39"/>
      <c r="BQ185" s="39"/>
      <c r="BR185" s="39"/>
      <c r="BS185" s="39"/>
      <c r="BT185" s="39" t="s">
        <v>164</v>
      </c>
      <c r="BU185" s="39"/>
      <c r="BV185" s="39" t="s">
        <v>164</v>
      </c>
      <c r="BW185" s="39" t="s">
        <v>164</v>
      </c>
      <c r="BX185" s="39"/>
      <c r="BY185" s="39"/>
      <c r="BZ185" s="39">
        <f>IF(BT185="X",0.25,0)+IF(BU185="X",0.5,0)+IF(BV185="X",0.3,0)+IF(BW185="X",0.1,0)+IF(BX185="X",0.5,0)+IF(BY185="X",0.5,0)</f>
        <v>0.65</v>
      </c>
      <c r="CA185" s="39"/>
      <c r="CB185" s="39"/>
      <c r="CC185" t="s">
        <v>557</v>
      </c>
      <c r="CD185" s="39"/>
      <c r="CE185" s="39"/>
      <c r="CF185" s="39"/>
      <c r="CG185" s="39"/>
      <c r="CH185" s="39"/>
      <c r="CI185" t="s">
        <v>557</v>
      </c>
      <c r="CJ185" s="39"/>
      <c r="CK185" s="39"/>
      <c r="CL185" s="39"/>
      <c r="CM185" s="39"/>
      <c r="CN185" s="39"/>
      <c r="CO185" s="39" t="s">
        <v>165</v>
      </c>
      <c r="CP185" s="39"/>
      <c r="CQ185" s="39" t="s">
        <v>165</v>
      </c>
      <c r="CR185" s="39" t="s">
        <v>165</v>
      </c>
      <c r="CS185" s="39" t="s">
        <v>165</v>
      </c>
      <c r="CT185" s="39" t="s">
        <v>165</v>
      </c>
      <c r="CU185" s="39" t="s">
        <v>165</v>
      </c>
      <c r="CV185" s="39"/>
      <c r="CW185" s="39" t="s">
        <v>165</v>
      </c>
      <c r="CX185" s="39" t="s">
        <v>165</v>
      </c>
      <c r="CY185" s="33" t="s">
        <v>165</v>
      </c>
      <c r="CZ185" s="33" t="s">
        <v>165</v>
      </c>
      <c r="DA185" s="33" t="str">
        <f>IF(EE185="X","X","")</f>
        <v>X</v>
      </c>
      <c r="DB185" s="39"/>
      <c r="DC185" s="39"/>
      <c r="DD185" s="39"/>
      <c r="DE185" s="39"/>
      <c r="DF185" s="39"/>
      <c r="DG185" s="39">
        <v>7.5</v>
      </c>
      <c r="DH185" s="39">
        <f>COUNTA(DI185:DQ185)</f>
        <v>2</v>
      </c>
      <c r="DI185" s="39"/>
      <c r="DJ185" s="39"/>
      <c r="DK185" s="39"/>
      <c r="DL185" s="39"/>
      <c r="DM185" s="39" t="s">
        <v>164</v>
      </c>
      <c r="DN185" s="39" t="s">
        <v>164</v>
      </c>
      <c r="DO185" s="39"/>
      <c r="DP185" s="39"/>
      <c r="DQ185" s="39"/>
      <c r="DR185" s="39"/>
      <c r="DS185" s="39"/>
      <c r="DT185" s="39" t="s">
        <v>165</v>
      </c>
      <c r="DU185" s="39" t="s">
        <v>164</v>
      </c>
      <c r="DV185" s="39" t="s">
        <v>164</v>
      </c>
      <c r="DW185" s="39" t="s">
        <v>164</v>
      </c>
      <c r="DX185" s="39"/>
      <c r="DY185" s="39"/>
      <c r="DZ185" s="39"/>
      <c r="EA185" s="39"/>
      <c r="EB185" s="39"/>
      <c r="EC185" s="39"/>
      <c r="ED185" s="39"/>
      <c r="EE185" s="39" t="s">
        <v>164</v>
      </c>
      <c r="EF185" s="39" t="s">
        <v>164</v>
      </c>
      <c r="EG185" s="39" t="s">
        <v>164</v>
      </c>
      <c r="EH185" s="39" t="s">
        <v>164</v>
      </c>
      <c r="EI185" s="39" t="s">
        <v>164</v>
      </c>
      <c r="EJ185" s="39" t="s">
        <v>164</v>
      </c>
      <c r="EK185" s="39"/>
      <c r="EL185" s="39"/>
      <c r="EM185" s="39"/>
      <c r="EN185" s="39" t="s">
        <v>164</v>
      </c>
      <c r="EO185" s="39" t="s">
        <v>164</v>
      </c>
      <c r="EP185" s="39"/>
      <c r="EQ185" s="39"/>
      <c r="ER185" s="39"/>
      <c r="ES185" s="39"/>
      <c r="ET185" s="39"/>
      <c r="EU185" s="39"/>
      <c r="EV185" s="39" t="s">
        <v>164</v>
      </c>
      <c r="EW185" s="39"/>
      <c r="EX185" s="39"/>
      <c r="EY185" s="39"/>
      <c r="EZ185" s="39"/>
      <c r="FA185" s="39">
        <v>1</v>
      </c>
      <c r="FB185" s="39"/>
      <c r="FC185" s="39" t="s">
        <v>164</v>
      </c>
      <c r="FD185" s="39"/>
      <c r="FE185" s="39"/>
      <c r="FF185" s="39"/>
      <c r="FG185" s="39"/>
      <c r="FH185" s="39"/>
      <c r="FI185" s="39"/>
      <c r="FJ185" s="39"/>
      <c r="FK185" s="39"/>
      <c r="FL185" s="39"/>
      <c r="FM185" s="39"/>
      <c r="FN185" s="39"/>
      <c r="FO185" s="39"/>
      <c r="FP185" s="1" t="s">
        <v>252</v>
      </c>
    </row>
    <row r="186" spans="1:172" ht="60" x14ac:dyDescent="0.25">
      <c r="A186" s="18" t="s">
        <v>186</v>
      </c>
      <c r="B186" s="18" t="s">
        <v>558</v>
      </c>
      <c r="C186" s="1" t="s">
        <v>559</v>
      </c>
      <c r="D186" s="1" t="s">
        <v>170</v>
      </c>
      <c r="E186" s="23">
        <v>44522</v>
      </c>
      <c r="F186" s="23">
        <v>44522</v>
      </c>
      <c r="G186" s="23">
        <v>44522</v>
      </c>
      <c r="H186" s="27" t="str">
        <f>IF(OR(I186="?",J186="?",K186="?",L186="?",M186="?",N186="?",O186="?",P186="?",Q186="?",R186="?",S186="?",U186="?",V186="?",X186="?",Y186="?"),"?",IF(NOT(AND(I186="",J186="",K186="",L186="",M186="",N186="",O186="",P186="",Q186="",R186="",S186="",U186="",V186="",X186="",Y186="")),"X",""))</f>
        <v>X</v>
      </c>
      <c r="I186" s="39" t="s">
        <v>164</v>
      </c>
      <c r="J186" s="39" t="s">
        <v>164</v>
      </c>
      <c r="K186" s="39" t="s">
        <v>164</v>
      </c>
      <c r="L186" s="39" t="s">
        <v>164</v>
      </c>
      <c r="M186" s="39" t="s">
        <v>164</v>
      </c>
      <c r="N186" s="39" t="s">
        <v>164</v>
      </c>
      <c r="O186" s="39" t="s">
        <v>164</v>
      </c>
      <c r="P186" s="39" t="s">
        <v>164</v>
      </c>
      <c r="Q186" s="39" t="s">
        <v>164</v>
      </c>
      <c r="R186" s="39" t="s">
        <v>164</v>
      </c>
      <c r="S186" s="39" t="s">
        <v>164</v>
      </c>
      <c r="T186" s="39" t="str">
        <f>IF(OR(I186="X",J186="X",K186="X",L186="X",M186="X",N186="X",O186="X",P186="X",Q186="X",R186="X",S186="X"),"X","?")</f>
        <v>X</v>
      </c>
      <c r="U186" s="39" t="s">
        <v>164</v>
      </c>
      <c r="V186" s="39" t="s">
        <v>164</v>
      </c>
      <c r="W186" s="39" t="str">
        <f>IF(OR(U186="X",V186="X"),"X","?")</f>
        <v>X</v>
      </c>
      <c r="X186" s="39" t="s">
        <v>164</v>
      </c>
      <c r="Y186" s="39"/>
      <c r="Z186" s="39" t="str">
        <f>IF(OR(X186="X",Y186="X"),"X","?")</f>
        <v>X</v>
      </c>
      <c r="AA186" s="39"/>
      <c r="AB186" s="39"/>
      <c r="AC186" s="39">
        <v>1.5</v>
      </c>
      <c r="AD186" s="39"/>
      <c r="AE186" s="39"/>
      <c r="AF186" s="39"/>
      <c r="AG186" s="39" t="s">
        <v>164</v>
      </c>
      <c r="AH186" s="39" t="s">
        <v>164</v>
      </c>
      <c r="AI186" s="39" t="s">
        <v>164</v>
      </c>
      <c r="AJ186" s="39"/>
      <c r="AK186" s="39"/>
      <c r="AL186" s="39"/>
      <c r="AM186" s="39"/>
      <c r="AN186" s="39"/>
      <c r="AO186" s="39"/>
      <c r="AP186" s="39"/>
      <c r="AQ186" s="39"/>
      <c r="AR186" s="39"/>
      <c r="AS186" s="39"/>
      <c r="AT186" s="39"/>
      <c r="AU186" s="39"/>
      <c r="AV186" s="39"/>
      <c r="AW186" s="39"/>
      <c r="AX186" s="39"/>
      <c r="AY186" s="39"/>
      <c r="AZ186" s="39"/>
      <c r="BA186" s="39"/>
      <c r="BB186" s="39"/>
      <c r="BC186" s="39"/>
      <c r="BD186" s="39"/>
      <c r="BE186" s="39"/>
      <c r="BF186" s="39"/>
      <c r="BG186" s="39"/>
      <c r="BH186" s="39"/>
      <c r="BI186" s="39"/>
      <c r="BJ186" s="39"/>
      <c r="BK186" s="39"/>
      <c r="BL186" s="39" t="s">
        <v>164</v>
      </c>
      <c r="BM186" s="39"/>
      <c r="BN186" s="39"/>
      <c r="BO186" s="39"/>
      <c r="BP186" s="39"/>
      <c r="BQ186" s="39"/>
      <c r="BR186" s="39"/>
      <c r="BS186" s="39"/>
      <c r="BT186" s="39" t="s">
        <v>164</v>
      </c>
      <c r="BU186" s="39"/>
      <c r="BV186" s="39" t="s">
        <v>164</v>
      </c>
      <c r="BW186" s="39" t="s">
        <v>164</v>
      </c>
      <c r="BX186" s="39"/>
      <c r="BY186" s="39"/>
      <c r="BZ186" s="39">
        <f>IF(BT186="X",0.25,0)+IF(BU186="X",0.5,0)+IF(BV186="X",0.3,0)+IF(BW186="X",0.1,0)+IF(BX186="X",0.5,0)+IF(BY186="X",0.5,0)</f>
        <v>0.65</v>
      </c>
      <c r="CA186" s="39"/>
      <c r="CB186" s="39"/>
      <c r="CC186" t="s">
        <v>560</v>
      </c>
      <c r="CD186" s="39"/>
      <c r="CE186" s="39"/>
      <c r="CF186" s="39"/>
      <c r="CG186" s="39"/>
      <c r="CH186" s="39"/>
      <c r="CI186" t="s">
        <v>561</v>
      </c>
      <c r="CJ186" s="39"/>
      <c r="CK186" s="39"/>
      <c r="CL186" s="39"/>
      <c r="CM186" s="39"/>
      <c r="CN186" s="39"/>
      <c r="CO186" s="39" t="s">
        <v>165</v>
      </c>
      <c r="CP186" s="39" t="s">
        <v>164</v>
      </c>
      <c r="CQ186" s="39" t="s">
        <v>165</v>
      </c>
      <c r="CR186" s="39" t="s">
        <v>165</v>
      </c>
      <c r="CS186" s="39" t="s">
        <v>165</v>
      </c>
      <c r="CT186" s="39" t="s">
        <v>165</v>
      </c>
      <c r="CU186" s="39" t="s">
        <v>165</v>
      </c>
      <c r="CV186" s="39"/>
      <c r="CW186" s="39" t="s">
        <v>165</v>
      </c>
      <c r="CX186" s="39" t="s">
        <v>165</v>
      </c>
      <c r="CY186" s="33" t="s">
        <v>165</v>
      </c>
      <c r="CZ186" s="33" t="s">
        <v>165</v>
      </c>
      <c r="DA186" s="33" t="str">
        <f>IF(EE186="X","X","")</f>
        <v>X</v>
      </c>
      <c r="DB186" s="39"/>
      <c r="DC186" s="39"/>
      <c r="DD186" s="39"/>
      <c r="DE186" s="39"/>
      <c r="DF186" s="39"/>
      <c r="DG186" s="39">
        <v>7.5</v>
      </c>
      <c r="DH186" s="39">
        <f>COUNTA(DI186:DQ186)</f>
        <v>2</v>
      </c>
      <c r="DI186" s="39"/>
      <c r="DJ186" s="39"/>
      <c r="DK186" s="39"/>
      <c r="DL186" s="39"/>
      <c r="DM186" s="39" t="s">
        <v>164</v>
      </c>
      <c r="DN186" s="39" t="s">
        <v>164</v>
      </c>
      <c r="DO186" s="39"/>
      <c r="DP186" s="39"/>
      <c r="DQ186" s="39"/>
      <c r="DR186" s="39"/>
      <c r="DS186" s="39"/>
      <c r="DT186" s="39" t="s">
        <v>165</v>
      </c>
      <c r="DU186" s="39" t="s">
        <v>164</v>
      </c>
      <c r="DV186" s="39" t="s">
        <v>164</v>
      </c>
      <c r="DW186" s="39" t="s">
        <v>164</v>
      </c>
      <c r="DX186" s="39"/>
      <c r="DY186" s="39"/>
      <c r="DZ186" s="39"/>
      <c r="EA186" s="39"/>
      <c r="EB186" s="39"/>
      <c r="EC186" s="39"/>
      <c r="ED186" s="39" t="s">
        <v>164</v>
      </c>
      <c r="EE186" s="39" t="s">
        <v>164</v>
      </c>
      <c r="EF186" s="39" t="s">
        <v>164</v>
      </c>
      <c r="EG186" s="39" t="s">
        <v>164</v>
      </c>
      <c r="EH186" s="39" t="s">
        <v>164</v>
      </c>
      <c r="EI186" s="39" t="s">
        <v>164</v>
      </c>
      <c r="EJ186" s="39"/>
      <c r="EK186" s="39"/>
      <c r="EL186" s="39"/>
      <c r="EM186" s="39"/>
      <c r="EN186" s="39" t="s">
        <v>164</v>
      </c>
      <c r="EO186" s="39" t="s">
        <v>164</v>
      </c>
      <c r="EP186" s="39" t="s">
        <v>164</v>
      </c>
      <c r="EQ186" s="39"/>
      <c r="ER186" s="39"/>
      <c r="ES186" s="39"/>
      <c r="ET186" s="39"/>
      <c r="EU186" s="39"/>
      <c r="EV186" s="39" t="s">
        <v>164</v>
      </c>
      <c r="EW186" s="39"/>
      <c r="EX186" s="39"/>
      <c r="EY186" s="39"/>
      <c r="EZ186" s="39"/>
      <c r="FA186" s="39">
        <v>1</v>
      </c>
      <c r="FB186" s="39"/>
      <c r="FC186" s="39" t="s">
        <v>164</v>
      </c>
      <c r="FD186" s="39"/>
      <c r="FE186" s="39"/>
      <c r="FF186" s="39"/>
      <c r="FG186" s="39"/>
      <c r="FH186" s="39"/>
      <c r="FI186" s="39"/>
      <c r="FJ186" s="39"/>
      <c r="FK186" s="39"/>
      <c r="FL186" s="39"/>
      <c r="FM186" s="39"/>
      <c r="FN186" s="39"/>
      <c r="FO186" s="39"/>
      <c r="FP186" s="1" t="s">
        <v>252</v>
      </c>
    </row>
    <row r="187" spans="1:172" ht="60" hidden="1" x14ac:dyDescent="0.25">
      <c r="A187" s="18" t="s">
        <v>186</v>
      </c>
      <c r="B187" s="18" t="s">
        <v>562</v>
      </c>
      <c r="C187" s="1" t="s">
        <v>563</v>
      </c>
      <c r="D187" s="1" t="s">
        <v>170</v>
      </c>
      <c r="E187" s="23">
        <v>44522</v>
      </c>
      <c r="F187" s="23">
        <v>44522</v>
      </c>
      <c r="G187" s="23">
        <v>44522</v>
      </c>
      <c r="H187" s="27" t="str">
        <f>IF(OR(I187="?",J187="?",K187="?",L187="?",M187="?",N187="?",O187="?",P187="?",Q187="?",R187="?",S187="?",U187="?",V187="?",X187="?",Y187="?"),"?",IF(NOT(AND(I187="",J187="",K187="",L187="",M187="",N187="",O187="",P187="",Q187="",R187="",S187="",U187="",V187="",X187="",Y187="")),"X",""))</f>
        <v/>
      </c>
      <c r="I187" s="39"/>
      <c r="J187" s="39"/>
      <c r="K187" s="39"/>
      <c r="L187" s="39"/>
      <c r="M187" s="39"/>
      <c r="N187" s="39"/>
      <c r="O187" s="39"/>
      <c r="P187" s="39"/>
      <c r="Q187" s="39"/>
      <c r="R187" s="39"/>
      <c r="S187" s="39"/>
      <c r="T187" s="39"/>
      <c r="U187" s="39"/>
      <c r="V187" s="39"/>
      <c r="W187" s="39" t="s">
        <v>164</v>
      </c>
      <c r="X187" s="39"/>
      <c r="Y187" s="39"/>
      <c r="Z187" s="39"/>
      <c r="AA187" s="39"/>
      <c r="AB187" s="39"/>
      <c r="AC187" s="39">
        <v>1.5</v>
      </c>
      <c r="AD187" s="39"/>
      <c r="AE187" s="39"/>
      <c r="AF187" s="39"/>
      <c r="AG187" s="39" t="s">
        <v>164</v>
      </c>
      <c r="AH187" s="39" t="s">
        <v>164</v>
      </c>
      <c r="AI187" s="39" t="s">
        <v>164</v>
      </c>
      <c r="AJ187" s="39"/>
      <c r="AK187" s="39"/>
      <c r="AL187" s="39"/>
      <c r="AM187" s="39"/>
      <c r="AN187" s="39"/>
      <c r="AO187" s="39"/>
      <c r="AP187" s="39"/>
      <c r="AQ187" s="39"/>
      <c r="AR187" s="39"/>
      <c r="AS187" s="39"/>
      <c r="AT187" s="39"/>
      <c r="AU187" s="39"/>
      <c r="AV187" s="39"/>
      <c r="AW187" s="39"/>
      <c r="AX187" s="39"/>
      <c r="AY187" s="39"/>
      <c r="AZ187" s="39"/>
      <c r="BA187" s="39"/>
      <c r="BB187" s="39"/>
      <c r="BC187" s="39"/>
      <c r="BD187" s="39" t="s">
        <v>164</v>
      </c>
      <c r="BE187" s="39"/>
      <c r="BF187" s="39"/>
      <c r="BG187" s="39"/>
      <c r="BH187" s="39"/>
      <c r="BI187" s="39"/>
      <c r="BJ187" s="39"/>
      <c r="BK187" s="39" t="s">
        <v>164</v>
      </c>
      <c r="BL187" s="39"/>
      <c r="BM187" s="39"/>
      <c r="BN187" s="39"/>
      <c r="BO187" s="39"/>
      <c r="BP187" s="39"/>
      <c r="BQ187" s="39"/>
      <c r="BR187" s="39"/>
      <c r="BS187" s="39"/>
      <c r="BT187" s="39" t="s">
        <v>164</v>
      </c>
      <c r="BU187" s="39"/>
      <c r="BV187" s="39" t="s">
        <v>164</v>
      </c>
      <c r="BW187" s="39" t="s">
        <v>164</v>
      </c>
      <c r="BX187" s="39"/>
      <c r="BY187" s="39"/>
      <c r="BZ187" s="39">
        <f>IF(BT187="X",0.25,0)+IF(BU187="X",0.5,0)+IF(BV187="X",0.3,0)+IF(BW187="X",0.1,0)+IF(BX187="X",0.5,0)+IF(BY187="X",0.5,0)</f>
        <v>0.65</v>
      </c>
      <c r="CA187" s="39"/>
      <c r="CB187" s="39"/>
      <c r="CC187" s="39"/>
      <c r="CD187" s="39"/>
      <c r="CE187" s="39"/>
      <c r="CF187" s="39"/>
      <c r="CG187" s="39"/>
      <c r="CH187" s="39"/>
      <c r="CI187" s="39"/>
      <c r="CJ187" s="39"/>
      <c r="CK187" s="39"/>
      <c r="CL187" s="39"/>
      <c r="CM187" s="39"/>
      <c r="CN187" s="39"/>
      <c r="CO187" s="39" t="s">
        <v>165</v>
      </c>
      <c r="CP187" s="39" t="s">
        <v>165</v>
      </c>
      <c r="CQ187" s="39" t="s">
        <v>165</v>
      </c>
      <c r="CR187" s="39" t="s">
        <v>165</v>
      </c>
      <c r="CS187" s="39" t="s">
        <v>165</v>
      </c>
      <c r="CT187" s="39" t="s">
        <v>165</v>
      </c>
      <c r="CU187" s="39" t="s">
        <v>165</v>
      </c>
      <c r="CV187" s="39" t="s">
        <v>165</v>
      </c>
      <c r="CW187" s="39" t="s">
        <v>165</v>
      </c>
      <c r="CX187" s="39" t="s">
        <v>165</v>
      </c>
      <c r="CY187" s="33" t="s">
        <v>165</v>
      </c>
      <c r="CZ187" s="33" t="s">
        <v>165</v>
      </c>
      <c r="DA187" s="33" t="str">
        <f>IF(EE187="X","X","")</f>
        <v>X</v>
      </c>
      <c r="DB187" s="39"/>
      <c r="DC187" s="39"/>
      <c r="DD187" s="39"/>
      <c r="DE187" s="39"/>
      <c r="DF187" s="39"/>
      <c r="DG187" s="39">
        <v>7.5</v>
      </c>
      <c r="DH187" s="39">
        <f>COUNTA(DI187:DQ187)</f>
        <v>2</v>
      </c>
      <c r="DI187" s="39"/>
      <c r="DJ187" s="39"/>
      <c r="DK187" s="39"/>
      <c r="DL187" s="39"/>
      <c r="DM187" s="39" t="s">
        <v>164</v>
      </c>
      <c r="DN187" s="39" t="s">
        <v>164</v>
      </c>
      <c r="DO187" s="39"/>
      <c r="DP187" s="39"/>
      <c r="DQ187" s="39"/>
      <c r="DR187" s="39"/>
      <c r="DS187" s="39"/>
      <c r="DT187" s="39" t="s">
        <v>165</v>
      </c>
      <c r="DU187" s="39" t="s">
        <v>164</v>
      </c>
      <c r="DV187" s="39" t="s">
        <v>164</v>
      </c>
      <c r="DW187" s="39" t="s">
        <v>164</v>
      </c>
      <c r="DX187" s="39"/>
      <c r="DY187" s="39"/>
      <c r="DZ187" s="39"/>
      <c r="EA187" s="39"/>
      <c r="EB187" s="39"/>
      <c r="EC187" s="39"/>
      <c r="ED187" s="39" t="s">
        <v>164</v>
      </c>
      <c r="EE187" s="39" t="s">
        <v>164</v>
      </c>
      <c r="EF187" s="39" t="s">
        <v>164</v>
      </c>
      <c r="EG187" s="39" t="s">
        <v>164</v>
      </c>
      <c r="EH187" s="39" t="s">
        <v>164</v>
      </c>
      <c r="EI187" s="39" t="s">
        <v>164</v>
      </c>
      <c r="EJ187" s="39"/>
      <c r="EK187" s="39"/>
      <c r="EL187" s="39"/>
      <c r="EM187" s="39"/>
      <c r="EN187" s="39" t="s">
        <v>164</v>
      </c>
      <c r="EO187" s="39" t="s">
        <v>164</v>
      </c>
      <c r="EP187" s="39"/>
      <c r="EQ187" s="39"/>
      <c r="ER187" s="39"/>
      <c r="ES187" s="39"/>
      <c r="ET187" s="39"/>
      <c r="EU187" s="39"/>
      <c r="EV187" s="39" t="s">
        <v>164</v>
      </c>
      <c r="EW187" s="39"/>
      <c r="EX187" s="39"/>
      <c r="EY187" s="39"/>
      <c r="EZ187" s="39"/>
      <c r="FA187" s="39">
        <v>1</v>
      </c>
      <c r="FB187" s="39"/>
      <c r="FC187" s="39" t="s">
        <v>164</v>
      </c>
      <c r="FD187" s="39"/>
      <c r="FE187" s="39"/>
      <c r="FF187" s="39"/>
      <c r="FG187" s="39"/>
      <c r="FH187" s="39"/>
      <c r="FI187" s="39"/>
      <c r="FJ187" s="39"/>
      <c r="FK187" s="39"/>
      <c r="FL187" s="39"/>
      <c r="FM187" s="39"/>
      <c r="FN187" s="39"/>
      <c r="FO187" s="39"/>
      <c r="FP187" s="1" t="s">
        <v>252</v>
      </c>
    </row>
    <row r="188" spans="1:172" ht="45" x14ac:dyDescent="0.25">
      <c r="A188" s="18" t="s">
        <v>221</v>
      </c>
      <c r="B188" s="18" t="s">
        <v>564</v>
      </c>
      <c r="C188" s="20" t="s">
        <v>565</v>
      </c>
      <c r="D188" s="16" t="s">
        <v>162</v>
      </c>
      <c r="E188" s="23">
        <v>44610</v>
      </c>
      <c r="F188" s="23">
        <v>44610</v>
      </c>
      <c r="G188" s="23">
        <v>44610</v>
      </c>
      <c r="H188" s="27" t="str">
        <f>IF(OR(I188="?",J188="?",K188="?",L188="?",M188="?",N188="?",O188="?",P188="?",Q188="?",R188="?",S188="?",U188="?",V188="?",X188="?",Y188="?"),"?",IF(NOT(AND(I188="",J188="",K188="",L188="",M188="",N188="",O188="",P188="",Q188="",R188="",S188="",U188="",V188="",X188="",Y188="")),"X",""))</f>
        <v>X</v>
      </c>
      <c r="I188" s="39" t="s">
        <v>164</v>
      </c>
      <c r="J188" s="39"/>
      <c r="K188" s="39" t="s">
        <v>164</v>
      </c>
      <c r="L188" s="39"/>
      <c r="M188" s="39" t="s">
        <v>164</v>
      </c>
      <c r="N188" s="39"/>
      <c r="O188" s="39" t="s">
        <v>164</v>
      </c>
      <c r="P188" s="39"/>
      <c r="Q188" s="39" t="s">
        <v>164</v>
      </c>
      <c r="R188" s="39"/>
      <c r="S188" s="39"/>
      <c r="T188" s="39" t="str">
        <f>IF(OR(I188="X",J188="X",K188="X",L188="X",M188="X",N188="X",O188="X",P188="X",Q188="X",R188="X",S188="X"),"X","?")</f>
        <v>X</v>
      </c>
      <c r="U188" s="39" t="s">
        <v>164</v>
      </c>
      <c r="V188" s="39" t="s">
        <v>164</v>
      </c>
      <c r="W188" s="39" t="str">
        <f>IF(OR(U188="X",V188="X"),"X","?")</f>
        <v>X</v>
      </c>
      <c r="X188" s="39" t="s">
        <v>164</v>
      </c>
      <c r="Y188" s="39" t="s">
        <v>164</v>
      </c>
      <c r="Z188" s="39" t="str">
        <f>IF(OR(X188="X",Y188="X"),"X","?")</f>
        <v>X</v>
      </c>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c r="BE188" s="39"/>
      <c r="BF188" s="39"/>
      <c r="BG188" s="39"/>
      <c r="BH188" s="39"/>
      <c r="BI188" s="39"/>
      <c r="BJ188" s="39"/>
      <c r="BK188" s="39"/>
      <c r="BL188" s="39"/>
      <c r="BM188" s="39"/>
      <c r="BN188" t="s">
        <v>566</v>
      </c>
      <c r="BO188" t="s">
        <v>567</v>
      </c>
      <c r="BP188" s="39"/>
      <c r="BQ188" t="s">
        <v>566</v>
      </c>
      <c r="BR188" s="39"/>
      <c r="BS188" t="s">
        <v>567</v>
      </c>
      <c r="BT188" s="39"/>
      <c r="BU188" s="39" t="s">
        <v>164</v>
      </c>
      <c r="BV188" s="39" t="s">
        <v>165</v>
      </c>
      <c r="BW188" s="39"/>
      <c r="BX188" s="39" t="s">
        <v>165</v>
      </c>
      <c r="BY188" s="39" t="s">
        <v>164</v>
      </c>
      <c r="BZ188" s="39">
        <f>IF(BT188="X",0.25,0)+IF(BU188="X",0.5,0)+IF(BV188="X",0.3,0)+IF(BW188="X",0.1,0)+IF(BX188="X",0.5,0)+IF(BY188="X",0.5,0)</f>
        <v>1</v>
      </c>
      <c r="CA188" s="39"/>
      <c r="CB188" s="39"/>
      <c r="CC188" s="39" t="s">
        <v>568</v>
      </c>
      <c r="CD188" s="39" t="s">
        <v>249</v>
      </c>
      <c r="CE188" s="39" t="s">
        <v>249</v>
      </c>
      <c r="CF188" s="39"/>
      <c r="CG188" s="39"/>
      <c r="CH188" s="39"/>
      <c r="CI188" t="s">
        <v>566</v>
      </c>
      <c r="CJ188" s="39"/>
      <c r="CK188" s="39"/>
      <c r="CL188" s="39"/>
      <c r="CM188" s="39"/>
      <c r="CN188" s="39"/>
      <c r="CO188" s="39" t="s">
        <v>165</v>
      </c>
      <c r="CP188" s="39" t="s">
        <v>247</v>
      </c>
      <c r="CQ188" s="39"/>
      <c r="CR188" s="39"/>
      <c r="CS188" s="39" t="s">
        <v>165</v>
      </c>
      <c r="CT188" s="39" t="s">
        <v>165</v>
      </c>
      <c r="CU188" s="39" t="s">
        <v>165</v>
      </c>
      <c r="CV188" s="39"/>
      <c r="CW188" s="39" t="s">
        <v>165</v>
      </c>
      <c r="CX188" s="39" t="s">
        <v>165</v>
      </c>
      <c r="CY188" s="33" t="s">
        <v>165</v>
      </c>
      <c r="CZ188" s="33" t="s">
        <v>165</v>
      </c>
      <c r="DA188" s="33" t="str">
        <f>IF(EE188="X","X","")</f>
        <v/>
      </c>
      <c r="DB188" s="39"/>
      <c r="DC188" s="39"/>
      <c r="DD188" s="39"/>
      <c r="DE188" s="39"/>
      <c r="DF188" s="39"/>
      <c r="DG188" s="39"/>
      <c r="DH188" s="39"/>
      <c r="DI188" s="39"/>
      <c r="DJ188" s="39"/>
      <c r="DK188" s="39"/>
      <c r="DL188" s="39"/>
      <c r="DM188" s="39"/>
      <c r="DN188" s="39"/>
      <c r="DO188" s="39"/>
      <c r="DP188" s="39"/>
      <c r="DQ188" s="39"/>
      <c r="DR188" s="39"/>
      <c r="DS188" s="39"/>
      <c r="DT188" s="39" t="s">
        <v>165</v>
      </c>
      <c r="DU188" s="39"/>
      <c r="DV188" s="39"/>
      <c r="DW188" s="39"/>
      <c r="DX188" s="39"/>
      <c r="DY188" s="39"/>
      <c r="DZ188" s="39"/>
      <c r="EA188" s="39"/>
      <c r="EB188" s="39"/>
      <c r="EC188" s="39"/>
      <c r="ED188" s="39"/>
      <c r="EE188" s="39"/>
      <c r="EF188" s="39"/>
      <c r="EG188" s="39"/>
      <c r="EH188" s="39"/>
      <c r="EI188" s="39"/>
      <c r="EJ188" s="39"/>
      <c r="EK188" s="39"/>
      <c r="EL188" s="39"/>
      <c r="EM188" s="39"/>
      <c r="EN188" s="39"/>
      <c r="EO188" s="39"/>
      <c r="EP188" s="39"/>
      <c r="EQ188" s="39"/>
      <c r="ER188" s="39"/>
      <c r="ES188" s="39"/>
      <c r="ET188" s="39"/>
      <c r="EU188" s="39"/>
      <c r="EV188" s="39"/>
      <c r="EW188" s="39"/>
      <c r="EX188" s="39"/>
      <c r="EY188" s="39"/>
      <c r="EZ188" s="39"/>
      <c r="FA188" s="39"/>
      <c r="FB188" s="39"/>
      <c r="FC188" s="39"/>
      <c r="FD188" s="39"/>
      <c r="FE188" s="39"/>
      <c r="FF188" s="39"/>
      <c r="FG188" s="39"/>
      <c r="FH188" s="39"/>
      <c r="FI188" s="39"/>
      <c r="FJ188" s="39"/>
      <c r="FK188" s="39"/>
      <c r="FL188" s="39"/>
      <c r="FM188" s="39"/>
      <c r="FN188" s="39"/>
      <c r="FO188" s="39"/>
      <c r="FP188" s="1"/>
    </row>
    <row r="189" spans="1:172" ht="60" hidden="1" customHeight="1" x14ac:dyDescent="0.25">
      <c r="A189" s="18" t="s">
        <v>172</v>
      </c>
      <c r="B189" s="18" t="s">
        <v>569</v>
      </c>
      <c r="C189" s="18" t="s">
        <v>570</v>
      </c>
      <c r="D189" s="1" t="s">
        <v>170</v>
      </c>
      <c r="E189" s="23">
        <v>44522</v>
      </c>
      <c r="F189" s="23">
        <v>44522</v>
      </c>
      <c r="G189" s="23">
        <v>44522</v>
      </c>
      <c r="H189" s="27" t="str">
        <f>IF(OR(I189="?",J189="?",K189="?",L189="?",M189="?",N189="?",O189="?",P189="?",Q189="?",R189="?",S189="?",U189="?",V189="?",X189="?",Y189="?"),"?",IF(NOT(AND(I189="",J189="",K189="",L189="",M189="",N189="",O189="",P189="",Q189="",R189="",S189="",U189="",V189="",X189="",Y189="")),"X",""))</f>
        <v/>
      </c>
      <c r="I189" s="39"/>
      <c r="J189" s="39"/>
      <c r="K189" s="39"/>
      <c r="L189" s="39"/>
      <c r="M189" s="39"/>
      <c r="N189" s="39"/>
      <c r="O189" s="39"/>
      <c r="P189" s="39"/>
      <c r="Q189" s="39"/>
      <c r="R189" s="39"/>
      <c r="S189" s="39"/>
      <c r="T189" s="39"/>
      <c r="U189" s="39"/>
      <c r="V189" s="39"/>
      <c r="W189" s="39"/>
      <c r="X189" s="39"/>
      <c r="Y189" s="39"/>
      <c r="Z189" s="39"/>
      <c r="AA189" s="39"/>
      <c r="AB189" s="39"/>
      <c r="AC189" s="39">
        <v>4</v>
      </c>
      <c r="AD189" s="39"/>
      <c r="AE189" s="39"/>
      <c r="AF189" s="39"/>
      <c r="AG189" s="39"/>
      <c r="AH189" s="39"/>
      <c r="AI189" s="39"/>
      <c r="AJ189" s="39"/>
      <c r="AK189" s="39" t="s">
        <v>164</v>
      </c>
      <c r="AL189" s="39" t="s">
        <v>164</v>
      </c>
      <c r="AM189" s="39" t="s">
        <v>164</v>
      </c>
      <c r="AN189" s="39"/>
      <c r="AO189" s="39"/>
      <c r="AP189" s="39"/>
      <c r="AQ189" s="39"/>
      <c r="AR189" s="39"/>
      <c r="AS189" s="39"/>
      <c r="AT189" s="39"/>
      <c r="AU189" s="39"/>
      <c r="AV189" s="39"/>
      <c r="AW189" s="39"/>
      <c r="AX189" s="39"/>
      <c r="AY189" s="39"/>
      <c r="AZ189" s="39"/>
      <c r="BA189" s="39"/>
      <c r="BB189" s="39"/>
      <c r="BC189" s="39"/>
      <c r="BD189" s="39"/>
      <c r="BE189" s="39"/>
      <c r="BF189" s="39"/>
      <c r="BG189" s="39"/>
      <c r="BH189" s="39"/>
      <c r="BI189" s="39"/>
      <c r="BJ189" s="39" t="s">
        <v>164</v>
      </c>
      <c r="BK189" s="39"/>
      <c r="BL189" s="39"/>
      <c r="BM189" s="39"/>
      <c r="BN189" s="39"/>
      <c r="BO189" s="39"/>
      <c r="BP189" s="39"/>
      <c r="BQ189" s="39"/>
      <c r="BR189" s="39"/>
      <c r="BS189" s="39"/>
      <c r="BT189" s="39"/>
      <c r="BU189" s="39"/>
      <c r="BV189" s="39"/>
      <c r="BW189" s="39"/>
      <c r="BX189" s="39" t="s">
        <v>164</v>
      </c>
      <c r="BY189" s="39"/>
      <c r="BZ189" s="39">
        <f>IF(BT189="X",0.25,0)+IF(BU189="X",0.5,0)+IF(BV189="X",0.3,0)+IF(BW189="X",0.1,0)+IF(BX189="X",0.5,0)+IF(BY189="X",0.5,0)</f>
        <v>0.5</v>
      </c>
      <c r="CA189" s="39"/>
      <c r="CB189" s="39"/>
      <c r="CC189" s="39"/>
      <c r="CD189" s="39"/>
      <c r="CE189" s="39"/>
      <c r="CF189" s="39"/>
      <c r="CG189" s="39"/>
      <c r="CH189" s="39"/>
      <c r="CI189" s="39"/>
      <c r="CJ189" s="39"/>
      <c r="CK189" s="39"/>
      <c r="CL189" s="39"/>
      <c r="CM189" s="39"/>
      <c r="CN189" s="39"/>
      <c r="CO189" s="39" t="s">
        <v>165</v>
      </c>
      <c r="CP189" s="39" t="s">
        <v>165</v>
      </c>
      <c r="CQ189" s="39" t="s">
        <v>165</v>
      </c>
      <c r="CR189" s="39" t="s">
        <v>165</v>
      </c>
      <c r="CS189" s="39" t="s">
        <v>165</v>
      </c>
      <c r="CT189" s="39" t="s">
        <v>165</v>
      </c>
      <c r="CU189" s="39" t="s">
        <v>165</v>
      </c>
      <c r="CV189" s="39" t="s">
        <v>165</v>
      </c>
      <c r="CW189" s="39" t="s">
        <v>165</v>
      </c>
      <c r="CX189" s="39" t="s">
        <v>165</v>
      </c>
      <c r="CY189" s="33" t="s">
        <v>165</v>
      </c>
      <c r="CZ189" s="33" t="s">
        <v>165</v>
      </c>
      <c r="DA189" s="33" t="str">
        <f>IF(EE189="X","X","")</f>
        <v>X</v>
      </c>
      <c r="DB189" s="39"/>
      <c r="DC189" s="39"/>
      <c r="DD189" s="39"/>
      <c r="DE189" s="39"/>
      <c r="DF189" s="39"/>
      <c r="DG189" s="39">
        <v>7.5</v>
      </c>
      <c r="DH189" s="39">
        <f>COUNTA(DI189:DQ189)</f>
        <v>2</v>
      </c>
      <c r="DI189" s="39"/>
      <c r="DJ189" s="39"/>
      <c r="DK189" s="39"/>
      <c r="DL189" s="39"/>
      <c r="DM189" s="39" t="s">
        <v>164</v>
      </c>
      <c r="DN189" s="39" t="s">
        <v>164</v>
      </c>
      <c r="DO189" s="39"/>
      <c r="DP189" s="39"/>
      <c r="DQ189" s="39"/>
      <c r="DR189" s="39"/>
      <c r="DS189" s="39"/>
      <c r="DT189" s="39" t="s">
        <v>165</v>
      </c>
      <c r="DU189" s="39" t="s">
        <v>164</v>
      </c>
      <c r="DV189" s="39" t="s">
        <v>164</v>
      </c>
      <c r="DW189" s="39" t="s">
        <v>164</v>
      </c>
      <c r="DX189" s="39"/>
      <c r="DY189" s="39"/>
      <c r="DZ189" s="39"/>
      <c r="EA189" s="39"/>
      <c r="EB189" s="39"/>
      <c r="EC189" s="39"/>
      <c r="ED189" s="39"/>
      <c r="EE189" s="39" t="s">
        <v>164</v>
      </c>
      <c r="EF189" s="39" t="s">
        <v>164</v>
      </c>
      <c r="EG189" s="39" t="s">
        <v>164</v>
      </c>
      <c r="EH189" s="39" t="s">
        <v>164</v>
      </c>
      <c r="EI189" s="39"/>
      <c r="EJ189" s="39"/>
      <c r="EK189" s="39"/>
      <c r="EL189" s="39"/>
      <c r="EM189" s="39"/>
      <c r="EN189" s="39" t="s">
        <v>164</v>
      </c>
      <c r="EO189" s="39" t="s">
        <v>164</v>
      </c>
      <c r="EP189" s="39"/>
      <c r="EQ189" s="39"/>
      <c r="ER189" s="39"/>
      <c r="ES189" s="39"/>
      <c r="ET189" s="39"/>
      <c r="EU189" s="39"/>
      <c r="EV189" s="39"/>
      <c r="EW189" s="39" t="s">
        <v>164</v>
      </c>
      <c r="EX189" s="39"/>
      <c r="EY189" s="39"/>
      <c r="EZ189" s="39"/>
      <c r="FA189" s="39">
        <v>1</v>
      </c>
      <c r="FB189" s="39"/>
      <c r="FC189" s="39" t="s">
        <v>164</v>
      </c>
      <c r="FD189" s="39"/>
      <c r="FE189" s="39"/>
      <c r="FF189" s="39"/>
      <c r="FG189" s="39"/>
      <c r="FH189" s="39"/>
      <c r="FI189" s="39"/>
      <c r="FJ189" s="39"/>
      <c r="FK189" s="39"/>
      <c r="FL189" s="39"/>
      <c r="FM189" s="39"/>
      <c r="FN189" s="39"/>
      <c r="FO189" s="39"/>
      <c r="FP189" s="1" t="s">
        <v>178</v>
      </c>
    </row>
    <row r="190" spans="1:172" ht="45" hidden="1" customHeight="1" x14ac:dyDescent="0.25">
      <c r="A190" s="18" t="s">
        <v>183</v>
      </c>
      <c r="B190" s="18" t="s">
        <v>571</v>
      </c>
      <c r="C190" s="18" t="s">
        <v>572</v>
      </c>
      <c r="D190" s="1" t="s">
        <v>170</v>
      </c>
      <c r="E190" s="23">
        <v>44522</v>
      </c>
      <c r="F190" s="23">
        <v>44522</v>
      </c>
      <c r="G190" s="23">
        <v>44522</v>
      </c>
      <c r="H190" s="27" t="str">
        <f>IF(OR(I190="?",J190="?",K190="?",L190="?",M190="?",N190="?",O190="?",P190="?",Q190="?",R190="?",S190="?",U190="?",V190="?",X190="?",Y190="?"),"?",IF(NOT(AND(I190="",J190="",K190="",L190="",M190="",N190="",O190="",P190="",Q190="",R190="",S190="",U190="",V190="",X190="",Y190="")),"X",""))</f>
        <v/>
      </c>
      <c r="I190" s="39"/>
      <c r="J190" s="39"/>
      <c r="K190" s="39"/>
      <c r="L190" s="39"/>
      <c r="M190" s="39"/>
      <c r="N190" s="39"/>
      <c r="O190" s="39"/>
      <c r="P190" s="39"/>
      <c r="Q190" s="39"/>
      <c r="R190" s="39"/>
      <c r="S190" s="39"/>
      <c r="T190" s="39" t="s">
        <v>164</v>
      </c>
      <c r="U190" s="39"/>
      <c r="V190" s="39"/>
      <c r="W190" s="39" t="s">
        <v>164</v>
      </c>
      <c r="X190" s="39"/>
      <c r="Y190" s="39"/>
      <c r="Z190" s="39" t="s">
        <v>164</v>
      </c>
      <c r="AA190" s="39"/>
      <c r="AB190" s="39"/>
      <c r="AC190" s="39">
        <v>1.5</v>
      </c>
      <c r="AD190" s="39"/>
      <c r="AE190" s="39"/>
      <c r="AF190" s="39"/>
      <c r="AG190" s="39" t="s">
        <v>164</v>
      </c>
      <c r="AH190" s="39" t="s">
        <v>164</v>
      </c>
      <c r="AI190" s="39" t="s">
        <v>164</v>
      </c>
      <c r="AJ190" s="39"/>
      <c r="AK190" s="39"/>
      <c r="AL190" s="39"/>
      <c r="AM190" s="39"/>
      <c r="AN190" s="39"/>
      <c r="AO190" s="39"/>
      <c r="AP190" s="39"/>
      <c r="AQ190" s="39"/>
      <c r="AR190" s="39"/>
      <c r="AS190" s="39"/>
      <c r="AT190" s="39"/>
      <c r="AU190" s="39"/>
      <c r="AV190" s="39"/>
      <c r="AW190" s="39"/>
      <c r="AX190" s="39"/>
      <c r="AY190" s="39"/>
      <c r="AZ190" s="39"/>
      <c r="BA190" s="39"/>
      <c r="BB190" s="39"/>
      <c r="BC190" s="39"/>
      <c r="BD190" s="39"/>
      <c r="BE190" s="39"/>
      <c r="BF190" s="39"/>
      <c r="BG190" s="39"/>
      <c r="BH190" s="39"/>
      <c r="BI190" s="39" t="s">
        <v>164</v>
      </c>
      <c r="BJ190" s="39"/>
      <c r="BK190" s="39"/>
      <c r="BL190" s="39"/>
      <c r="BM190" s="39"/>
      <c r="BN190" s="39"/>
      <c r="BO190" s="39"/>
      <c r="BP190" s="39"/>
      <c r="BQ190" s="39"/>
      <c r="BR190" s="39"/>
      <c r="BS190" s="39"/>
      <c r="BT190" s="39"/>
      <c r="BU190" s="39"/>
      <c r="BV190" s="39"/>
      <c r="BW190" s="39"/>
      <c r="BX190" s="39"/>
      <c r="BY190" s="39" t="s">
        <v>164</v>
      </c>
      <c r="BZ190" s="39">
        <f>IF(BT190="X",0.25,0)+IF(BU190="X",0.5,0)+IF(BV190="X",0.3,0)+IF(BW190="X",0.1,0)+IF(BX190="X",0.5,0)+IF(BY190="X",0.5,0)</f>
        <v>0.5</v>
      </c>
      <c r="CA190" s="39"/>
      <c r="CB190" s="39"/>
      <c r="CC190" s="39"/>
      <c r="CD190" s="39"/>
      <c r="CE190" s="39"/>
      <c r="CF190" s="39"/>
      <c r="CG190" s="39"/>
      <c r="CH190" s="39"/>
      <c r="CI190" s="39"/>
      <c r="CJ190" s="39"/>
      <c r="CK190" s="39"/>
      <c r="CL190" s="39"/>
      <c r="CM190" s="39"/>
      <c r="CN190" s="39"/>
      <c r="CO190" s="39" t="s">
        <v>165</v>
      </c>
      <c r="CP190" s="39" t="s">
        <v>165</v>
      </c>
      <c r="CQ190" s="39" t="s">
        <v>165</v>
      </c>
      <c r="CR190" s="39" t="s">
        <v>165</v>
      </c>
      <c r="CS190" s="39" t="s">
        <v>165</v>
      </c>
      <c r="CT190" s="39" t="s">
        <v>165</v>
      </c>
      <c r="CU190" s="39" t="s">
        <v>165</v>
      </c>
      <c r="CV190" s="39" t="s">
        <v>165</v>
      </c>
      <c r="CW190" s="39" t="s">
        <v>165</v>
      </c>
      <c r="CX190" s="39" t="s">
        <v>165</v>
      </c>
      <c r="CY190" s="33" t="s">
        <v>165</v>
      </c>
      <c r="CZ190" s="33" t="s">
        <v>164</v>
      </c>
      <c r="DA190" s="33" t="str">
        <f>IF(EE190="X","X","")</f>
        <v>X</v>
      </c>
      <c r="DB190" s="39"/>
      <c r="DC190" s="39"/>
      <c r="DD190" s="39"/>
      <c r="DE190" s="39"/>
      <c r="DF190" s="39"/>
      <c r="DG190" s="39">
        <v>0</v>
      </c>
      <c r="DH190" s="39">
        <f>COUNTA(DI190:DQ190)</f>
        <v>0</v>
      </c>
      <c r="DI190" s="39"/>
      <c r="DJ190" s="39"/>
      <c r="DK190" s="39"/>
      <c r="DL190" s="39"/>
      <c r="DM190" s="39"/>
      <c r="DN190" s="39"/>
      <c r="DO190" s="39"/>
      <c r="DP190" s="39"/>
      <c r="DQ190" s="39"/>
      <c r="DR190" s="39"/>
      <c r="DS190" s="39"/>
      <c r="DT190" s="39" t="s">
        <v>165</v>
      </c>
      <c r="DU190" s="39" t="s">
        <v>164</v>
      </c>
      <c r="DV190" s="39" t="s">
        <v>164</v>
      </c>
      <c r="DW190" s="39" t="s">
        <v>164</v>
      </c>
      <c r="DX190" s="39"/>
      <c r="DY190" s="39"/>
      <c r="DZ190" s="39"/>
      <c r="EA190" s="39"/>
      <c r="EB190" s="39"/>
      <c r="EC190" s="39"/>
      <c r="ED190" s="39" t="s">
        <v>164</v>
      </c>
      <c r="EE190" s="39" t="s">
        <v>164</v>
      </c>
      <c r="EF190" s="39" t="s">
        <v>164</v>
      </c>
      <c r="EG190" s="39" t="s">
        <v>164</v>
      </c>
      <c r="EH190" s="39" t="s">
        <v>164</v>
      </c>
      <c r="EI190" s="39"/>
      <c r="EJ190" s="39"/>
      <c r="EK190" s="39"/>
      <c r="EL190" s="39"/>
      <c r="EM190" s="39"/>
      <c r="EN190" s="39" t="s">
        <v>164</v>
      </c>
      <c r="EO190" s="39" t="s">
        <v>164</v>
      </c>
      <c r="EP190" s="39" t="s">
        <v>164</v>
      </c>
      <c r="EQ190" s="39"/>
      <c r="ER190" s="39"/>
      <c r="ES190" s="39"/>
      <c r="ET190" s="39"/>
      <c r="EU190" s="39"/>
      <c r="EV190" s="39" t="s">
        <v>164</v>
      </c>
      <c r="EW190" s="39" t="s">
        <v>164</v>
      </c>
      <c r="EX190" s="39" t="s">
        <v>164</v>
      </c>
      <c r="EY190" s="39"/>
      <c r="EZ190" s="39"/>
      <c r="FA190" s="39">
        <v>1.75</v>
      </c>
      <c r="FB190" s="39"/>
      <c r="FC190" s="39"/>
      <c r="FD190" s="39" t="s">
        <v>164</v>
      </c>
      <c r="FE190" s="39" t="s">
        <v>164</v>
      </c>
      <c r="FF190" s="39"/>
      <c r="FG190" s="39"/>
      <c r="FH190" s="39"/>
      <c r="FI190" s="39"/>
      <c r="FJ190" s="39"/>
      <c r="FK190" s="39"/>
      <c r="FL190" s="39"/>
      <c r="FM190" s="39"/>
      <c r="FN190" s="39"/>
      <c r="FO190" s="39"/>
      <c r="FP190" s="1" t="s">
        <v>175</v>
      </c>
    </row>
    <row r="191" spans="1:172" ht="30" customHeight="1" x14ac:dyDescent="0.25">
      <c r="A191" s="18" t="s">
        <v>272</v>
      </c>
      <c r="B191" s="18" t="s">
        <v>573</v>
      </c>
      <c r="C191" s="1" t="s">
        <v>574</v>
      </c>
      <c r="D191" s="1" t="s">
        <v>170</v>
      </c>
      <c r="E191" s="23">
        <v>44522</v>
      </c>
      <c r="F191" s="23">
        <v>44522</v>
      </c>
      <c r="G191" s="23">
        <v>44522</v>
      </c>
      <c r="H191" s="27" t="str">
        <f>IF(OR(I191="?",J191="?",K191="?",L191="?",M191="?",N191="?",O191="?",P191="?",Q191="?",R191="?",S191="?",U191="?",V191="?",X191="?",Y191="?"),"?",IF(NOT(AND(I191="",J191="",K191="",L191="",M191="",N191="",O191="",P191="",Q191="",R191="",S191="",U191="",V191="",X191="",Y191="")),"X",""))</f>
        <v>X</v>
      </c>
      <c r="I191" s="39" t="s">
        <v>164</v>
      </c>
      <c r="J191" s="39" t="s">
        <v>164</v>
      </c>
      <c r="K191" s="39"/>
      <c r="L191" s="39" t="s">
        <v>164</v>
      </c>
      <c r="M191" s="39" t="s">
        <v>164</v>
      </c>
      <c r="N191" s="39"/>
      <c r="O191" s="39" t="s">
        <v>164</v>
      </c>
      <c r="P191" s="39"/>
      <c r="Q191" s="39" t="s">
        <v>164</v>
      </c>
      <c r="R191" s="39"/>
      <c r="S191" s="39" t="s">
        <v>164</v>
      </c>
      <c r="T191" s="39" t="str">
        <f>IF(OR(I191="X",J191="X",K191="X",L191="X",M191="X",N191="X",O191="X",P191="X",Q191="X",R191="X",S191="X"),"X","?")</f>
        <v>X</v>
      </c>
      <c r="U191" s="39"/>
      <c r="V191" s="39"/>
      <c r="W191" s="39" t="s">
        <v>164</v>
      </c>
      <c r="X191" s="39"/>
      <c r="Y191" s="39"/>
      <c r="Z191" s="39" t="s">
        <v>164</v>
      </c>
      <c r="AA191" s="39"/>
      <c r="AB191" s="39"/>
      <c r="AC191" s="39">
        <v>2</v>
      </c>
      <c r="AD191" s="39"/>
      <c r="AE191" s="39"/>
      <c r="AF191" s="39"/>
      <c r="AG191" s="39" t="s">
        <v>164</v>
      </c>
      <c r="AH191" s="39" t="s">
        <v>164</v>
      </c>
      <c r="AI191" s="39" t="s">
        <v>164</v>
      </c>
      <c r="AJ191" s="39" t="s">
        <v>164</v>
      </c>
      <c r="AK191" s="39" t="s">
        <v>164</v>
      </c>
      <c r="AL191" s="39"/>
      <c r="AM191" s="39"/>
      <c r="AN191" s="39"/>
      <c r="AO191" s="39"/>
      <c r="AP191" s="39"/>
      <c r="AQ191" s="39"/>
      <c r="AR191" s="39"/>
      <c r="AS191" s="39"/>
      <c r="AT191" s="39"/>
      <c r="AU191" s="39"/>
      <c r="AV191" s="39"/>
      <c r="AW191" s="39"/>
      <c r="AX191" s="39"/>
      <c r="AY191" s="39"/>
      <c r="AZ191" s="39"/>
      <c r="BA191" s="39"/>
      <c r="BB191" s="39"/>
      <c r="BC191" s="39"/>
      <c r="BD191" s="39"/>
      <c r="BE191" s="39"/>
      <c r="BF191" s="39"/>
      <c r="BG191" s="39"/>
      <c r="BH191" s="39" t="s">
        <v>164</v>
      </c>
      <c r="BI191" s="39"/>
      <c r="BJ191" s="39"/>
      <c r="BK191" s="39"/>
      <c r="BL191" s="39"/>
      <c r="BM191" s="39"/>
      <c r="BN191" s="39"/>
      <c r="BO191" s="39"/>
      <c r="BP191" s="39"/>
      <c r="BQ191" s="39"/>
      <c r="BR191" s="39"/>
      <c r="BS191" s="39"/>
      <c r="BT191" s="39"/>
      <c r="BU191" s="39"/>
      <c r="BV191" s="39" t="s">
        <v>164</v>
      </c>
      <c r="BW191" s="39"/>
      <c r="BX191" s="39"/>
      <c r="BY191" s="39"/>
      <c r="BZ191" s="39">
        <f>IF(BT191="X",0.25,0)+IF(BU191="X",0.5,0)+IF(BV191="X",0.3,0)+IF(BW191="X",0.1,0)+IF(BX191="X",0.5,0)+IF(BY191="X",0.5,0)</f>
        <v>0.3</v>
      </c>
      <c r="CA191" s="39"/>
      <c r="CB191" s="39"/>
      <c r="CC191" s="39"/>
      <c r="CD191" s="39"/>
      <c r="CE191" s="39"/>
      <c r="CF191" s="39"/>
      <c r="CG191" s="39"/>
      <c r="CH191" s="39"/>
      <c r="CI191" s="39"/>
      <c r="CJ191" s="39"/>
      <c r="CK191" s="39"/>
      <c r="CL191" s="39"/>
      <c r="CM191" s="39"/>
      <c r="CN191" s="39"/>
      <c r="CO191" s="39" t="s">
        <v>165</v>
      </c>
      <c r="CP191" s="39" t="s">
        <v>165</v>
      </c>
      <c r="CQ191" s="39" t="s">
        <v>165</v>
      </c>
      <c r="CR191" s="39" t="s">
        <v>165</v>
      </c>
      <c r="CS191" s="39" t="s">
        <v>165</v>
      </c>
      <c r="CT191" s="39" t="s">
        <v>165</v>
      </c>
      <c r="CU191" s="39" t="s">
        <v>165</v>
      </c>
      <c r="CV191" s="39" t="s">
        <v>165</v>
      </c>
      <c r="CW191" s="39" t="s">
        <v>165</v>
      </c>
      <c r="CX191" s="39" t="s">
        <v>165</v>
      </c>
      <c r="CY191" s="33" t="s">
        <v>164</v>
      </c>
      <c r="CZ191" s="33" t="s">
        <v>165</v>
      </c>
      <c r="DA191" s="33" t="str">
        <f>IF(EE191="X","X","")</f>
        <v>X</v>
      </c>
      <c r="DB191" s="39" t="s">
        <v>164</v>
      </c>
      <c r="DC191" s="39"/>
      <c r="DD191" s="39"/>
      <c r="DE191" s="39"/>
      <c r="DF191" s="39"/>
      <c r="DG191" s="39">
        <v>6</v>
      </c>
      <c r="DH191" s="39">
        <f>COUNTA(DI191:DQ191)</f>
        <v>1</v>
      </c>
      <c r="DI191" s="39"/>
      <c r="DJ191" s="39"/>
      <c r="DK191" s="39"/>
      <c r="DL191" s="39" t="s">
        <v>164</v>
      </c>
      <c r="DM191" s="39"/>
      <c r="DN191" s="39"/>
      <c r="DO191" s="39"/>
      <c r="DP191" s="39"/>
      <c r="DQ191" s="39"/>
      <c r="DR191" s="39"/>
      <c r="DS191" s="39"/>
      <c r="DT191" s="39" t="s">
        <v>165</v>
      </c>
      <c r="DU191" s="39"/>
      <c r="DV191" s="39" t="s">
        <v>165</v>
      </c>
      <c r="DW191" s="39" t="s">
        <v>164</v>
      </c>
      <c r="DX191" s="39" t="s">
        <v>164</v>
      </c>
      <c r="DY191" s="39"/>
      <c r="DZ191" s="39"/>
      <c r="EA191" s="39"/>
      <c r="EB191" s="39"/>
      <c r="EC191" s="39"/>
      <c r="ED191" s="39"/>
      <c r="EE191" s="39" t="s">
        <v>164</v>
      </c>
      <c r="EF191" s="39" t="s">
        <v>164</v>
      </c>
      <c r="EG191" s="39" t="s">
        <v>164</v>
      </c>
      <c r="EH191" s="39" t="s">
        <v>164</v>
      </c>
      <c r="EI191" s="39" t="s">
        <v>164</v>
      </c>
      <c r="EJ191" s="39"/>
      <c r="EK191" s="39"/>
      <c r="EL191" s="39"/>
      <c r="EM191" s="39"/>
      <c r="EN191" s="39" t="s">
        <v>164</v>
      </c>
      <c r="EO191" s="39" t="s">
        <v>164</v>
      </c>
      <c r="EP191" s="39" t="s">
        <v>164</v>
      </c>
      <c r="EQ191" s="39"/>
      <c r="ER191" s="39"/>
      <c r="ES191" s="39"/>
      <c r="ET191" s="39"/>
      <c r="EU191" s="39"/>
      <c r="EV191" s="39"/>
      <c r="EW191" s="39" t="s">
        <v>164</v>
      </c>
      <c r="EX191" s="39"/>
      <c r="EY191" s="39"/>
      <c r="EZ191" s="39"/>
      <c r="FA191" s="39">
        <v>1.5</v>
      </c>
      <c r="FB191" s="39"/>
      <c r="FC191" s="39" t="s">
        <v>164</v>
      </c>
      <c r="FD191" s="39" t="s">
        <v>164</v>
      </c>
      <c r="FE191" s="39" t="s">
        <v>164</v>
      </c>
      <c r="FF191" s="39"/>
      <c r="FG191" s="39"/>
      <c r="FH191" s="39"/>
      <c r="FI191" s="39"/>
      <c r="FJ191" s="39"/>
      <c r="FK191" s="39"/>
      <c r="FL191" s="39"/>
      <c r="FM191" s="39"/>
      <c r="FN191" s="39"/>
      <c r="FO191" s="39"/>
      <c r="FP191" s="1" t="s">
        <v>178</v>
      </c>
    </row>
    <row r="192" spans="1:172" ht="30" hidden="1" customHeight="1" x14ac:dyDescent="0.25">
      <c r="A192" s="18" t="s">
        <v>272</v>
      </c>
      <c r="B192" s="18" t="s">
        <v>575</v>
      </c>
      <c r="C192" s="1" t="s">
        <v>576</v>
      </c>
      <c r="D192" s="1" t="s">
        <v>170</v>
      </c>
      <c r="E192" s="23">
        <v>44522</v>
      </c>
      <c r="F192" s="23">
        <v>44522</v>
      </c>
      <c r="G192" s="23">
        <v>44522</v>
      </c>
      <c r="H192" s="27" t="str">
        <f>IF(OR(I192="?",J192="?",K192="?",L192="?",M192="?",N192="?",O192="?",P192="?",Q192="?",R192="?",S192="?",U192="?",V192="?",X192="?",Y192="?"),"?",IF(NOT(AND(I192="",J192="",K192="",L192="",M192="",N192="",O192="",P192="",Q192="",R192="",S192="",U192="",V192="",X192="",Y192="")),"X",""))</f>
        <v/>
      </c>
      <c r="I192" s="39"/>
      <c r="J192" s="39"/>
      <c r="K192" s="39"/>
      <c r="L192" s="39"/>
      <c r="M192" s="39"/>
      <c r="N192" s="39"/>
      <c r="O192" s="39"/>
      <c r="P192" s="39"/>
      <c r="Q192" s="39"/>
      <c r="R192" s="39"/>
      <c r="S192" s="39"/>
      <c r="T192" s="39"/>
      <c r="U192" s="39"/>
      <c r="V192" s="39"/>
      <c r="W192" s="39" t="s">
        <v>164</v>
      </c>
      <c r="X192" s="39"/>
      <c r="Y192" s="39"/>
      <c r="Z192" s="39"/>
      <c r="AA192" s="39"/>
      <c r="AB192" s="39"/>
      <c r="AC192" s="39">
        <v>1.5</v>
      </c>
      <c r="AD192" s="39"/>
      <c r="AE192" s="39"/>
      <c r="AF192" s="39"/>
      <c r="AG192" s="39" t="s">
        <v>164</v>
      </c>
      <c r="AH192" s="39" t="s">
        <v>164</v>
      </c>
      <c r="AI192" s="39" t="s">
        <v>164</v>
      </c>
      <c r="AJ192" s="39"/>
      <c r="AK192" s="39"/>
      <c r="AL192" s="39"/>
      <c r="AM192" s="39"/>
      <c r="AN192" s="39"/>
      <c r="AO192" s="39"/>
      <c r="AP192" s="39"/>
      <c r="AQ192" s="39"/>
      <c r="AR192" s="39"/>
      <c r="AS192" s="39"/>
      <c r="AT192" s="39"/>
      <c r="AU192" s="39"/>
      <c r="AV192" s="39"/>
      <c r="AW192" s="39"/>
      <c r="AX192" s="39"/>
      <c r="AY192" s="39"/>
      <c r="AZ192" s="39"/>
      <c r="BA192" s="39"/>
      <c r="BB192" s="39"/>
      <c r="BC192" s="39"/>
      <c r="BD192" s="39"/>
      <c r="BE192" s="39"/>
      <c r="BF192" s="39"/>
      <c r="BG192" s="39" t="s">
        <v>164</v>
      </c>
      <c r="BH192" s="39"/>
      <c r="BI192" s="39"/>
      <c r="BJ192" s="39"/>
      <c r="BK192" s="39" t="s">
        <v>164</v>
      </c>
      <c r="BL192" s="39"/>
      <c r="BM192" s="39"/>
      <c r="BN192" s="39"/>
      <c r="BO192" s="39"/>
      <c r="BP192" s="39"/>
      <c r="BQ192" s="39"/>
      <c r="BR192" s="39"/>
      <c r="BS192" s="39"/>
      <c r="BT192" s="39"/>
      <c r="BU192" s="39"/>
      <c r="BV192" s="39"/>
      <c r="BW192" s="39"/>
      <c r="BX192" s="39"/>
      <c r="BY192" s="39"/>
      <c r="BZ192" s="39">
        <f>IF(BT192="X",0.25,0)+IF(BU192="X",0.5,0)+IF(BV192="X",0.3,0)+IF(BW192="X",0.1,0)+IF(BX192="X",0.5,0)+IF(BY192="X",0.5,0)</f>
        <v>0</v>
      </c>
      <c r="CA192" s="39"/>
      <c r="CB192" s="39"/>
      <c r="CC192" s="39"/>
      <c r="CD192" s="39"/>
      <c r="CE192" s="39"/>
      <c r="CF192" s="39"/>
      <c r="CG192" s="39"/>
      <c r="CH192" s="39"/>
      <c r="CI192" s="39"/>
      <c r="CJ192" s="39"/>
      <c r="CK192" s="39"/>
      <c r="CL192" s="39"/>
      <c r="CM192" s="39"/>
      <c r="CN192" s="39"/>
      <c r="CO192" s="39" t="s">
        <v>165</v>
      </c>
      <c r="CP192" s="39" t="s">
        <v>165</v>
      </c>
      <c r="CQ192" s="39" t="s">
        <v>165</v>
      </c>
      <c r="CR192" s="39" t="s">
        <v>165</v>
      </c>
      <c r="CS192" s="39" t="s">
        <v>165</v>
      </c>
      <c r="CT192" s="39" t="s">
        <v>165</v>
      </c>
      <c r="CU192" s="39" t="s">
        <v>165</v>
      </c>
      <c r="CV192" s="39" t="s">
        <v>165</v>
      </c>
      <c r="CW192" s="39" t="s">
        <v>165</v>
      </c>
      <c r="CX192" s="39" t="s">
        <v>165</v>
      </c>
      <c r="CY192" s="33" t="s">
        <v>165</v>
      </c>
      <c r="CZ192" s="33" t="s">
        <v>165</v>
      </c>
      <c r="DA192" s="33" t="str">
        <f>IF(EE192="X","X","")</f>
        <v>X</v>
      </c>
      <c r="DB192" s="39"/>
      <c r="DC192" s="39"/>
      <c r="DD192" s="39"/>
      <c r="DE192" s="39"/>
      <c r="DF192" s="39"/>
      <c r="DG192" s="39">
        <v>5.5</v>
      </c>
      <c r="DH192" s="39">
        <f>COUNTA(DI192:DQ192)</f>
        <v>2</v>
      </c>
      <c r="DI192" s="39"/>
      <c r="DJ192" s="39"/>
      <c r="DK192" s="39" t="s">
        <v>164</v>
      </c>
      <c r="DL192" s="39" t="s">
        <v>164</v>
      </c>
      <c r="DM192" s="39"/>
      <c r="DN192" s="39"/>
      <c r="DO192" s="39"/>
      <c r="DP192" s="39"/>
      <c r="DQ192" s="39"/>
      <c r="DR192" s="39"/>
      <c r="DS192" s="39"/>
      <c r="DT192" s="39" t="s">
        <v>165</v>
      </c>
      <c r="DU192" s="39" t="s">
        <v>164</v>
      </c>
      <c r="DV192" s="39" t="s">
        <v>164</v>
      </c>
      <c r="DW192" s="39" t="s">
        <v>164</v>
      </c>
      <c r="DX192" s="39"/>
      <c r="DY192" s="39"/>
      <c r="DZ192" s="39"/>
      <c r="EA192" s="39"/>
      <c r="EB192" s="39"/>
      <c r="EC192" s="39"/>
      <c r="ED192" s="39"/>
      <c r="EE192" s="39" t="s">
        <v>164</v>
      </c>
      <c r="EF192" s="39" t="s">
        <v>164</v>
      </c>
      <c r="EG192" s="39" t="s">
        <v>164</v>
      </c>
      <c r="EH192" s="39" t="s">
        <v>164</v>
      </c>
      <c r="EI192" s="39"/>
      <c r="EJ192" s="39"/>
      <c r="EK192" s="39"/>
      <c r="EL192" s="39"/>
      <c r="EM192" s="39"/>
      <c r="EN192" s="39" t="s">
        <v>164</v>
      </c>
      <c r="EO192" s="39" t="s">
        <v>164</v>
      </c>
      <c r="EP192" s="39"/>
      <c r="EQ192" s="39"/>
      <c r="ER192" s="39"/>
      <c r="ES192" s="39"/>
      <c r="ET192" s="39"/>
      <c r="EU192" s="39"/>
      <c r="EV192" s="39"/>
      <c r="EW192" s="39" t="s">
        <v>164</v>
      </c>
      <c r="EX192" s="39"/>
      <c r="EY192" s="39"/>
      <c r="EZ192" s="39"/>
      <c r="FA192" s="39">
        <v>1</v>
      </c>
      <c r="FB192" s="39"/>
      <c r="FC192" s="39" t="s">
        <v>164</v>
      </c>
      <c r="FD192" s="39"/>
      <c r="FE192" s="39"/>
      <c r="FF192" s="39"/>
      <c r="FG192" s="39"/>
      <c r="FH192" s="39"/>
      <c r="FI192" s="39"/>
      <c r="FJ192" s="39"/>
      <c r="FK192" s="39"/>
      <c r="FL192" s="39"/>
      <c r="FM192" s="39"/>
      <c r="FN192" s="39"/>
      <c r="FO192" s="39"/>
      <c r="FP192" s="1" t="s">
        <v>178</v>
      </c>
    </row>
    <row r="193" spans="1:172" ht="30" customHeight="1" x14ac:dyDescent="0.25">
      <c r="A193" s="18" t="s">
        <v>172</v>
      </c>
      <c r="B193" s="18" t="s">
        <v>577</v>
      </c>
      <c r="C193" s="18" t="s">
        <v>578</v>
      </c>
      <c r="D193" s="1" t="s">
        <v>170</v>
      </c>
      <c r="E193" s="23">
        <v>44522</v>
      </c>
      <c r="F193" s="23">
        <v>44522</v>
      </c>
      <c r="G193" s="23">
        <v>44522</v>
      </c>
      <c r="H193" s="27" t="str">
        <f>IF(OR(I193="?",J193="?",K193="?",L193="?",M193="?",N193="?",O193="?",P193="?",Q193="?",R193="?",S193="?",U193="?",V193="?",X193="?",Y193="?"),"?",IF(NOT(AND(I193="",J193="",K193="",L193="",M193="",N193="",O193="",P193="",Q193="",R193="",S193="",U193="",V193="",X193="",Y193="")),"X",""))</f>
        <v>X</v>
      </c>
      <c r="I193" s="39" t="s">
        <v>164</v>
      </c>
      <c r="J193" s="39" t="s">
        <v>164</v>
      </c>
      <c r="K193" s="39" t="s">
        <v>164</v>
      </c>
      <c r="L193" s="39" t="s">
        <v>164</v>
      </c>
      <c r="M193" s="39" t="s">
        <v>164</v>
      </c>
      <c r="N193" s="39" t="s">
        <v>164</v>
      </c>
      <c r="O193" s="39" t="s">
        <v>164</v>
      </c>
      <c r="P193" s="39" t="s">
        <v>164</v>
      </c>
      <c r="Q193" s="39" t="s">
        <v>164</v>
      </c>
      <c r="R193" s="39" t="s">
        <v>164</v>
      </c>
      <c r="S193" s="39" t="s">
        <v>164</v>
      </c>
      <c r="T193" s="39" t="str">
        <f>IF(OR(I193="X",J193="X",K193="X",L193="X",M193="X",N193="X",O193="X",P193="X",Q193="X",R193="X",S193="X"),"X","?")</f>
        <v>X</v>
      </c>
      <c r="U193" s="39" t="s">
        <v>164</v>
      </c>
      <c r="V193" s="39" t="s">
        <v>164</v>
      </c>
      <c r="W193" s="39" t="str">
        <f>IF(OR(U193="X",V193="X"),"X","?")</f>
        <v>X</v>
      </c>
      <c r="X193" s="39" t="s">
        <v>164</v>
      </c>
      <c r="Y193" s="39" t="s">
        <v>164</v>
      </c>
      <c r="Z193" s="39" t="str">
        <f>IF(OR(X193="X",Y193="X"),"X","?")</f>
        <v>X</v>
      </c>
      <c r="AA193" s="39"/>
      <c r="AB193" s="39"/>
      <c r="AC193" s="39">
        <v>4</v>
      </c>
      <c r="AD193" s="39"/>
      <c r="AE193" s="39"/>
      <c r="AF193" s="39"/>
      <c r="AG193" s="39"/>
      <c r="AH193" s="39"/>
      <c r="AI193" s="39"/>
      <c r="AJ193" s="39"/>
      <c r="AK193" s="39" t="s">
        <v>164</v>
      </c>
      <c r="AL193" s="39" t="s">
        <v>164</v>
      </c>
      <c r="AM193" s="39" t="s">
        <v>164</v>
      </c>
      <c r="AN193" s="39"/>
      <c r="AO193" s="39"/>
      <c r="AP193" s="39"/>
      <c r="AQ193" s="39"/>
      <c r="AR193" s="39"/>
      <c r="AS193" s="39"/>
      <c r="AT193" s="39"/>
      <c r="AU193" s="39"/>
      <c r="AV193" s="39"/>
      <c r="AW193" s="39"/>
      <c r="AX193" s="39"/>
      <c r="AY193" s="39"/>
      <c r="AZ193" s="39"/>
      <c r="BA193" s="39"/>
      <c r="BB193" s="39"/>
      <c r="BC193" s="39"/>
      <c r="BD193" s="39"/>
      <c r="BE193" s="39"/>
      <c r="BF193" s="39"/>
      <c r="BG193" s="39"/>
      <c r="BH193" s="39"/>
      <c r="BI193" s="39"/>
      <c r="BJ193" s="39"/>
      <c r="BK193" s="39"/>
      <c r="BL193" s="39" t="s">
        <v>164</v>
      </c>
      <c r="BM193" s="39"/>
      <c r="BN193" s="39"/>
      <c r="BO193" s="39"/>
      <c r="BP193" s="39"/>
      <c r="BQ193" s="39"/>
      <c r="BR193" s="39"/>
      <c r="BS193" s="39"/>
      <c r="BT193" s="39" t="s">
        <v>164</v>
      </c>
      <c r="BU193" s="39"/>
      <c r="BV193" s="39" t="s">
        <v>164</v>
      </c>
      <c r="BW193" s="39" t="s">
        <v>164</v>
      </c>
      <c r="BX193" s="39"/>
      <c r="BY193" s="39"/>
      <c r="BZ193" s="39">
        <f>IF(BT193="X",0.25,0)+IF(BU193="X",0.5,0)+IF(BV193="X",0.3,0)+IF(BW193="X",0.1,0)+IF(BX193="X",0.5,0)+IF(BY193="X",0.5,0)</f>
        <v>0.65</v>
      </c>
      <c r="CA193" s="39"/>
      <c r="CB193" s="39"/>
      <c r="CC193" s="39"/>
      <c r="CD193" s="39"/>
      <c r="CE193" s="39"/>
      <c r="CF193" s="39"/>
      <c r="CG193" s="39"/>
      <c r="CH193" s="39"/>
      <c r="CI193" s="39"/>
      <c r="CJ193" s="39"/>
      <c r="CK193" s="39"/>
      <c r="CL193" s="39"/>
      <c r="CM193" s="39"/>
      <c r="CN193" s="39"/>
      <c r="CO193" s="39" t="s">
        <v>165</v>
      </c>
      <c r="CP193" s="39" t="s">
        <v>165</v>
      </c>
      <c r="CQ193" s="39" t="s">
        <v>165</v>
      </c>
      <c r="CR193" s="39" t="s">
        <v>165</v>
      </c>
      <c r="CS193" s="39" t="s">
        <v>165</v>
      </c>
      <c r="CT193" s="39" t="s">
        <v>165</v>
      </c>
      <c r="CU193" s="39" t="s">
        <v>165</v>
      </c>
      <c r="CV193" s="39" t="s">
        <v>165</v>
      </c>
      <c r="CW193" s="39" t="s">
        <v>165</v>
      </c>
      <c r="CX193" s="39" t="s">
        <v>165</v>
      </c>
      <c r="CY193" s="33" t="s">
        <v>165</v>
      </c>
      <c r="CZ193" s="33" t="s">
        <v>165</v>
      </c>
      <c r="DA193" s="33" t="str">
        <f>IF(EE193="X","X","")</f>
        <v>X</v>
      </c>
      <c r="DB193" s="39"/>
      <c r="DC193" s="39"/>
      <c r="DD193" s="39"/>
      <c r="DE193" s="39"/>
      <c r="DF193" s="39"/>
      <c r="DG193" s="39">
        <v>7.5</v>
      </c>
      <c r="DH193" s="39">
        <f>COUNTA(DI193:DQ193)</f>
        <v>2</v>
      </c>
      <c r="DI193" s="39"/>
      <c r="DJ193" s="39"/>
      <c r="DK193" s="39"/>
      <c r="DL193" s="39"/>
      <c r="DM193" s="39" t="s">
        <v>164</v>
      </c>
      <c r="DN193" s="39" t="s">
        <v>164</v>
      </c>
      <c r="DO193" s="39"/>
      <c r="DP193" s="39"/>
      <c r="DQ193" s="39"/>
      <c r="DR193" s="39"/>
      <c r="DS193" s="39"/>
      <c r="DT193" s="39" t="s">
        <v>165</v>
      </c>
      <c r="DU193" s="39"/>
      <c r="DV193" s="39" t="s">
        <v>165</v>
      </c>
      <c r="DW193" s="39" t="s">
        <v>164</v>
      </c>
      <c r="DX193" s="39" t="s">
        <v>164</v>
      </c>
      <c r="DY193" s="39"/>
      <c r="DZ193" s="39"/>
      <c r="EA193" s="39"/>
      <c r="EB193" s="39"/>
      <c r="EC193" s="39"/>
      <c r="ED193" s="39" t="s">
        <v>164</v>
      </c>
      <c r="EE193" s="39" t="s">
        <v>164</v>
      </c>
      <c r="EF193" s="39" t="s">
        <v>164</v>
      </c>
      <c r="EG193" s="39" t="s">
        <v>164</v>
      </c>
      <c r="EH193" s="39" t="s">
        <v>164</v>
      </c>
      <c r="EI193" s="39"/>
      <c r="EJ193" s="39"/>
      <c r="EK193" s="39"/>
      <c r="EL193" s="39"/>
      <c r="EM193" s="39"/>
      <c r="EN193" s="39" t="s">
        <v>164</v>
      </c>
      <c r="EO193" s="39" t="s">
        <v>164</v>
      </c>
      <c r="EP193" s="39" t="s">
        <v>164</v>
      </c>
      <c r="EQ193" s="39"/>
      <c r="ER193" s="39"/>
      <c r="ES193" s="39"/>
      <c r="ET193" s="39"/>
      <c r="EU193" s="39"/>
      <c r="EV193" s="39" t="s">
        <v>164</v>
      </c>
      <c r="EW193" s="39"/>
      <c r="EX193" s="39"/>
      <c r="EY193" s="39"/>
      <c r="EZ193" s="39"/>
      <c r="FA193" s="39">
        <v>1</v>
      </c>
      <c r="FB193" s="39"/>
      <c r="FC193" s="39" t="s">
        <v>164</v>
      </c>
      <c r="FD193" s="39"/>
      <c r="FE193" s="39"/>
      <c r="FF193" s="39"/>
      <c r="FG193" s="39"/>
      <c r="FH193" s="39"/>
      <c r="FI193" s="39"/>
      <c r="FJ193" s="39"/>
      <c r="FK193" s="39"/>
      <c r="FL193" s="39"/>
      <c r="FM193" s="39"/>
      <c r="FN193" s="39"/>
      <c r="FO193" s="39"/>
      <c r="FP193" s="1" t="s">
        <v>252</v>
      </c>
    </row>
    <row r="194" spans="1:172" ht="45" hidden="1" customHeight="1" x14ac:dyDescent="0.25">
      <c r="A194" s="18" t="s">
        <v>272</v>
      </c>
      <c r="B194" s="18" t="s">
        <v>579</v>
      </c>
      <c r="C194" s="20" t="s">
        <v>580</v>
      </c>
      <c r="D194" s="16" t="s">
        <v>162</v>
      </c>
      <c r="E194" s="23">
        <v>44522</v>
      </c>
      <c r="F194" s="23">
        <v>44522</v>
      </c>
      <c r="G194" s="23">
        <v>44522</v>
      </c>
      <c r="H194" s="27" t="str">
        <f>IF(OR(I194="?",J194="?",K194="?",L194="?",M194="?",N194="?",O194="?",P194="?",Q194="?",R194="?",S194="?",U194="?",V194="?",X194="?",Y194="?"),"?",IF(NOT(AND(I194="",J194="",K194="",L194="",M194="",N194="",O194="",P194="",Q194="",R194="",S194="",U194="",V194="",X194="",Y194="")),"X",""))</f>
        <v/>
      </c>
      <c r="I194" s="39"/>
      <c r="J194" s="39"/>
      <c r="K194" s="39"/>
      <c r="L194" s="39"/>
      <c r="M194" s="39"/>
      <c r="N194" s="39"/>
      <c r="O194" s="39"/>
      <c r="P194" s="39"/>
      <c r="Q194" s="39"/>
      <c r="R194" s="39"/>
      <c r="S194" s="39"/>
      <c r="T194" s="39" t="s">
        <v>164</v>
      </c>
      <c r="U194" s="39"/>
      <c r="V194" s="39"/>
      <c r="W194" s="39"/>
      <c r="X194" s="39"/>
      <c r="Y194" s="39"/>
      <c r="Z194" s="39" t="s">
        <v>164</v>
      </c>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c r="BE194" s="39"/>
      <c r="BF194" s="39"/>
      <c r="BG194" s="39"/>
      <c r="BH194" s="39"/>
      <c r="BI194" s="39"/>
      <c r="BJ194" s="39"/>
      <c r="BK194" s="39"/>
      <c r="BL194" s="39"/>
      <c r="BM194" s="39"/>
      <c r="BN194" s="39"/>
      <c r="BO194" s="39"/>
      <c r="BP194" s="39"/>
      <c r="BQ194" s="39"/>
      <c r="BR194" s="39"/>
      <c r="BS194" s="39"/>
      <c r="BT194" s="39" t="s">
        <v>165</v>
      </c>
      <c r="BU194" s="39" t="s">
        <v>165</v>
      </c>
      <c r="BV194" s="39" t="s">
        <v>165</v>
      </c>
      <c r="BW194" s="39" t="s">
        <v>165</v>
      </c>
      <c r="BX194" s="39" t="s">
        <v>165</v>
      </c>
      <c r="BY194" s="39" t="s">
        <v>165</v>
      </c>
      <c r="BZ194" s="39">
        <f>IF(BT194="X",0.25,0)+IF(BU194="X",0.5,0)+IF(BV194="X",0.3,0)+IF(BW194="X",0.1,0)+IF(BX194="X",0.5,0)+IF(BY194="X",0.5,0)</f>
        <v>0</v>
      </c>
      <c r="CA194" s="39"/>
      <c r="CB194" s="39"/>
      <c r="CC194" s="39"/>
      <c r="CD194" s="39"/>
      <c r="CE194" s="39"/>
      <c r="CF194" s="39"/>
      <c r="CG194" s="39"/>
      <c r="CH194" s="39"/>
      <c r="CI194" s="39"/>
      <c r="CJ194" s="39"/>
      <c r="CK194" s="39"/>
      <c r="CL194" s="39"/>
      <c r="CM194" s="39"/>
      <c r="CN194" s="39"/>
      <c r="CO194" s="39" t="s">
        <v>165</v>
      </c>
      <c r="CP194" s="39" t="s">
        <v>165</v>
      </c>
      <c r="CQ194" s="39" t="s">
        <v>165</v>
      </c>
      <c r="CR194" s="39" t="s">
        <v>165</v>
      </c>
      <c r="CS194" s="39" t="s">
        <v>165</v>
      </c>
      <c r="CT194" s="39" t="s">
        <v>165</v>
      </c>
      <c r="CU194" s="39" t="s">
        <v>165</v>
      </c>
      <c r="CV194" s="39" t="s">
        <v>165</v>
      </c>
      <c r="CW194" s="39" t="s">
        <v>165</v>
      </c>
      <c r="CX194" s="39" t="s">
        <v>165</v>
      </c>
      <c r="CY194" s="33" t="s">
        <v>165</v>
      </c>
      <c r="CZ194" s="33" t="s">
        <v>165</v>
      </c>
      <c r="DA194" s="33" t="str">
        <f>IF(EE194="X","X","")</f>
        <v/>
      </c>
      <c r="DB194" s="39"/>
      <c r="DC194" s="39"/>
      <c r="DD194" s="39"/>
      <c r="DE194" s="39"/>
      <c r="DF194" s="39"/>
      <c r="DG194" s="39"/>
      <c r="DH194" s="39">
        <f>COUNTA(DI194:DQ194)</f>
        <v>0</v>
      </c>
      <c r="DI194" s="39"/>
      <c r="DJ194" s="39"/>
      <c r="DK194" s="39"/>
      <c r="DL194" s="39"/>
      <c r="DM194" s="39"/>
      <c r="DN194" s="39"/>
      <c r="DO194" s="39"/>
      <c r="DP194" s="39"/>
      <c r="DQ194" s="39"/>
      <c r="DR194" s="39"/>
      <c r="DS194" s="39"/>
      <c r="DT194" s="39" t="s">
        <v>165</v>
      </c>
      <c r="DU194" s="39"/>
      <c r="DV194" s="39"/>
      <c r="DW194" s="39"/>
      <c r="DX194" s="39"/>
      <c r="DY194" s="39"/>
      <c r="DZ194" s="39"/>
      <c r="EA194" s="39"/>
      <c r="EB194" s="39"/>
      <c r="EC194" s="39"/>
      <c r="ED194" s="39"/>
      <c r="EE194" s="39"/>
      <c r="EF194" s="39"/>
      <c r="EG194" s="39"/>
      <c r="EH194" s="39"/>
      <c r="EI194" s="39"/>
      <c r="EJ194" s="39"/>
      <c r="EK194" s="39"/>
      <c r="EL194" s="39"/>
      <c r="EM194" s="39"/>
      <c r="EN194" s="39"/>
      <c r="EO194" s="39"/>
      <c r="EP194" s="39"/>
      <c r="EQ194" s="39"/>
      <c r="ER194" s="39"/>
      <c r="ES194" s="39"/>
      <c r="ET194" s="39"/>
      <c r="EU194" s="39"/>
      <c r="EV194" s="39"/>
      <c r="EW194" s="39"/>
      <c r="EX194" s="39"/>
      <c r="EY194" s="39"/>
      <c r="EZ194" s="39"/>
      <c r="FA194" s="39"/>
      <c r="FB194" s="39"/>
      <c r="FC194" s="39"/>
      <c r="FD194" s="39"/>
      <c r="FE194" s="39"/>
      <c r="FF194" s="39"/>
      <c r="FG194" s="39"/>
      <c r="FH194" s="39"/>
      <c r="FI194" s="39"/>
      <c r="FJ194" s="39"/>
      <c r="FK194" s="39"/>
      <c r="FL194" s="39"/>
      <c r="FM194" s="39"/>
      <c r="FN194" s="39"/>
      <c r="FO194" s="39"/>
      <c r="FP194" s="1"/>
    </row>
    <row r="195" spans="1:172" ht="45" customHeight="1" x14ac:dyDescent="0.25">
      <c r="A195" s="18" t="s">
        <v>272</v>
      </c>
      <c r="B195" s="18" t="s">
        <v>581</v>
      </c>
      <c r="C195" s="20" t="s">
        <v>582</v>
      </c>
      <c r="D195" s="16" t="s">
        <v>162</v>
      </c>
      <c r="E195" s="23">
        <v>44618</v>
      </c>
      <c r="F195" s="23">
        <v>44618</v>
      </c>
      <c r="G195" s="23">
        <v>44618</v>
      </c>
      <c r="H195" s="27" t="str">
        <f>IF(OR(I195="?",J195="?",K195="?",L195="?",M195="?",N195="?",O195="?",P195="?",Q195="?",R195="?",S195="?",U195="?",V195="?",X195="?",Y195="?"),"?",IF(NOT(AND(I195="",J195="",K195="",L195="",M195="",N195="",O195="",P195="",Q195="",R195="",S195="",U195="",V195="",X195="",Y195="")),"X",""))</f>
        <v>X</v>
      </c>
      <c r="I195" s="39"/>
      <c r="J195" s="39" t="s">
        <v>164</v>
      </c>
      <c r="K195" s="39"/>
      <c r="L195" s="39" t="s">
        <v>164</v>
      </c>
      <c r="M195" s="39"/>
      <c r="N195" s="39"/>
      <c r="O195" s="39"/>
      <c r="P195" s="39"/>
      <c r="Q195" s="39"/>
      <c r="R195" s="39" t="s">
        <v>164</v>
      </c>
      <c r="S195" s="39"/>
      <c r="T195" s="39" t="str">
        <f>IF(OR(I195="X",J195="X",K195="X",L195="X",M195="X",N195="X",O195="X",P195="X",Q195="X",R195="X",S195="X"),"X","?")</f>
        <v>X</v>
      </c>
      <c r="U195" s="39"/>
      <c r="V195" s="39"/>
      <c r="W195" s="39" t="s">
        <v>164</v>
      </c>
      <c r="X195" s="39" t="s">
        <v>163</v>
      </c>
      <c r="Y195" s="39" t="s">
        <v>163</v>
      </c>
      <c r="Z195" s="39" t="s">
        <v>164</v>
      </c>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c r="BE195" s="39"/>
      <c r="BF195" s="39"/>
      <c r="BG195" s="39"/>
      <c r="BH195" s="39"/>
      <c r="BI195" s="39"/>
      <c r="BJ195" s="39"/>
      <c r="BK195" s="39"/>
      <c r="BL195" s="39"/>
      <c r="BM195" s="39"/>
      <c r="BN195" t="s">
        <v>583</v>
      </c>
      <c r="BO195" t="s">
        <v>583</v>
      </c>
      <c r="BP195" t="s">
        <v>583</v>
      </c>
      <c r="BQ195" t="s">
        <v>584</v>
      </c>
      <c r="BR195" t="s">
        <v>583</v>
      </c>
      <c r="BS195" t="s">
        <v>584</v>
      </c>
      <c r="BT195" s="39"/>
      <c r="BU195" s="39"/>
      <c r="BV195" s="39"/>
      <c r="BW195" s="39" t="s">
        <v>164</v>
      </c>
      <c r="BX195" s="39"/>
      <c r="BY195" s="39" t="s">
        <v>164</v>
      </c>
      <c r="BZ195" s="39">
        <f>IF(BT195="X",0.25,0)+IF(BU195="X",0.5,0)+IF(BV195="X",0.3,0)+IF(BW195="X",0.1,0)+IF(BX195="X",0.5,0)+IF(BY195="X",0.5,0)</f>
        <v>0.6</v>
      </c>
      <c r="CA195" s="39"/>
      <c r="CB195" s="39"/>
      <c r="CC195" s="39"/>
      <c r="CD195" s="39"/>
      <c r="CE195" s="39"/>
      <c r="CF195" s="39"/>
      <c r="CG195" s="39"/>
      <c r="CH195" s="39"/>
      <c r="CI195" s="39"/>
      <c r="CJ195" s="39"/>
      <c r="CK195" s="39"/>
      <c r="CL195" s="39"/>
      <c r="CM195" s="39"/>
      <c r="CN195" s="39"/>
      <c r="CO195" s="39" t="s">
        <v>165</v>
      </c>
      <c r="CP195" s="39" t="s">
        <v>165</v>
      </c>
      <c r="CQ195" s="39" t="s">
        <v>165</v>
      </c>
      <c r="CR195" s="39" t="s">
        <v>165</v>
      </c>
      <c r="CS195" s="39" t="s">
        <v>165</v>
      </c>
      <c r="CT195" s="39" t="s">
        <v>165</v>
      </c>
      <c r="CU195" s="39" t="s">
        <v>165</v>
      </c>
      <c r="CV195" s="39" t="s">
        <v>165</v>
      </c>
      <c r="CW195" s="39" t="s">
        <v>165</v>
      </c>
      <c r="CX195" s="39" t="s">
        <v>165</v>
      </c>
      <c r="CY195" s="33" t="s">
        <v>165</v>
      </c>
      <c r="CZ195" s="33" t="s">
        <v>165</v>
      </c>
      <c r="DA195" s="33" t="str">
        <f>IF(EE195="X","X","")</f>
        <v/>
      </c>
      <c r="DB195" s="39"/>
      <c r="DC195" s="39"/>
      <c r="DD195" s="39"/>
      <c r="DE195" s="39"/>
      <c r="DF195" s="39"/>
      <c r="DG195" s="39"/>
      <c r="DH195" s="39"/>
      <c r="DI195" s="39"/>
      <c r="DJ195" s="39"/>
      <c r="DK195" s="39"/>
      <c r="DL195" s="39"/>
      <c r="DM195" s="39"/>
      <c r="DN195" s="39"/>
      <c r="DO195" s="39"/>
      <c r="DP195" s="39"/>
      <c r="DQ195" s="39"/>
      <c r="DR195" s="39"/>
      <c r="DS195" s="39"/>
      <c r="DT195" s="39" t="s">
        <v>165</v>
      </c>
      <c r="DU195" s="39"/>
      <c r="DV195" s="39"/>
      <c r="DW195" s="39"/>
      <c r="DX195" s="39"/>
      <c r="DY195" s="39"/>
      <c r="DZ195" s="39"/>
      <c r="EA195" s="39"/>
      <c r="EB195" s="39"/>
      <c r="EC195" s="39"/>
      <c r="ED195" s="39"/>
      <c r="EE195" s="39"/>
      <c r="EF195" s="39"/>
      <c r="EG195" s="39"/>
      <c r="EH195" s="39"/>
      <c r="EI195" s="39"/>
      <c r="EJ195" s="39"/>
      <c r="EK195" s="39"/>
      <c r="EL195" s="39"/>
      <c r="EM195" s="39"/>
      <c r="EN195" s="39"/>
      <c r="EO195" s="39"/>
      <c r="EP195" s="39"/>
      <c r="EQ195" s="39"/>
      <c r="ER195" s="39"/>
      <c r="ES195" s="39"/>
      <c r="ET195" s="39"/>
      <c r="EU195" s="39"/>
      <c r="EV195" s="39"/>
      <c r="EW195" s="39"/>
      <c r="EX195" s="39"/>
      <c r="EY195" s="39"/>
      <c r="EZ195" s="39"/>
      <c r="FA195" s="39"/>
      <c r="FB195" s="39"/>
      <c r="FC195" s="39"/>
      <c r="FD195" s="39"/>
      <c r="FE195" s="39"/>
      <c r="FF195" s="39"/>
      <c r="FG195" s="39"/>
      <c r="FH195" s="39"/>
      <c r="FI195" s="39"/>
      <c r="FJ195" s="39"/>
      <c r="FK195" s="39"/>
      <c r="FL195" s="39"/>
      <c r="FM195" s="39"/>
      <c r="FN195" s="39"/>
      <c r="FO195" s="39"/>
      <c r="FP195" s="1"/>
    </row>
    <row r="196" spans="1:172" ht="30" customHeight="1" x14ac:dyDescent="0.25">
      <c r="A196" s="18" t="s">
        <v>172</v>
      </c>
      <c r="B196" s="18" t="s">
        <v>585</v>
      </c>
      <c r="C196" s="16" t="s">
        <v>586</v>
      </c>
      <c r="D196" s="16" t="s">
        <v>162</v>
      </c>
      <c r="E196" s="23">
        <v>44522</v>
      </c>
      <c r="F196" s="23">
        <v>44522</v>
      </c>
      <c r="G196" s="23">
        <v>44522</v>
      </c>
      <c r="H196" s="27" t="str">
        <f>IF(OR(I196="?",J196="?",K196="?",L196="?",M196="?",N196="?",O196="?",P196="?",Q196="?",R196="?",S196="?",U196="?",V196="?",X196="?",Y196="?"),"?",IF(NOT(AND(I196="",J196="",K196="",L196="",M196="",N196="",O196="",P196="",Q196="",R196="",S196="",U196="",V196="",X196="",Y196="")),"X",""))</f>
        <v>X</v>
      </c>
      <c r="I196" s="39" t="s">
        <v>164</v>
      </c>
      <c r="J196" s="39" t="s">
        <v>164</v>
      </c>
      <c r="K196" s="39" t="s">
        <v>164</v>
      </c>
      <c r="L196" s="39" t="s">
        <v>164</v>
      </c>
      <c r="M196" s="39" t="s">
        <v>164</v>
      </c>
      <c r="N196" s="39" t="s">
        <v>164</v>
      </c>
      <c r="O196" s="39" t="s">
        <v>164</v>
      </c>
      <c r="P196" s="39" t="s">
        <v>164</v>
      </c>
      <c r="Q196" s="39" t="s">
        <v>164</v>
      </c>
      <c r="R196" s="39" t="s">
        <v>164</v>
      </c>
      <c r="S196" s="39" t="s">
        <v>164</v>
      </c>
      <c r="T196" s="39" t="str">
        <f>IF(OR(I196="X",J196="X",K196="X",L196="X",M196="X",N196="X",O196="X",P196="X",Q196="X",R196="X",S196="X"),"X","?")</f>
        <v>X</v>
      </c>
      <c r="U196" s="39" t="s">
        <v>164</v>
      </c>
      <c r="V196" s="39" t="s">
        <v>164</v>
      </c>
      <c r="W196" s="39" t="str">
        <f>IF(OR(U196="X",V196="X"),"X","?")</f>
        <v>X</v>
      </c>
      <c r="X196" s="39" t="s">
        <v>164</v>
      </c>
      <c r="Y196" s="39"/>
      <c r="Z196" s="39" t="str">
        <f>IF(OR(X196="X",Y196="X"),"X","?")</f>
        <v>X</v>
      </c>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c r="BE196" s="39"/>
      <c r="BF196" s="39"/>
      <c r="BG196" s="39"/>
      <c r="BH196" s="39"/>
      <c r="BI196" s="39"/>
      <c r="BJ196" s="39"/>
      <c r="BK196" s="39"/>
      <c r="BL196" s="39"/>
      <c r="BM196" s="39"/>
      <c r="BN196" s="39"/>
      <c r="BO196" s="39"/>
      <c r="BP196" s="39"/>
      <c r="BQ196" s="39"/>
      <c r="BR196" s="39"/>
      <c r="BS196" s="39"/>
      <c r="BT196" s="39" t="s">
        <v>165</v>
      </c>
      <c r="BU196" s="39" t="s">
        <v>165</v>
      </c>
      <c r="BV196" s="39" t="s">
        <v>165</v>
      </c>
      <c r="BW196" s="39" t="s">
        <v>165</v>
      </c>
      <c r="BX196" s="39" t="s">
        <v>165</v>
      </c>
      <c r="BY196" s="39" t="s">
        <v>165</v>
      </c>
      <c r="BZ196" s="39">
        <f>IF(BT196="X",0.25,0)+IF(BU196="X",0.5,0)+IF(BV196="X",0.3,0)+IF(BW196="X",0.1,0)+IF(BX196="X",0.5,0)+IF(BY196="X",0.5,0)</f>
        <v>0</v>
      </c>
      <c r="CA196" s="39"/>
      <c r="CB196" s="39"/>
      <c r="CC196" s="39"/>
      <c r="CD196" s="39"/>
      <c r="CE196" s="39"/>
      <c r="CF196" s="39"/>
      <c r="CG196" s="39"/>
      <c r="CH196" s="39"/>
      <c r="CI196" s="39"/>
      <c r="CJ196" s="39"/>
      <c r="CK196" s="39"/>
      <c r="CL196" s="39"/>
      <c r="CM196" s="39"/>
      <c r="CN196" s="39"/>
      <c r="CO196" s="39" t="s">
        <v>165</v>
      </c>
      <c r="CP196" s="39" t="s">
        <v>165</v>
      </c>
      <c r="CQ196" s="39" t="s">
        <v>165</v>
      </c>
      <c r="CR196" s="39" t="s">
        <v>165</v>
      </c>
      <c r="CS196" s="39" t="s">
        <v>165</v>
      </c>
      <c r="CT196" s="39" t="s">
        <v>165</v>
      </c>
      <c r="CU196" s="39" t="s">
        <v>165</v>
      </c>
      <c r="CV196" s="39" t="s">
        <v>165</v>
      </c>
      <c r="CW196" s="39" t="s">
        <v>165</v>
      </c>
      <c r="CX196" s="39" t="s">
        <v>165</v>
      </c>
      <c r="CY196" s="33" t="s">
        <v>164</v>
      </c>
      <c r="CZ196" s="33" t="s">
        <v>165</v>
      </c>
      <c r="DA196" s="33" t="str">
        <f>IF(EE196="X","X","")</f>
        <v/>
      </c>
      <c r="DB196" s="39" t="s">
        <v>164</v>
      </c>
      <c r="DC196" s="39"/>
      <c r="DD196" s="39"/>
      <c r="DE196" s="39"/>
      <c r="DF196" s="39"/>
      <c r="DG196" s="39"/>
      <c r="DH196" s="39"/>
      <c r="DI196" s="39"/>
      <c r="DJ196" s="39"/>
      <c r="DK196" s="39"/>
      <c r="DL196" s="39"/>
      <c r="DM196" s="39"/>
      <c r="DN196" s="39"/>
      <c r="DO196" s="39"/>
      <c r="DP196" s="39"/>
      <c r="DQ196" s="39"/>
      <c r="DR196" s="39"/>
      <c r="DS196" s="39"/>
      <c r="DT196" s="39" t="s">
        <v>165</v>
      </c>
      <c r="DU196" s="39"/>
      <c r="DV196" s="39"/>
      <c r="DW196" s="39"/>
      <c r="DX196" s="39"/>
      <c r="DY196" s="39"/>
      <c r="DZ196" s="39"/>
      <c r="EA196" s="39"/>
      <c r="EB196" s="39"/>
      <c r="EC196" s="39"/>
      <c r="ED196" s="39"/>
      <c r="EE196" s="39"/>
      <c r="EF196" s="39"/>
      <c r="EG196" s="39"/>
      <c r="EH196" s="39"/>
      <c r="EI196" s="39"/>
      <c r="EJ196" s="39"/>
      <c r="EK196" s="39"/>
      <c r="EL196" s="39"/>
      <c r="EM196" s="39"/>
      <c r="EN196" s="39"/>
      <c r="EO196" s="39"/>
      <c r="EP196" s="39"/>
      <c r="EQ196" s="39"/>
      <c r="ER196" s="39"/>
      <c r="ES196" s="39"/>
      <c r="ET196" s="39"/>
      <c r="EU196" s="39"/>
      <c r="EV196" s="39"/>
      <c r="EW196" s="39"/>
      <c r="EX196" s="39"/>
      <c r="EY196" s="39"/>
      <c r="EZ196" s="39"/>
      <c r="FA196" s="39"/>
      <c r="FB196" s="39"/>
      <c r="FC196" s="39"/>
      <c r="FD196" s="39"/>
      <c r="FE196" s="39"/>
      <c r="FF196" s="39"/>
      <c r="FG196" s="39"/>
      <c r="FH196" s="39"/>
      <c r="FI196" s="39"/>
      <c r="FJ196" s="39"/>
      <c r="FK196" s="39"/>
      <c r="FL196" s="39"/>
      <c r="FM196" s="39"/>
      <c r="FN196" s="39"/>
      <c r="FO196" s="39"/>
      <c r="FP196" s="1"/>
    </row>
    <row r="197" spans="1:172" ht="45" hidden="1" customHeight="1" x14ac:dyDescent="0.25">
      <c r="A197" s="18" t="s">
        <v>172</v>
      </c>
      <c r="B197" s="18" t="s">
        <v>587</v>
      </c>
      <c r="C197" s="18" t="s">
        <v>588</v>
      </c>
      <c r="D197" s="1" t="s">
        <v>170</v>
      </c>
      <c r="E197" s="23">
        <v>44522</v>
      </c>
      <c r="F197" s="23">
        <v>44522</v>
      </c>
      <c r="G197" s="23">
        <v>44522</v>
      </c>
      <c r="H197" s="27" t="str">
        <f>IF(OR(I197="?",J197="?",K197="?",L197="?",M197="?",N197="?",O197="?",P197="?",Q197="?",R197="?",S197="?",U197="?",V197="?",X197="?",Y197="?"),"?",IF(NOT(AND(I197="",J197="",K197="",L197="",M197="",N197="",O197="",P197="",Q197="",R197="",S197="",U197="",V197="",X197="",Y197="")),"X",""))</f>
        <v/>
      </c>
      <c r="I197" s="39"/>
      <c r="J197" s="39"/>
      <c r="K197" s="39"/>
      <c r="L197" s="39"/>
      <c r="M197" s="39"/>
      <c r="N197" s="39"/>
      <c r="O197" s="39"/>
      <c r="P197" s="39"/>
      <c r="Q197" s="39"/>
      <c r="R197" s="39"/>
      <c r="S197" s="39"/>
      <c r="T197" s="39" t="s">
        <v>164</v>
      </c>
      <c r="U197" s="39"/>
      <c r="V197" s="39"/>
      <c r="W197" s="39"/>
      <c r="X197" s="39"/>
      <c r="Y197" s="39"/>
      <c r="Z197" s="39"/>
      <c r="AA197" s="39"/>
      <c r="AB197" s="39"/>
      <c r="AC197" s="39">
        <v>1.5</v>
      </c>
      <c r="AD197" s="39"/>
      <c r="AE197" s="39"/>
      <c r="AF197" s="39"/>
      <c r="AG197" s="39" t="s">
        <v>164</v>
      </c>
      <c r="AH197" s="39" t="s">
        <v>164</v>
      </c>
      <c r="AI197" s="39" t="s">
        <v>164</v>
      </c>
      <c r="AJ197" s="39"/>
      <c r="AK197" s="39"/>
      <c r="AL197" s="39"/>
      <c r="AM197" s="39"/>
      <c r="AN197" s="39"/>
      <c r="AO197" s="39"/>
      <c r="AP197" s="39"/>
      <c r="AQ197" s="39"/>
      <c r="AR197" s="39"/>
      <c r="AS197" s="39"/>
      <c r="AT197" s="39"/>
      <c r="AU197" s="39"/>
      <c r="AV197" s="39"/>
      <c r="AW197" s="39"/>
      <c r="AX197" s="39"/>
      <c r="AY197" s="39"/>
      <c r="AZ197" s="39"/>
      <c r="BA197" s="39"/>
      <c r="BB197" s="39"/>
      <c r="BC197" s="39"/>
      <c r="BD197" s="39" t="s">
        <v>164</v>
      </c>
      <c r="BE197" s="39"/>
      <c r="BF197" s="39"/>
      <c r="BG197" s="39"/>
      <c r="BH197" s="39"/>
      <c r="BI197" s="39"/>
      <c r="BJ197" s="39"/>
      <c r="BK197" s="39"/>
      <c r="BL197" s="39"/>
      <c r="BM197" s="39"/>
      <c r="BN197" s="39"/>
      <c r="BO197" s="39"/>
      <c r="BP197" s="39"/>
      <c r="BQ197" s="39"/>
      <c r="BR197" s="39"/>
      <c r="BS197" s="39"/>
      <c r="BT197" s="39"/>
      <c r="BU197" s="39"/>
      <c r="BV197" s="39"/>
      <c r="BW197" s="39"/>
      <c r="BX197" s="39"/>
      <c r="BY197" s="39"/>
      <c r="BZ197" s="39">
        <f>IF(BT197="X",0.25,0)+IF(BU197="X",0.5,0)+IF(BV197="X",0.3,0)+IF(BW197="X",0.1,0)+IF(BX197="X",0.5,0)+IF(BY197="X",0.5,0)</f>
        <v>0</v>
      </c>
      <c r="CA197" s="39"/>
      <c r="CB197" s="39"/>
      <c r="CC197" s="39"/>
      <c r="CD197" s="39"/>
      <c r="CE197" s="39"/>
      <c r="CF197" s="39"/>
      <c r="CG197" s="39"/>
      <c r="CH197" s="39"/>
      <c r="CI197" s="39"/>
      <c r="CJ197" s="39"/>
      <c r="CK197" s="39"/>
      <c r="CL197" s="39"/>
      <c r="CM197" s="39"/>
      <c r="CN197" s="39"/>
      <c r="CO197" s="39" t="s">
        <v>165</v>
      </c>
      <c r="CP197" s="39" t="s">
        <v>165</v>
      </c>
      <c r="CQ197" s="39" t="s">
        <v>165</v>
      </c>
      <c r="CR197" s="39" t="s">
        <v>165</v>
      </c>
      <c r="CS197" s="39" t="s">
        <v>165</v>
      </c>
      <c r="CT197" s="39" t="s">
        <v>165</v>
      </c>
      <c r="CU197" s="39" t="s">
        <v>165</v>
      </c>
      <c r="CV197" s="39" t="s">
        <v>165</v>
      </c>
      <c r="CW197" s="39" t="s">
        <v>165</v>
      </c>
      <c r="CX197" s="39" t="s">
        <v>165</v>
      </c>
      <c r="CY197" s="33" t="s">
        <v>164</v>
      </c>
      <c r="CZ197" s="33" t="s">
        <v>165</v>
      </c>
      <c r="DA197" s="33" t="str">
        <f>IF(EE197="X","X","")</f>
        <v>X</v>
      </c>
      <c r="DB197" s="39" t="s">
        <v>164</v>
      </c>
      <c r="DC197" s="39"/>
      <c r="DD197" s="39"/>
      <c r="DE197" s="39"/>
      <c r="DF197" s="39"/>
      <c r="DG197" s="39">
        <v>6.5</v>
      </c>
      <c r="DH197" s="39">
        <f>COUNTA(DI197:DQ197)</f>
        <v>2</v>
      </c>
      <c r="DI197" s="39"/>
      <c r="DJ197" s="39"/>
      <c r="DK197" s="39"/>
      <c r="DL197" s="39" t="s">
        <v>164</v>
      </c>
      <c r="DM197" s="39" t="s">
        <v>164</v>
      </c>
      <c r="DN197" s="39"/>
      <c r="DO197" s="39"/>
      <c r="DP197" s="39"/>
      <c r="DQ197" s="39"/>
      <c r="DR197" s="39"/>
      <c r="DS197" s="39"/>
      <c r="DT197" s="39" t="s">
        <v>165</v>
      </c>
      <c r="DU197" s="39"/>
      <c r="DV197" s="39" t="s">
        <v>165</v>
      </c>
      <c r="DW197" s="39" t="s">
        <v>164</v>
      </c>
      <c r="DX197" s="39" t="s">
        <v>164</v>
      </c>
      <c r="DY197" s="39"/>
      <c r="DZ197" s="39"/>
      <c r="EA197" s="39"/>
      <c r="EB197" s="39"/>
      <c r="EC197" s="39"/>
      <c r="ED197" s="39" t="s">
        <v>164</v>
      </c>
      <c r="EE197" s="39" t="s">
        <v>164</v>
      </c>
      <c r="EF197" s="39" t="s">
        <v>164</v>
      </c>
      <c r="EG197" s="39" t="s">
        <v>164</v>
      </c>
      <c r="EH197" s="39" t="s">
        <v>164</v>
      </c>
      <c r="EI197" s="39"/>
      <c r="EJ197" s="39"/>
      <c r="EK197" s="39"/>
      <c r="EL197" s="39"/>
      <c r="EM197" s="39"/>
      <c r="EN197" s="39" t="s">
        <v>164</v>
      </c>
      <c r="EO197" s="39" t="s">
        <v>164</v>
      </c>
      <c r="EP197" s="39" t="s">
        <v>164</v>
      </c>
      <c r="EQ197" s="39"/>
      <c r="ER197" s="39"/>
      <c r="ES197" s="39"/>
      <c r="ET197" s="39"/>
      <c r="EU197" s="39"/>
      <c r="EV197" s="39"/>
      <c r="EW197" s="39" t="s">
        <v>164</v>
      </c>
      <c r="EX197" s="39" t="s">
        <v>164</v>
      </c>
      <c r="EY197" s="39"/>
      <c r="EZ197" s="39"/>
      <c r="FA197" s="39">
        <v>1</v>
      </c>
      <c r="FB197" s="39"/>
      <c r="FC197" s="39" t="s">
        <v>164</v>
      </c>
      <c r="FD197" s="39"/>
      <c r="FE197" s="39"/>
      <c r="FF197" s="39"/>
      <c r="FG197" s="39"/>
      <c r="FH197" s="39"/>
      <c r="FI197" s="39"/>
      <c r="FJ197" s="39"/>
      <c r="FK197" s="39"/>
      <c r="FL197" s="39"/>
      <c r="FM197" s="39"/>
      <c r="FN197" s="39"/>
      <c r="FO197" s="39"/>
      <c r="FP197" s="1" t="s">
        <v>178</v>
      </c>
    </row>
    <row r="198" spans="1:172" ht="45" customHeight="1" x14ac:dyDescent="0.25">
      <c r="A198" s="18" t="s">
        <v>272</v>
      </c>
      <c r="B198" s="18" t="s">
        <v>589</v>
      </c>
      <c r="C198" s="20" t="s">
        <v>590</v>
      </c>
      <c r="D198" s="16" t="s">
        <v>162</v>
      </c>
      <c r="E198" s="23">
        <v>44522</v>
      </c>
      <c r="F198" s="23">
        <v>44522</v>
      </c>
      <c r="G198" s="23">
        <v>44522</v>
      </c>
      <c r="H198" s="27" t="str">
        <f>IF(OR(I198="?",J198="?",K198="?",L198="?",M198="?",N198="?",O198="?",P198="?",Q198="?",R198="?",S198="?",U198="?",V198="?",X198="?",Y198="?"),"?",IF(NOT(AND(I198="",J198="",K198="",L198="",M198="",N198="",O198="",P198="",Q198="",R198="",S198="",U198="",V198="",X198="",Y198="")),"X",""))</f>
        <v>X</v>
      </c>
      <c r="I198" s="39" t="s">
        <v>164</v>
      </c>
      <c r="J198" s="39" t="s">
        <v>164</v>
      </c>
      <c r="K198" s="39" t="s">
        <v>164</v>
      </c>
      <c r="L198" s="39" t="s">
        <v>164</v>
      </c>
      <c r="M198" s="39" t="s">
        <v>164</v>
      </c>
      <c r="N198" s="39" t="s">
        <v>164</v>
      </c>
      <c r="O198" s="39" t="s">
        <v>164</v>
      </c>
      <c r="P198" s="39"/>
      <c r="Q198" s="39" t="s">
        <v>164</v>
      </c>
      <c r="R198" s="39" t="s">
        <v>164</v>
      </c>
      <c r="S198" s="39" t="s">
        <v>164</v>
      </c>
      <c r="T198" s="39" t="str">
        <f>IF(OR(I198="X",J198="X",K198="X",L198="X",M198="X",N198="X",O198="X",P198="X",Q198="X",R198="X",S198="X"),"X","?")</f>
        <v>X</v>
      </c>
      <c r="U198" s="39" t="s">
        <v>164</v>
      </c>
      <c r="V198" s="39" t="s">
        <v>164</v>
      </c>
      <c r="W198" s="39" t="str">
        <f>IF(OR(U198="X",V198="X"),"X","?")</f>
        <v>X</v>
      </c>
      <c r="X198" s="39" t="s">
        <v>164</v>
      </c>
      <c r="Y198" s="39" t="s">
        <v>164</v>
      </c>
      <c r="Z198" s="39" t="str">
        <f>IF(OR(X198="X",Y198="X"),"X","?")</f>
        <v>X</v>
      </c>
      <c r="AA198" s="39"/>
      <c r="AB198" s="39"/>
      <c r="AC198" s="39"/>
      <c r="AD198" s="39"/>
      <c r="AE198" s="39"/>
      <c r="AF198" s="39"/>
      <c r="AG198" s="39"/>
      <c r="AH198" s="39"/>
      <c r="AI198" s="39"/>
      <c r="AJ198" s="39"/>
      <c r="AK198" s="39"/>
      <c r="AL198" s="39"/>
      <c r="AM198" s="39"/>
      <c r="AN198" s="39"/>
      <c r="AO198" s="39"/>
      <c r="AP198" s="39"/>
      <c r="AQ198" s="39"/>
      <c r="AR198" s="39"/>
      <c r="AS198" s="39"/>
      <c r="AT198" s="39"/>
      <c r="AU198" s="39"/>
      <c r="AV198" s="39"/>
      <c r="AW198" s="39"/>
      <c r="AX198" s="39"/>
      <c r="AY198" s="39"/>
      <c r="AZ198" s="39"/>
      <c r="BA198" s="39"/>
      <c r="BB198" s="39"/>
      <c r="BC198" s="39"/>
      <c r="BD198" s="39"/>
      <c r="BE198" s="39"/>
      <c r="BF198" s="39"/>
      <c r="BG198" s="39"/>
      <c r="BH198" s="39"/>
      <c r="BI198" s="39"/>
      <c r="BJ198" s="39"/>
      <c r="BK198" s="39"/>
      <c r="BL198" s="39"/>
      <c r="BM198" s="39"/>
      <c r="BN198" s="39"/>
      <c r="BO198" s="39"/>
      <c r="BP198" s="39"/>
      <c r="BQ198" s="39"/>
      <c r="BR198" s="39"/>
      <c r="BS198" s="39"/>
      <c r="BT198" s="39" t="s">
        <v>165</v>
      </c>
      <c r="BU198" s="39" t="s">
        <v>165</v>
      </c>
      <c r="BV198" s="39" t="s">
        <v>165</v>
      </c>
      <c r="BW198" s="39" t="s">
        <v>165</v>
      </c>
      <c r="BX198" s="39" t="s">
        <v>165</v>
      </c>
      <c r="BY198" s="39" t="s">
        <v>165</v>
      </c>
      <c r="BZ198" s="39">
        <f>IF(BT198="X",0.25,0)+IF(BU198="X",0.5,0)+IF(BV198="X",0.3,0)+IF(BW198="X",0.1,0)+IF(BX198="X",0.5,0)+IF(BY198="X",0.5,0)</f>
        <v>0</v>
      </c>
      <c r="CA198" s="39"/>
      <c r="CB198" s="39"/>
      <c r="CC198" s="39"/>
      <c r="CD198" s="39"/>
      <c r="CE198" s="39"/>
      <c r="CF198" s="39"/>
      <c r="CG198" s="39"/>
      <c r="CH198" s="39"/>
      <c r="CI198" s="39"/>
      <c r="CJ198" s="39"/>
      <c r="CK198" s="39"/>
      <c r="CL198" s="39"/>
      <c r="CM198" s="39"/>
      <c r="CN198" s="39"/>
      <c r="CO198" s="39" t="s">
        <v>165</v>
      </c>
      <c r="CP198" s="39" t="s">
        <v>165</v>
      </c>
      <c r="CQ198" s="39" t="s">
        <v>165</v>
      </c>
      <c r="CR198" s="39" t="s">
        <v>165</v>
      </c>
      <c r="CS198" s="39" t="s">
        <v>165</v>
      </c>
      <c r="CT198" s="39" t="s">
        <v>165</v>
      </c>
      <c r="CU198" s="39" t="s">
        <v>165</v>
      </c>
      <c r="CV198" s="39" t="s">
        <v>165</v>
      </c>
      <c r="CW198" s="39" t="s">
        <v>165</v>
      </c>
      <c r="CX198" s="39" t="s">
        <v>165</v>
      </c>
      <c r="CY198" s="33" t="s">
        <v>165</v>
      </c>
      <c r="CZ198" s="33" t="s">
        <v>165</v>
      </c>
      <c r="DA198" s="33" t="str">
        <f>IF(EE198="X","X","")</f>
        <v/>
      </c>
      <c r="DB198" s="39"/>
      <c r="DC198" s="39"/>
      <c r="DD198" s="39"/>
      <c r="DE198" s="39"/>
      <c r="DF198" s="39"/>
      <c r="DG198" s="39"/>
      <c r="DH198" s="39">
        <f>COUNTA(DI198:DQ198)</f>
        <v>0</v>
      </c>
      <c r="DI198" s="39"/>
      <c r="DJ198" s="39"/>
      <c r="DK198" s="39"/>
      <c r="DL198" s="39"/>
      <c r="DM198" s="39"/>
      <c r="DN198" s="39"/>
      <c r="DO198" s="39"/>
      <c r="DP198" s="39"/>
      <c r="DQ198" s="39"/>
      <c r="DR198" s="39"/>
      <c r="DS198" s="39"/>
      <c r="DT198" s="39" t="s">
        <v>165</v>
      </c>
      <c r="DU198" s="39"/>
      <c r="DV198" s="39"/>
      <c r="DW198" s="39"/>
      <c r="DX198" s="39"/>
      <c r="DY198" s="39"/>
      <c r="DZ198" s="39"/>
      <c r="EA198" s="39"/>
      <c r="EB198" s="39"/>
      <c r="EC198" s="39"/>
      <c r="ED198" s="39"/>
      <c r="EE198" s="39"/>
      <c r="EF198" s="39"/>
      <c r="EG198" s="39"/>
      <c r="EH198" s="39"/>
      <c r="EI198" s="39"/>
      <c r="EJ198" s="39"/>
      <c r="EK198" s="39"/>
      <c r="EL198" s="39"/>
      <c r="EM198" s="39"/>
      <c r="EN198" s="39"/>
      <c r="EO198" s="39"/>
      <c r="EP198" s="39"/>
      <c r="EQ198" s="39"/>
      <c r="ER198" s="39"/>
      <c r="ES198" s="39"/>
      <c r="ET198" s="39"/>
      <c r="EU198" s="39"/>
      <c r="EV198" s="39"/>
      <c r="EW198" s="39"/>
      <c r="EX198" s="39"/>
      <c r="EY198" s="39"/>
      <c r="EZ198" s="39"/>
      <c r="FA198" s="39"/>
      <c r="FB198" s="39"/>
      <c r="FC198" s="39"/>
      <c r="FD198" s="39"/>
      <c r="FE198" s="39"/>
      <c r="FF198" s="39"/>
      <c r="FG198" s="39"/>
      <c r="FH198" s="39"/>
      <c r="FI198" s="39"/>
      <c r="FJ198" s="39"/>
      <c r="FK198" s="39"/>
      <c r="FL198" s="39"/>
      <c r="FM198" s="39"/>
      <c r="FN198" s="39"/>
      <c r="FO198" s="39"/>
      <c r="FP198" s="1"/>
    </row>
    <row r="199" spans="1:172" ht="30" customHeight="1" x14ac:dyDescent="0.25">
      <c r="A199" s="18" t="s">
        <v>221</v>
      </c>
      <c r="B199" s="18" t="s">
        <v>591</v>
      </c>
      <c r="C199" s="18" t="s">
        <v>592</v>
      </c>
      <c r="D199" s="1" t="s">
        <v>170</v>
      </c>
      <c r="E199" s="23">
        <v>44522</v>
      </c>
      <c r="F199" s="23">
        <v>44522</v>
      </c>
      <c r="G199" s="23">
        <v>44522</v>
      </c>
      <c r="H199" s="27" t="str">
        <f>IF(OR(I199="?",J199="?",K199="?",L199="?",M199="?",N199="?",O199="?",P199="?",Q199="?",R199="?",S199="?",U199="?",V199="?",X199="?",Y199="?"),"?",IF(NOT(AND(I199="",J199="",K199="",L199="",M199="",N199="",O199="",P199="",Q199="",R199="",S199="",U199="",V199="",X199="",Y199="")),"X",""))</f>
        <v>X</v>
      </c>
      <c r="I199" s="39" t="s">
        <v>164</v>
      </c>
      <c r="J199" s="39" t="s">
        <v>164</v>
      </c>
      <c r="K199" s="39" t="s">
        <v>164</v>
      </c>
      <c r="L199" s="39"/>
      <c r="M199" s="39"/>
      <c r="N199" s="39"/>
      <c r="O199" s="39" t="s">
        <v>164</v>
      </c>
      <c r="P199" s="39"/>
      <c r="Q199" s="39"/>
      <c r="R199" s="39" t="s">
        <v>164</v>
      </c>
      <c r="S199" s="39" t="s">
        <v>164</v>
      </c>
      <c r="T199" s="39" t="str">
        <f>IF(OR(I199="X",J199="X",K199="X",L199="X",M199="X",N199="X",O199="X",P199="X",Q199="X",R199="X",S199="X"),"X","?")</f>
        <v>X</v>
      </c>
      <c r="U199" s="39" t="s">
        <v>164</v>
      </c>
      <c r="V199" s="39" t="s">
        <v>164</v>
      </c>
      <c r="W199" s="39" t="str">
        <f>IF(OR(U199="X",V199="X"),"X","?")</f>
        <v>X</v>
      </c>
      <c r="X199" s="39" t="s">
        <v>164</v>
      </c>
      <c r="Y199" s="39" t="s">
        <v>164</v>
      </c>
      <c r="Z199" s="39" t="str">
        <f>IF(OR(X199="X",Y199="X"),"X","?")</f>
        <v>X</v>
      </c>
      <c r="AA199" s="39"/>
      <c r="AB199" s="39"/>
      <c r="AC199" s="39">
        <v>2.25</v>
      </c>
      <c r="AD199" s="39"/>
      <c r="AE199" s="39"/>
      <c r="AF199" s="39"/>
      <c r="AG199" s="39"/>
      <c r="AH199" s="39" t="s">
        <v>164</v>
      </c>
      <c r="AI199" s="39" t="s">
        <v>164</v>
      </c>
      <c r="AJ199" s="39" t="s">
        <v>164</v>
      </c>
      <c r="AK199" s="39" t="s">
        <v>164</v>
      </c>
      <c r="AL199" s="39"/>
      <c r="AM199" s="39"/>
      <c r="AN199" s="39"/>
      <c r="AO199" s="39"/>
      <c r="AP199" s="39"/>
      <c r="AQ199" s="39"/>
      <c r="AR199" s="39"/>
      <c r="AS199" s="39"/>
      <c r="AT199" s="39"/>
      <c r="AU199" s="39"/>
      <c r="AV199" s="39"/>
      <c r="AW199" s="39"/>
      <c r="AX199" s="39"/>
      <c r="AY199" s="39"/>
      <c r="AZ199" s="39"/>
      <c r="BA199" s="39"/>
      <c r="BB199" s="39"/>
      <c r="BC199" s="39"/>
      <c r="BD199" s="39"/>
      <c r="BE199" s="39" t="s">
        <v>164</v>
      </c>
      <c r="BF199" s="39" t="s">
        <v>164</v>
      </c>
      <c r="BG199" s="39"/>
      <c r="BH199" s="39"/>
      <c r="BI199" s="39"/>
      <c r="BJ199" s="39"/>
      <c r="BK199" s="39"/>
      <c r="BL199" s="39"/>
      <c r="BM199" s="39"/>
      <c r="BN199" t="s">
        <v>593</v>
      </c>
      <c r="BO199" t="s">
        <v>594</v>
      </c>
      <c r="BP199" t="s">
        <v>595</v>
      </c>
      <c r="BQ199" t="s">
        <v>593</v>
      </c>
      <c r="BR199" t="s">
        <v>594</v>
      </c>
      <c r="BS199" t="s">
        <v>596</v>
      </c>
      <c r="BT199" s="39" t="s">
        <v>164</v>
      </c>
      <c r="BU199" s="39"/>
      <c r="BV199" s="39" t="s">
        <v>164</v>
      </c>
      <c r="BW199" s="39" t="s">
        <v>164</v>
      </c>
      <c r="BX199" s="39"/>
      <c r="BY199" s="39"/>
      <c r="BZ199" s="39">
        <f>IF(BT199="X",0.25,0)+IF(BU199="X",0.5,0)+IF(BV199="X",0.3,0)+IF(BW199="X",0.1,0)+IF(BX199="X",0.5,0)+IF(BY199="X",0.5,0)</f>
        <v>0.65</v>
      </c>
      <c r="CA199" s="39"/>
      <c r="CB199" s="39"/>
      <c r="CC199" s="39" t="s">
        <v>597</v>
      </c>
      <c r="CD199" s="39" t="s">
        <v>249</v>
      </c>
      <c r="CE199" s="39" t="s">
        <v>249</v>
      </c>
      <c r="CF199" s="39"/>
      <c r="CG199" s="39"/>
      <c r="CH199" s="39"/>
      <c r="CI199" t="s">
        <v>598</v>
      </c>
      <c r="CJ199" s="39"/>
      <c r="CK199" s="39"/>
      <c r="CL199" s="39"/>
      <c r="CM199" s="39"/>
      <c r="CN199" s="39"/>
      <c r="CO199" s="39" t="s">
        <v>165</v>
      </c>
      <c r="CP199" s="39" t="s">
        <v>247</v>
      </c>
      <c r="CQ199" s="39"/>
      <c r="CR199" s="39"/>
      <c r="CS199" s="39" t="s">
        <v>165</v>
      </c>
      <c r="CT199" s="39" t="s">
        <v>165</v>
      </c>
      <c r="CU199" s="39" t="s">
        <v>165</v>
      </c>
      <c r="CV199" s="39" t="s">
        <v>164</v>
      </c>
      <c r="CW199" s="39" t="s">
        <v>165</v>
      </c>
      <c r="CX199" s="39" t="s">
        <v>165</v>
      </c>
      <c r="CY199" s="33" t="s">
        <v>165</v>
      </c>
      <c r="CZ199" s="33" t="s">
        <v>165</v>
      </c>
      <c r="DA199" s="33" t="str">
        <f>IF(EE199="X","X","")</f>
        <v>X</v>
      </c>
      <c r="DB199" s="39"/>
      <c r="DC199" s="39"/>
      <c r="DD199" s="39"/>
      <c r="DE199" s="39"/>
      <c r="DF199" s="39"/>
      <c r="DG199" s="39">
        <v>7</v>
      </c>
      <c r="DH199" s="39">
        <f>COUNTA(DI199:DQ199)</f>
        <v>3</v>
      </c>
      <c r="DI199" s="39"/>
      <c r="DJ199" s="39"/>
      <c r="DK199" s="39"/>
      <c r="DL199" s="39" t="s">
        <v>164</v>
      </c>
      <c r="DM199" s="39" t="s">
        <v>164</v>
      </c>
      <c r="DN199" s="39" t="s">
        <v>164</v>
      </c>
      <c r="DO199" s="39"/>
      <c r="DP199" s="39"/>
      <c r="DQ199" s="39"/>
      <c r="DR199" s="39"/>
      <c r="DS199" t="s">
        <v>599</v>
      </c>
      <c r="DT199" s="39" t="s">
        <v>164</v>
      </c>
      <c r="DU199" s="39" t="s">
        <v>164</v>
      </c>
      <c r="DV199" s="39" t="s">
        <v>164</v>
      </c>
      <c r="DW199" s="39" t="s">
        <v>164</v>
      </c>
      <c r="DX199" s="39"/>
      <c r="DY199" s="39"/>
      <c r="DZ199" s="39"/>
      <c r="EA199" s="39"/>
      <c r="EB199" s="39"/>
      <c r="EC199" s="39"/>
      <c r="ED199" s="39" t="s">
        <v>164</v>
      </c>
      <c r="EE199" s="39" t="s">
        <v>164</v>
      </c>
      <c r="EF199" s="39" t="s">
        <v>164</v>
      </c>
      <c r="EG199" s="39" t="s">
        <v>164</v>
      </c>
      <c r="EH199" s="39" t="s">
        <v>164</v>
      </c>
      <c r="EI199" s="39" t="s">
        <v>164</v>
      </c>
      <c r="EJ199" s="39" t="s">
        <v>164</v>
      </c>
      <c r="EK199" s="39" t="s">
        <v>164</v>
      </c>
      <c r="EL199" s="39"/>
      <c r="EM199" s="39"/>
      <c r="EN199" s="39" t="s">
        <v>164</v>
      </c>
      <c r="EO199" s="39" t="s">
        <v>164</v>
      </c>
      <c r="EP199" s="39"/>
      <c r="EQ199" s="39"/>
      <c r="ER199" s="39"/>
      <c r="ES199" s="39"/>
      <c r="ET199" s="39"/>
      <c r="EU199" s="39"/>
      <c r="EV199" s="39" t="s">
        <v>164</v>
      </c>
      <c r="EW199" s="39" t="s">
        <v>164</v>
      </c>
      <c r="EX199" s="39" t="s">
        <v>164</v>
      </c>
      <c r="EY199" s="39"/>
      <c r="EZ199" s="39"/>
      <c r="FA199" s="39">
        <v>2.5</v>
      </c>
      <c r="FB199" s="39"/>
      <c r="FC199" s="39"/>
      <c r="FD199" s="39"/>
      <c r="FE199" s="39" t="s">
        <v>164</v>
      </c>
      <c r="FF199" s="39" t="s">
        <v>164</v>
      </c>
      <c r="FG199" s="39"/>
      <c r="FH199" s="39"/>
      <c r="FI199" s="39"/>
      <c r="FJ199" s="39"/>
      <c r="FK199" s="39"/>
      <c r="FL199" s="39"/>
      <c r="FM199" s="39"/>
      <c r="FN199" s="39"/>
      <c r="FO199" s="39"/>
      <c r="FP199" s="1" t="s">
        <v>175</v>
      </c>
    </row>
    <row r="200" spans="1:172" ht="30" customHeight="1" x14ac:dyDescent="0.25">
      <c r="A200" s="18" t="s">
        <v>600</v>
      </c>
      <c r="B200" s="18" t="s">
        <v>601</v>
      </c>
      <c r="C200" s="20" t="s">
        <v>602</v>
      </c>
      <c r="D200" s="16" t="s">
        <v>162</v>
      </c>
      <c r="E200" s="23">
        <v>44613</v>
      </c>
      <c r="F200" s="23">
        <v>44613</v>
      </c>
      <c r="G200" s="23">
        <v>44613</v>
      </c>
      <c r="H200" s="27" t="str">
        <f>IF(OR(I200="?",J200="?",K200="?",L200="?",M200="?",N200="?",O200="?",P200="?",Q200="?",R200="?",S200="?",U200="?",V200="?",X200="?",Y200="?"),"?",IF(NOT(AND(I200="",J200="",K200="",L200="",M200="",N200="",O200="",P200="",Q200="",R200="",S200="",U200="",V200="",X200="",Y200="")),"X",""))</f>
        <v>X</v>
      </c>
      <c r="I200" s="39" t="s">
        <v>164</v>
      </c>
      <c r="J200" s="39" t="s">
        <v>164</v>
      </c>
      <c r="K200" s="39" t="s">
        <v>164</v>
      </c>
      <c r="L200" s="39" t="s">
        <v>164</v>
      </c>
      <c r="M200" s="39" t="s">
        <v>164</v>
      </c>
      <c r="N200" s="39" t="s">
        <v>164</v>
      </c>
      <c r="O200" s="39" t="s">
        <v>164</v>
      </c>
      <c r="P200" s="39" t="s">
        <v>164</v>
      </c>
      <c r="Q200" s="39" t="s">
        <v>164</v>
      </c>
      <c r="R200" s="39" t="s">
        <v>164</v>
      </c>
      <c r="S200" s="39" t="s">
        <v>164</v>
      </c>
      <c r="T200" s="39" t="str">
        <f>IF(OR(I200="X",J200="X",K200="X",L200="X",M200="X",N200="X",O200="X",P200="X",Q200="X",R200="X",S200="X"),"X","?")</f>
        <v>X</v>
      </c>
      <c r="U200" s="39" t="s">
        <v>164</v>
      </c>
      <c r="V200" s="39" t="s">
        <v>164</v>
      </c>
      <c r="W200" s="39" t="str">
        <f>IF(OR(U200="X",V200="X"),"X","?")</f>
        <v>X</v>
      </c>
      <c r="X200" s="39" t="s">
        <v>164</v>
      </c>
      <c r="Y200" s="39" t="s">
        <v>164</v>
      </c>
      <c r="Z200" s="39" t="str">
        <f>IF(OR(X200="X",Y200="X"),"X","?")</f>
        <v>X</v>
      </c>
      <c r="AA200" s="39"/>
      <c r="AB200" s="39"/>
      <c r="AC200" s="39"/>
      <c r="AD200" s="39"/>
      <c r="AE200" s="39"/>
      <c r="AF200" s="39"/>
      <c r="AG200" s="39"/>
      <c r="AH200" s="39"/>
      <c r="AI200" s="39"/>
      <c r="AJ200" s="39"/>
      <c r="AK200" s="39"/>
      <c r="AL200" s="39"/>
      <c r="AM200" s="39"/>
      <c r="AN200" s="39"/>
      <c r="AO200" s="39"/>
      <c r="AP200" s="39"/>
      <c r="AQ200" s="39"/>
      <c r="AR200" s="39"/>
      <c r="AS200" s="39"/>
      <c r="AT200" s="39"/>
      <c r="AU200" s="39"/>
      <c r="AV200" s="39"/>
      <c r="AW200" s="39"/>
      <c r="AX200" s="39"/>
      <c r="AY200" s="39"/>
      <c r="AZ200" s="39"/>
      <c r="BA200" s="39"/>
      <c r="BB200" s="39"/>
      <c r="BC200" s="39"/>
      <c r="BD200" s="39"/>
      <c r="BE200" s="39"/>
      <c r="BF200" s="39"/>
      <c r="BG200" s="39"/>
      <c r="BH200" s="39"/>
      <c r="BI200" s="39"/>
      <c r="BJ200" s="39"/>
      <c r="BK200" s="39"/>
      <c r="BL200" s="39"/>
      <c r="BM200" s="39"/>
      <c r="BN200" t="s">
        <v>603</v>
      </c>
      <c r="BO200" s="39"/>
      <c r="BP200" s="39"/>
      <c r="BQ200" t="s">
        <v>603</v>
      </c>
      <c r="BR200" s="39"/>
      <c r="BS200" t="s">
        <v>603</v>
      </c>
      <c r="BT200" s="39"/>
      <c r="BU200" s="39" t="s">
        <v>165</v>
      </c>
      <c r="BV200" s="39" t="s">
        <v>165</v>
      </c>
      <c r="BW200" s="39"/>
      <c r="BX200" s="39" t="s">
        <v>165</v>
      </c>
      <c r="BY200" s="39"/>
      <c r="BZ200" s="39">
        <f>IF(BT200="X",0.25,0)+IF(BU200="X",0.5,0)+IF(BV200="X",0.3,0)+IF(BW200="X",0.1,0)+IF(BX200="X",0.5,0)+IF(BY200="X",0.5,0)</f>
        <v>0</v>
      </c>
      <c r="CA200" s="39"/>
      <c r="CB200" s="39"/>
      <c r="CC200" s="1" t="s">
        <v>603</v>
      </c>
      <c r="CD200" s="39"/>
      <c r="CE200" s="39"/>
      <c r="CF200" s="39"/>
      <c r="CG200" s="15"/>
      <c r="CH200" s="39"/>
      <c r="CI200" t="s">
        <v>603</v>
      </c>
      <c r="CJ200" s="39"/>
      <c r="CK200" s="1" t="s">
        <v>604</v>
      </c>
      <c r="CL200" s="39"/>
      <c r="CM200" s="39"/>
      <c r="CN200" s="39"/>
      <c r="CO200" s="39" t="s">
        <v>165</v>
      </c>
      <c r="CP200" s="39"/>
      <c r="CQ200" s="39" t="s">
        <v>165</v>
      </c>
      <c r="CR200" s="39" t="s">
        <v>165</v>
      </c>
      <c r="CS200" s="39" t="s">
        <v>165</v>
      </c>
      <c r="CT200" s="39" t="s">
        <v>165</v>
      </c>
      <c r="CU200" s="39" t="s">
        <v>165</v>
      </c>
      <c r="CV200" s="39"/>
      <c r="CW200" s="39" t="s">
        <v>165</v>
      </c>
      <c r="CX200" s="39" t="s">
        <v>164</v>
      </c>
      <c r="CY200" s="33" t="s">
        <v>165</v>
      </c>
      <c r="CZ200" s="33" t="s">
        <v>165</v>
      </c>
      <c r="DA200" s="33" t="str">
        <f>IF(EE200="X","X","")</f>
        <v/>
      </c>
      <c r="DB200" s="39"/>
      <c r="DC200" s="39"/>
      <c r="DD200" s="39"/>
      <c r="DE200" s="39"/>
      <c r="DF200" s="39"/>
      <c r="DG200" s="39"/>
      <c r="DH200" s="39"/>
      <c r="DI200" s="39"/>
      <c r="DJ200" s="39"/>
      <c r="DK200" s="39"/>
      <c r="DL200" s="39"/>
      <c r="DM200" s="39"/>
      <c r="DN200" s="39"/>
      <c r="DO200" s="39"/>
      <c r="DP200" s="39"/>
      <c r="DQ200" s="39"/>
      <c r="DR200" s="39"/>
      <c r="DS200" s="39"/>
      <c r="DT200" s="39" t="s">
        <v>165</v>
      </c>
      <c r="DU200" s="39"/>
      <c r="DV200" s="39"/>
      <c r="DW200" s="39"/>
      <c r="DX200" s="39"/>
      <c r="DY200" s="39"/>
      <c r="DZ200" s="39"/>
      <c r="EA200" s="39"/>
      <c r="EB200" s="39"/>
      <c r="EC200" s="39"/>
      <c r="ED200" s="39"/>
      <c r="EE200" s="39"/>
      <c r="EF200" s="39"/>
      <c r="EG200" s="39"/>
      <c r="EH200" s="39"/>
      <c r="EI200" s="39"/>
      <c r="EJ200" s="39"/>
      <c r="EK200" s="39"/>
      <c r="EL200" s="39"/>
      <c r="EM200" s="39"/>
      <c r="EN200" s="39"/>
      <c r="EO200" s="39"/>
      <c r="EP200" s="39"/>
      <c r="EQ200" s="39"/>
      <c r="ER200" s="39"/>
      <c r="ES200" s="39"/>
      <c r="ET200" s="39"/>
      <c r="EU200" s="39"/>
      <c r="EV200" s="39"/>
      <c r="EW200" s="39"/>
      <c r="EX200" s="39"/>
      <c r="EY200" s="39"/>
      <c r="EZ200" s="39"/>
      <c r="FA200" s="39"/>
      <c r="FB200" s="39"/>
      <c r="FC200" s="39"/>
      <c r="FD200" s="39"/>
      <c r="FE200" s="39"/>
      <c r="FF200" s="39"/>
      <c r="FG200" s="39"/>
      <c r="FH200" s="39"/>
      <c r="FI200" s="39"/>
      <c r="FJ200" s="39"/>
      <c r="FK200" s="39"/>
      <c r="FL200" s="39"/>
      <c r="FM200" s="39"/>
      <c r="FN200" s="39"/>
      <c r="FO200" s="39"/>
      <c r="FP200" s="1"/>
    </row>
    <row r="201" spans="1:172" ht="30" customHeight="1" x14ac:dyDescent="0.25">
      <c r="A201" s="18" t="s">
        <v>221</v>
      </c>
      <c r="B201" s="18" t="s">
        <v>605</v>
      </c>
      <c r="C201" s="20" t="s">
        <v>606</v>
      </c>
      <c r="D201" s="16" t="s">
        <v>162</v>
      </c>
      <c r="E201" s="23">
        <v>44610</v>
      </c>
      <c r="F201" s="23">
        <v>44610</v>
      </c>
      <c r="G201" s="23">
        <v>44610</v>
      </c>
      <c r="H201" s="27" t="str">
        <f>IF(OR(I201="?",J201="?",K201="?",L201="?",M201="?",N201="?",O201="?",P201="?",Q201="?",R201="?",S201="?",U201="?",V201="?",X201="?",Y201="?"),"?",IF(NOT(AND(I201="",J201="",K201="",L201="",M201="",N201="",O201="",P201="",Q201="",R201="",S201="",U201="",V201="",X201="",Y201="")),"X",""))</f>
        <v>X</v>
      </c>
      <c r="I201" s="39" t="s">
        <v>164</v>
      </c>
      <c r="J201" s="39"/>
      <c r="K201" s="39"/>
      <c r="L201" s="39"/>
      <c r="M201" s="39"/>
      <c r="N201" s="39" t="s">
        <v>164</v>
      </c>
      <c r="O201" s="39" t="s">
        <v>164</v>
      </c>
      <c r="P201" s="39"/>
      <c r="Q201" s="39"/>
      <c r="R201" s="39"/>
      <c r="S201" s="39" t="s">
        <v>164</v>
      </c>
      <c r="T201" s="39" t="str">
        <f>IF(OR(I201="X",J201="X",K201="X",L201="X",M201="X",N201="X",O201="X",P201="X",Q201="X",R201="X",S201="X"),"X","?")</f>
        <v>X</v>
      </c>
      <c r="U201" s="39"/>
      <c r="V201" s="39"/>
      <c r="W201" s="39" t="s">
        <v>164</v>
      </c>
      <c r="X201" s="39"/>
      <c r="Y201" s="39"/>
      <c r="Z201" s="39" t="s">
        <v>164</v>
      </c>
      <c r="AA201" s="39"/>
      <c r="AB201" s="39"/>
      <c r="AC201" s="39"/>
      <c r="AD201" s="39"/>
      <c r="AE201" s="39"/>
      <c r="AF201" s="39"/>
      <c r="AG201" s="39"/>
      <c r="AH201" s="39"/>
      <c r="AI201" s="39"/>
      <c r="AJ201" s="39"/>
      <c r="AK201" s="39"/>
      <c r="AL201" s="39"/>
      <c r="AM201" s="39"/>
      <c r="AN201" s="39"/>
      <c r="AO201" s="39"/>
      <c r="AP201" s="39"/>
      <c r="AQ201" s="39"/>
      <c r="AR201" s="39"/>
      <c r="AS201" s="39"/>
      <c r="AT201" s="39"/>
      <c r="AU201" s="39"/>
      <c r="AV201" s="39"/>
      <c r="AW201" s="39"/>
      <c r="AX201" s="39"/>
      <c r="AY201" s="39"/>
      <c r="AZ201" s="39"/>
      <c r="BA201" s="39"/>
      <c r="BB201" s="39"/>
      <c r="BC201" s="39"/>
      <c r="BD201" s="39"/>
      <c r="BE201" s="39"/>
      <c r="BF201" s="39"/>
      <c r="BG201" s="39"/>
      <c r="BH201" s="39"/>
      <c r="BI201" s="39"/>
      <c r="BJ201" s="39"/>
      <c r="BK201" s="39"/>
      <c r="BL201" s="39"/>
      <c r="BM201" s="39"/>
      <c r="BN201" t="s">
        <v>607</v>
      </c>
      <c r="BO201" s="39"/>
      <c r="BP201" s="39"/>
      <c r="BQ201" t="s">
        <v>607</v>
      </c>
      <c r="BR201" s="39"/>
      <c r="BS201" t="s">
        <v>608</v>
      </c>
      <c r="BT201" s="39"/>
      <c r="BU201" s="39" t="s">
        <v>165</v>
      </c>
      <c r="BV201" s="39" t="s">
        <v>165</v>
      </c>
      <c r="BW201" s="39"/>
      <c r="BX201" s="39" t="s">
        <v>165</v>
      </c>
      <c r="BY201" s="39" t="s">
        <v>164</v>
      </c>
      <c r="BZ201" s="39">
        <f>IF(BT201="X",0.25,0)+IF(BU201="X",0.5,0)+IF(BV201="X",0.3,0)+IF(BW201="X",0.1,0)+IF(BX201="X",0.5,0)+IF(BY201="X",0.5,0)</f>
        <v>0.5</v>
      </c>
      <c r="CA201" s="39"/>
      <c r="CB201" s="39"/>
      <c r="CC201" s="15" t="s">
        <v>609</v>
      </c>
      <c r="CD201" s="39" t="s">
        <v>249</v>
      </c>
      <c r="CE201" s="39" t="s">
        <v>249</v>
      </c>
      <c r="CF201" s="39"/>
      <c r="CG201" s="1" t="s">
        <v>610</v>
      </c>
      <c r="CH201" s="39"/>
      <c r="CI201" t="s">
        <v>607</v>
      </c>
      <c r="CJ201" s="39"/>
      <c r="CK201" s="15"/>
      <c r="CL201" s="39"/>
      <c r="CM201" s="39"/>
      <c r="CN201" s="39"/>
      <c r="CO201" s="39" t="s">
        <v>165</v>
      </c>
      <c r="CP201" s="39" t="s">
        <v>164</v>
      </c>
      <c r="CQ201" s="39"/>
      <c r="CR201" s="39"/>
      <c r="CS201" s="39" t="s">
        <v>165</v>
      </c>
      <c r="CT201" s="39" t="s">
        <v>164</v>
      </c>
      <c r="CU201" s="39" t="s">
        <v>165</v>
      </c>
      <c r="CV201" s="39"/>
      <c r="CW201" s="39" t="s">
        <v>165</v>
      </c>
      <c r="CX201" s="39" t="s">
        <v>165</v>
      </c>
      <c r="CY201" s="33" t="s">
        <v>165</v>
      </c>
      <c r="CZ201" s="33" t="s">
        <v>165</v>
      </c>
      <c r="DA201" s="33" t="str">
        <f>IF(EE201="X","X","")</f>
        <v/>
      </c>
      <c r="DB201" s="39"/>
      <c r="DC201" s="39"/>
      <c r="DD201" s="39"/>
      <c r="DE201" s="39"/>
      <c r="DF201" s="39"/>
      <c r="DG201" s="39"/>
      <c r="DH201" s="39"/>
      <c r="DI201" s="39"/>
      <c r="DJ201" s="39"/>
      <c r="DK201" s="39"/>
      <c r="DL201" s="39"/>
      <c r="DM201" s="39"/>
      <c r="DN201" s="39"/>
      <c r="DO201" s="39"/>
      <c r="DP201" s="39"/>
      <c r="DQ201" s="39"/>
      <c r="DR201" s="39"/>
      <c r="DS201" s="39"/>
      <c r="DT201" s="39" t="s">
        <v>165</v>
      </c>
      <c r="DU201" s="39"/>
      <c r="DV201" s="39"/>
      <c r="DW201" s="39"/>
      <c r="DX201" s="39"/>
      <c r="DY201" s="39"/>
      <c r="DZ201" s="39"/>
      <c r="EA201" s="39"/>
      <c r="EB201" s="39"/>
      <c r="EC201" s="39"/>
      <c r="ED201" s="39"/>
      <c r="EE201" s="39"/>
      <c r="EF201" s="39"/>
      <c r="EG201" s="39"/>
      <c r="EH201" s="39"/>
      <c r="EI201" s="39"/>
      <c r="EJ201" s="39"/>
      <c r="EK201" s="39"/>
      <c r="EL201" s="39"/>
      <c r="EM201" s="39"/>
      <c r="EN201" s="39"/>
      <c r="EO201" s="39"/>
      <c r="EP201" s="39"/>
      <c r="EQ201" s="39"/>
      <c r="ER201" s="39"/>
      <c r="ES201" s="39"/>
      <c r="ET201" s="39"/>
      <c r="EU201" s="39"/>
      <c r="EV201" s="39"/>
      <c r="EW201" s="39"/>
      <c r="EX201" s="39"/>
      <c r="EY201" s="39"/>
      <c r="EZ201" s="39"/>
      <c r="FA201" s="39"/>
      <c r="FB201" s="39"/>
      <c r="FC201" s="39"/>
      <c r="FD201" s="39"/>
      <c r="FE201" s="39"/>
      <c r="FF201" s="39"/>
      <c r="FG201" s="39"/>
      <c r="FH201" s="39"/>
      <c r="FI201" s="39"/>
      <c r="FJ201" s="39"/>
      <c r="FK201" s="39"/>
      <c r="FL201" s="39"/>
      <c r="FM201" s="39"/>
      <c r="FN201" s="39"/>
      <c r="FO201" s="39"/>
      <c r="FP201" s="1"/>
    </row>
    <row r="202" spans="1:172" ht="45" x14ac:dyDescent="0.25">
      <c r="A202" s="18" t="s">
        <v>172</v>
      </c>
      <c r="B202" s="18" t="s">
        <v>611</v>
      </c>
      <c r="C202" s="18" t="s">
        <v>612</v>
      </c>
      <c r="D202" s="1" t="s">
        <v>170</v>
      </c>
      <c r="E202" s="23">
        <v>44522</v>
      </c>
      <c r="F202" s="23">
        <v>44522</v>
      </c>
      <c r="G202" s="23">
        <v>44522</v>
      </c>
      <c r="H202" s="27" t="str">
        <f>IF(OR(I202="?",J202="?",K202="?",L202="?",M202="?",N202="?",O202="?",P202="?",Q202="?",R202="?",S202="?",U202="?",V202="?",X202="?",Y202="?"),"?",IF(NOT(AND(I202="",J202="",K202="",L202="",M202="",N202="",O202="",P202="",Q202="",R202="",S202="",U202="",V202="",X202="",Y202="")),"X",""))</f>
        <v>X</v>
      </c>
      <c r="I202" s="39" t="s">
        <v>164</v>
      </c>
      <c r="J202" s="39" t="s">
        <v>164</v>
      </c>
      <c r="K202" s="39" t="s">
        <v>164</v>
      </c>
      <c r="L202" s="39" t="s">
        <v>164</v>
      </c>
      <c r="M202" s="39" t="s">
        <v>164</v>
      </c>
      <c r="N202" s="39" t="s">
        <v>164</v>
      </c>
      <c r="O202" s="39" t="s">
        <v>164</v>
      </c>
      <c r="P202" s="39" t="s">
        <v>164</v>
      </c>
      <c r="Q202" s="39" t="s">
        <v>164</v>
      </c>
      <c r="R202" s="39" t="s">
        <v>164</v>
      </c>
      <c r="S202" s="39" t="s">
        <v>164</v>
      </c>
      <c r="T202" s="39" t="str">
        <f>IF(OR(I202="X",J202="X",K202="X",L202="X",M202="X",N202="X",O202="X",P202="X",Q202="X",R202="X",S202="X"),"X","?")</f>
        <v>X</v>
      </c>
      <c r="U202" s="39" t="s">
        <v>164</v>
      </c>
      <c r="V202" s="39" t="s">
        <v>164</v>
      </c>
      <c r="W202" s="39" t="str">
        <f>IF(OR(U202="X",V202="X"),"X","?")</f>
        <v>X</v>
      </c>
      <c r="X202" s="39" t="s">
        <v>164</v>
      </c>
      <c r="Y202" s="39" t="s">
        <v>164</v>
      </c>
      <c r="Z202" s="39" t="str">
        <f>IF(OR(X202="X",Y202="X"),"X","?")</f>
        <v>X</v>
      </c>
      <c r="AA202" s="39"/>
      <c r="AB202" s="39"/>
      <c r="AC202" s="39">
        <v>1.5</v>
      </c>
      <c r="AD202" s="39"/>
      <c r="AE202" s="39"/>
      <c r="AF202" s="39"/>
      <c r="AG202" s="39" t="s">
        <v>164</v>
      </c>
      <c r="AH202" s="39" t="s">
        <v>164</v>
      </c>
      <c r="AI202" s="39" t="s">
        <v>164</v>
      </c>
      <c r="AJ202" s="39"/>
      <c r="AK202" s="39"/>
      <c r="AL202" s="39"/>
      <c r="AM202" s="39"/>
      <c r="AN202" s="39"/>
      <c r="AO202" s="39"/>
      <c r="AP202" s="39"/>
      <c r="AQ202" s="39"/>
      <c r="AR202" s="39"/>
      <c r="AS202" s="39"/>
      <c r="AT202" s="39"/>
      <c r="AU202" s="39"/>
      <c r="AV202" s="39"/>
      <c r="AW202" s="39"/>
      <c r="AX202" s="39"/>
      <c r="AY202" s="39"/>
      <c r="AZ202" s="39"/>
      <c r="BA202" s="39" t="s">
        <v>164</v>
      </c>
      <c r="BB202" s="39"/>
      <c r="BC202" s="39"/>
      <c r="BD202" s="39" t="s">
        <v>164</v>
      </c>
      <c r="BE202" s="39"/>
      <c r="BF202" s="39"/>
      <c r="BG202" s="39"/>
      <c r="BH202" s="39"/>
      <c r="BI202" s="39"/>
      <c r="BJ202" s="39"/>
      <c r="BK202" s="39" t="s">
        <v>164</v>
      </c>
      <c r="BL202" s="39"/>
      <c r="BM202" s="39"/>
      <c r="BN202" s="39"/>
      <c r="BO202" s="39"/>
      <c r="BP202" s="39"/>
      <c r="BQ202" s="39"/>
      <c r="BR202" s="39"/>
      <c r="BS202" s="39"/>
      <c r="BT202" s="39" t="s">
        <v>164</v>
      </c>
      <c r="BU202" s="39"/>
      <c r="BV202" s="39"/>
      <c r="BW202" s="39"/>
      <c r="BX202" s="39"/>
      <c r="BY202" s="39" t="s">
        <v>164</v>
      </c>
      <c r="BZ202" s="39">
        <f>IF(BT202="X",0.25,0)+IF(BU202="X",0.5,0)+IF(BV202="X",0.3,0)+IF(BW202="X",0.1,0)+IF(BX202="X",0.5,0)+IF(BY202="X",0.5,0)</f>
        <v>0.75</v>
      </c>
      <c r="CA202" s="39"/>
      <c r="CB202" s="39"/>
      <c r="CC202" s="39"/>
      <c r="CD202" s="39"/>
      <c r="CE202" s="39"/>
      <c r="CF202" s="39"/>
      <c r="CG202" s="39"/>
      <c r="CH202" s="39"/>
      <c r="CI202" s="39"/>
      <c r="CJ202" s="39"/>
      <c r="CK202" s="39"/>
      <c r="CL202" s="39"/>
      <c r="CM202" s="39"/>
      <c r="CN202" s="39"/>
      <c r="CO202" s="39" t="s">
        <v>165</v>
      </c>
      <c r="CP202" s="39" t="s">
        <v>165</v>
      </c>
      <c r="CQ202" s="39" t="s">
        <v>165</v>
      </c>
      <c r="CR202" s="39" t="s">
        <v>165</v>
      </c>
      <c r="CS202" s="39" t="s">
        <v>165</v>
      </c>
      <c r="CT202" s="39" t="s">
        <v>165</v>
      </c>
      <c r="CU202" s="39" t="s">
        <v>165</v>
      </c>
      <c r="CV202" s="39" t="s">
        <v>165</v>
      </c>
      <c r="CW202" s="39" t="s">
        <v>165</v>
      </c>
      <c r="CX202" s="39" t="s">
        <v>165</v>
      </c>
      <c r="CY202" s="33" t="s">
        <v>165</v>
      </c>
      <c r="CZ202" s="33" t="s">
        <v>165</v>
      </c>
      <c r="DA202" s="33" t="str">
        <f>IF(EE202="X","X","")</f>
        <v>X</v>
      </c>
      <c r="DB202" s="39" t="s">
        <v>164</v>
      </c>
      <c r="DC202" s="39"/>
      <c r="DD202" s="39"/>
      <c r="DE202" s="39"/>
      <c r="DF202" s="39"/>
      <c r="DG202" s="39">
        <v>5.5</v>
      </c>
      <c r="DH202" s="39">
        <f>COUNTA(DI202:DQ202)</f>
        <v>2</v>
      </c>
      <c r="DI202" s="39"/>
      <c r="DJ202" s="39"/>
      <c r="DK202" s="39" t="s">
        <v>164</v>
      </c>
      <c r="DL202" s="39" t="s">
        <v>164</v>
      </c>
      <c r="DM202" s="39"/>
      <c r="DN202" s="39"/>
      <c r="DO202" s="39"/>
      <c r="DP202" s="39"/>
      <c r="DQ202" s="39"/>
      <c r="DR202" s="39"/>
      <c r="DS202" s="39"/>
      <c r="DT202" s="39" t="s">
        <v>165</v>
      </c>
      <c r="DU202" s="39"/>
      <c r="DV202" s="39" t="s">
        <v>165</v>
      </c>
      <c r="DW202" s="39" t="s">
        <v>164</v>
      </c>
      <c r="DX202" s="39" t="s">
        <v>164</v>
      </c>
      <c r="DY202" s="39"/>
      <c r="DZ202" s="39"/>
      <c r="EA202" s="39"/>
      <c r="EB202" s="39"/>
      <c r="EC202" s="39"/>
      <c r="ED202" s="39"/>
      <c r="EE202" s="39" t="s">
        <v>164</v>
      </c>
      <c r="EF202" s="39" t="s">
        <v>164</v>
      </c>
      <c r="EG202" s="39" t="s">
        <v>164</v>
      </c>
      <c r="EH202" s="39" t="s">
        <v>164</v>
      </c>
      <c r="EI202" s="39" t="s">
        <v>164</v>
      </c>
      <c r="EJ202" s="39"/>
      <c r="EK202" s="39"/>
      <c r="EL202" s="39"/>
      <c r="EM202" s="39"/>
      <c r="EN202" s="39" t="s">
        <v>164</v>
      </c>
      <c r="EO202" s="39" t="s">
        <v>164</v>
      </c>
      <c r="EP202" s="39" t="s">
        <v>164</v>
      </c>
      <c r="EQ202" s="39"/>
      <c r="ER202" s="39"/>
      <c r="ES202" s="39"/>
      <c r="ET202" s="39"/>
      <c r="EU202" s="39"/>
      <c r="EV202" s="39" t="s">
        <v>164</v>
      </c>
      <c r="EW202" s="39" t="s">
        <v>164</v>
      </c>
      <c r="EX202" s="39"/>
      <c r="EY202" s="39"/>
      <c r="EZ202" s="39"/>
      <c r="FA202" s="39">
        <v>1</v>
      </c>
      <c r="FB202" s="39"/>
      <c r="FC202" s="39" t="s">
        <v>164</v>
      </c>
      <c r="FD202" s="39"/>
      <c r="FE202" s="39"/>
      <c r="FF202" s="39"/>
      <c r="FG202" s="39"/>
      <c r="FH202" s="39"/>
      <c r="FI202" s="39"/>
      <c r="FJ202" s="39"/>
      <c r="FK202" s="39"/>
      <c r="FL202" s="39"/>
      <c r="FM202" s="39"/>
      <c r="FN202" s="39"/>
      <c r="FO202" s="39"/>
      <c r="FP202" s="1" t="s">
        <v>178</v>
      </c>
    </row>
    <row r="203" spans="1:172" ht="45" customHeight="1" x14ac:dyDescent="0.25">
      <c r="A203" s="18" t="s">
        <v>183</v>
      </c>
      <c r="B203" s="18" t="s">
        <v>613</v>
      </c>
      <c r="C203" s="18" t="s">
        <v>614</v>
      </c>
      <c r="D203" s="1" t="s">
        <v>170</v>
      </c>
      <c r="E203" s="23">
        <v>44522</v>
      </c>
      <c r="F203" s="23">
        <v>44522</v>
      </c>
      <c r="G203" s="23">
        <v>44522</v>
      </c>
      <c r="H203" s="27" t="str">
        <f>IF(OR(I203="?",J203="?",K203="?",L203="?",M203="?",N203="?",O203="?",P203="?",Q203="?",R203="?",S203="?",U203="?",V203="?",X203="?",Y203="?"),"?",IF(NOT(AND(I203="",J203="",K203="",L203="",M203="",N203="",O203="",P203="",Q203="",R203="",S203="",U203="",V203="",X203="",Y203="")),"X",""))</f>
        <v>X</v>
      </c>
      <c r="I203" s="39"/>
      <c r="J203" s="39" t="s">
        <v>164</v>
      </c>
      <c r="K203" s="39" t="s">
        <v>164</v>
      </c>
      <c r="L203" s="39" t="s">
        <v>164</v>
      </c>
      <c r="M203" s="39"/>
      <c r="N203" s="39"/>
      <c r="O203" s="39" t="s">
        <v>164</v>
      </c>
      <c r="P203" s="39"/>
      <c r="Q203" s="39"/>
      <c r="R203" s="39" t="s">
        <v>164</v>
      </c>
      <c r="S203" s="39"/>
      <c r="T203" s="39" t="str">
        <f>IF(OR(I203="X",J203="X",K203="X",L203="X",M203="X",N203="X",O203="X",P203="X",Q203="X",R203="X",S203="X"),"X","?")</f>
        <v>X</v>
      </c>
      <c r="U203" s="39"/>
      <c r="V203" s="39"/>
      <c r="W203" s="39" t="s">
        <v>164</v>
      </c>
      <c r="X203" s="39"/>
      <c r="Y203" s="39"/>
      <c r="Z203" s="39" t="s">
        <v>164</v>
      </c>
      <c r="AA203" s="39"/>
      <c r="AB203" s="39"/>
      <c r="AC203" s="39">
        <v>3.5</v>
      </c>
      <c r="AD203" s="39"/>
      <c r="AE203" s="39"/>
      <c r="AF203" s="39"/>
      <c r="AG203" s="39"/>
      <c r="AH203" s="39"/>
      <c r="AI203" s="39"/>
      <c r="AJ203" s="39"/>
      <c r="AK203" s="39" t="s">
        <v>164</v>
      </c>
      <c r="AL203" s="39" t="s">
        <v>164</v>
      </c>
      <c r="AM203" s="39"/>
      <c r="AN203" s="39"/>
      <c r="AO203" s="39"/>
      <c r="AP203" s="39"/>
      <c r="AQ203" s="39"/>
      <c r="AR203" s="39"/>
      <c r="AS203" s="39"/>
      <c r="AT203" s="39"/>
      <c r="AU203" s="39"/>
      <c r="AV203" s="39"/>
      <c r="AW203" s="39"/>
      <c r="AX203" s="39"/>
      <c r="AY203" s="39"/>
      <c r="AZ203" s="39"/>
      <c r="BA203" s="39"/>
      <c r="BB203" s="39"/>
      <c r="BC203" s="39"/>
      <c r="BD203" s="39"/>
      <c r="BE203" s="39"/>
      <c r="BF203" s="39"/>
      <c r="BG203" s="39"/>
      <c r="BH203" s="39"/>
      <c r="BI203" s="39" t="s">
        <v>164</v>
      </c>
      <c r="BJ203" s="39"/>
      <c r="BK203" s="39"/>
      <c r="BL203" s="39"/>
      <c r="BM203" s="39"/>
      <c r="BN203" s="39"/>
      <c r="BO203" s="39"/>
      <c r="BP203" s="39"/>
      <c r="BQ203" s="39"/>
      <c r="BR203" s="39"/>
      <c r="BS203" s="39"/>
      <c r="BT203" s="39"/>
      <c r="BU203" s="39"/>
      <c r="BV203" s="39"/>
      <c r="BW203" s="39"/>
      <c r="BX203" s="39"/>
      <c r="BY203" s="39" t="s">
        <v>164</v>
      </c>
      <c r="BZ203" s="39">
        <f>IF(BT203="X",0.25,0)+IF(BU203="X",0.5,0)+IF(BV203="X",0.3,0)+IF(BW203="X",0.1,0)+IF(BX203="X",0.5,0)+IF(BY203="X",0.5,0)</f>
        <v>0.5</v>
      </c>
      <c r="CA203" s="39"/>
      <c r="CB203" s="39"/>
      <c r="CC203" s="39"/>
      <c r="CD203" s="39"/>
      <c r="CE203" s="39"/>
      <c r="CF203" s="39"/>
      <c r="CG203" s="39"/>
      <c r="CH203" s="39"/>
      <c r="CI203" s="39"/>
      <c r="CJ203" s="39"/>
      <c r="CK203" s="39"/>
      <c r="CL203" s="39"/>
      <c r="CM203" s="39"/>
      <c r="CN203" s="39"/>
      <c r="CO203" s="39" t="s">
        <v>165</v>
      </c>
      <c r="CP203" s="39" t="s">
        <v>165</v>
      </c>
      <c r="CQ203" s="39" t="s">
        <v>165</v>
      </c>
      <c r="CR203" s="39" t="s">
        <v>165</v>
      </c>
      <c r="CS203" s="39" t="s">
        <v>165</v>
      </c>
      <c r="CT203" s="39" t="s">
        <v>165</v>
      </c>
      <c r="CU203" s="39" t="s">
        <v>165</v>
      </c>
      <c r="CV203" s="39" t="s">
        <v>165</v>
      </c>
      <c r="CW203" s="39" t="s">
        <v>165</v>
      </c>
      <c r="CX203" s="39" t="s">
        <v>165</v>
      </c>
      <c r="CY203" s="33" t="s">
        <v>165</v>
      </c>
      <c r="CZ203" s="33" t="s">
        <v>164</v>
      </c>
      <c r="DA203" s="33" t="str">
        <f>IF(EE203="X","X","")</f>
        <v>X</v>
      </c>
      <c r="DB203" s="39"/>
      <c r="DC203" s="39"/>
      <c r="DD203" s="39"/>
      <c r="DE203" s="39"/>
      <c r="DF203" s="39"/>
      <c r="DG203" s="39">
        <v>0</v>
      </c>
      <c r="DH203" s="39">
        <f>COUNTA(DI203:DQ203)</f>
        <v>0</v>
      </c>
      <c r="DI203" s="39"/>
      <c r="DJ203" s="39"/>
      <c r="DK203" s="39"/>
      <c r="DL203" s="39"/>
      <c r="DM203" s="39"/>
      <c r="DN203" s="39"/>
      <c r="DO203" s="39"/>
      <c r="DP203" s="39"/>
      <c r="DQ203" s="39"/>
      <c r="DR203" s="39"/>
      <c r="DS203" s="39"/>
      <c r="DT203" s="39" t="s">
        <v>165</v>
      </c>
      <c r="DU203" s="39"/>
      <c r="DV203" s="39"/>
      <c r="DW203" s="39"/>
      <c r="DX203" s="39"/>
      <c r="DY203" s="39"/>
      <c r="DZ203" s="39"/>
      <c r="EA203" s="39"/>
      <c r="EB203" s="39"/>
      <c r="EC203" s="39"/>
      <c r="ED203" s="39" t="s">
        <v>164</v>
      </c>
      <c r="EE203" s="39" t="s">
        <v>164</v>
      </c>
      <c r="EF203" s="39" t="s">
        <v>164</v>
      </c>
      <c r="EG203" s="39" t="s">
        <v>164</v>
      </c>
      <c r="EH203" s="39" t="s">
        <v>164</v>
      </c>
      <c r="EI203" s="39" t="s">
        <v>164</v>
      </c>
      <c r="EJ203" s="39"/>
      <c r="EK203" s="39"/>
      <c r="EL203" s="39"/>
      <c r="EM203" s="39"/>
      <c r="EN203" s="39"/>
      <c r="EO203" s="39" t="s">
        <v>164</v>
      </c>
      <c r="EP203" s="39"/>
      <c r="EQ203" s="39"/>
      <c r="ER203" s="39"/>
      <c r="ES203" s="39"/>
      <c r="ET203" s="39"/>
      <c r="EU203" s="39"/>
      <c r="EV203" s="39"/>
      <c r="EW203" s="39" t="s">
        <v>164</v>
      </c>
      <c r="EX203" s="39" t="s">
        <v>164</v>
      </c>
      <c r="EY203" s="39"/>
      <c r="EZ203" s="39"/>
      <c r="FA203" s="39">
        <v>1.75</v>
      </c>
      <c r="FB203" s="39"/>
      <c r="FC203" s="39"/>
      <c r="FD203" s="39" t="s">
        <v>164</v>
      </c>
      <c r="FE203" s="39" t="s">
        <v>164</v>
      </c>
      <c r="FF203" s="39"/>
      <c r="FG203" s="39"/>
      <c r="FH203" s="39"/>
      <c r="FI203" s="39"/>
      <c r="FJ203" s="39"/>
      <c r="FK203" s="39"/>
      <c r="FL203" s="39"/>
      <c r="FM203" s="39"/>
      <c r="FN203" s="39"/>
      <c r="FO203" s="39"/>
      <c r="FP203" s="1" t="s">
        <v>175</v>
      </c>
    </row>
    <row r="204" spans="1:172" ht="30" customHeight="1" x14ac:dyDescent="0.25">
      <c r="A204" s="18" t="s">
        <v>183</v>
      </c>
      <c r="B204" s="18" t="s">
        <v>615</v>
      </c>
      <c r="C204" s="18" t="s">
        <v>616</v>
      </c>
      <c r="D204" s="1" t="s">
        <v>170</v>
      </c>
      <c r="E204" s="23">
        <v>44522</v>
      </c>
      <c r="F204" s="23">
        <v>44522</v>
      </c>
      <c r="G204" s="23">
        <v>44522</v>
      </c>
      <c r="H204" s="27" t="str">
        <f>IF(OR(I204="?",J204="?",K204="?",L204="?",M204="?",N204="?",O204="?",P204="?",Q204="?",R204="?",S204="?",U204="?",V204="?",X204="?",Y204="?"),"?",IF(NOT(AND(I204="",J204="",K204="",L204="",M204="",N204="",O204="",P204="",Q204="",R204="",S204="",U204="",V204="",X204="",Y204="")),"X",""))</f>
        <v>X</v>
      </c>
      <c r="I204" s="39" t="s">
        <v>164</v>
      </c>
      <c r="J204" s="39"/>
      <c r="K204" s="39" t="s">
        <v>164</v>
      </c>
      <c r="L204" s="39"/>
      <c r="M204" s="39"/>
      <c r="N204" s="39"/>
      <c r="O204" s="39" t="s">
        <v>164</v>
      </c>
      <c r="P204" s="39"/>
      <c r="Q204" s="39"/>
      <c r="R204" s="39"/>
      <c r="S204" s="39"/>
      <c r="T204" s="39" t="str">
        <f>IF(OR(I204="X",J204="X",K204="X",L204="X",M204="X",N204="X",O204="X",P204="X",Q204="X",R204="X",S204="X"),"X","?")</f>
        <v>X</v>
      </c>
      <c r="U204" s="39"/>
      <c r="V204" s="39"/>
      <c r="W204" s="39" t="s">
        <v>164</v>
      </c>
      <c r="X204" s="39"/>
      <c r="Y204" s="39"/>
      <c r="Z204" s="39" t="s">
        <v>164</v>
      </c>
      <c r="AA204" s="39"/>
      <c r="AB204" s="39"/>
      <c r="AC204" s="39">
        <v>2</v>
      </c>
      <c r="AD204" s="39"/>
      <c r="AE204" s="39"/>
      <c r="AF204" s="39"/>
      <c r="AG204" s="39" t="s">
        <v>164</v>
      </c>
      <c r="AH204" s="39" t="s">
        <v>164</v>
      </c>
      <c r="AI204" s="39" t="s">
        <v>164</v>
      </c>
      <c r="AJ204" s="39" t="s">
        <v>164</v>
      </c>
      <c r="AK204" s="39" t="s">
        <v>164</v>
      </c>
      <c r="AL204" s="39"/>
      <c r="AM204" s="39"/>
      <c r="AN204" s="39"/>
      <c r="AO204" s="39"/>
      <c r="AP204" s="39"/>
      <c r="AQ204" s="39"/>
      <c r="AR204" s="39"/>
      <c r="AS204" s="39"/>
      <c r="AT204" s="39"/>
      <c r="AU204" s="39"/>
      <c r="AV204" s="39"/>
      <c r="AW204" s="39"/>
      <c r="AX204" s="39"/>
      <c r="AY204" s="39"/>
      <c r="AZ204" s="39"/>
      <c r="BA204" s="39"/>
      <c r="BB204" s="39"/>
      <c r="BC204" s="39"/>
      <c r="BD204" s="39"/>
      <c r="BE204" s="39"/>
      <c r="BF204" s="39"/>
      <c r="BG204" s="39"/>
      <c r="BH204" s="39"/>
      <c r="BI204" s="39" t="s">
        <v>164</v>
      </c>
      <c r="BJ204" s="39"/>
      <c r="BK204" s="39"/>
      <c r="BL204" s="39"/>
      <c r="BM204" s="39"/>
      <c r="BN204" s="39"/>
      <c r="BO204" s="39"/>
      <c r="BP204" s="39"/>
      <c r="BQ204" s="39"/>
      <c r="BR204" s="39"/>
      <c r="BS204" s="39"/>
      <c r="BT204" s="39"/>
      <c r="BU204" s="39"/>
      <c r="BV204" s="39"/>
      <c r="BW204" s="39"/>
      <c r="BX204" s="39"/>
      <c r="BY204" s="39" t="s">
        <v>164</v>
      </c>
      <c r="BZ204" s="39">
        <f>IF(BT204="X",0.25,0)+IF(BU204="X",0.5,0)+IF(BV204="X",0.3,0)+IF(BW204="X",0.1,0)+IF(BX204="X",0.5,0)+IF(BY204="X",0.5,0)</f>
        <v>0.5</v>
      </c>
      <c r="CA204" s="39"/>
      <c r="CB204" s="39"/>
      <c r="CC204" s="39"/>
      <c r="CD204" s="39"/>
      <c r="CE204" s="39"/>
      <c r="CF204" s="39"/>
      <c r="CG204" s="39"/>
      <c r="CH204" s="39"/>
      <c r="CI204" s="39"/>
      <c r="CJ204" s="39"/>
      <c r="CK204" s="39"/>
      <c r="CL204" s="39"/>
      <c r="CM204" s="39"/>
      <c r="CN204" s="39"/>
      <c r="CO204" s="39" t="s">
        <v>165</v>
      </c>
      <c r="CP204" s="39" t="s">
        <v>165</v>
      </c>
      <c r="CQ204" s="39" t="s">
        <v>165</v>
      </c>
      <c r="CR204" s="39" t="s">
        <v>165</v>
      </c>
      <c r="CS204" s="39" t="s">
        <v>165</v>
      </c>
      <c r="CT204" s="39" t="s">
        <v>165</v>
      </c>
      <c r="CU204" s="39" t="s">
        <v>165</v>
      </c>
      <c r="CV204" s="39" t="s">
        <v>165</v>
      </c>
      <c r="CW204" s="39" t="s">
        <v>165</v>
      </c>
      <c r="CX204" s="39" t="s">
        <v>165</v>
      </c>
      <c r="CY204" s="33" t="s">
        <v>165</v>
      </c>
      <c r="CZ204" s="33" t="s">
        <v>164</v>
      </c>
      <c r="DA204" s="33" t="str">
        <f>IF(EE204="X","X","")</f>
        <v>X</v>
      </c>
      <c r="DB204" s="39"/>
      <c r="DC204" s="39"/>
      <c r="DD204" s="39"/>
      <c r="DE204" s="39"/>
      <c r="DF204" s="39"/>
      <c r="DG204" s="39">
        <v>0</v>
      </c>
      <c r="DH204" s="39">
        <f>COUNTA(DI204:DQ204)</f>
        <v>0</v>
      </c>
      <c r="DI204" s="39"/>
      <c r="DJ204" s="39"/>
      <c r="DK204" s="39"/>
      <c r="DL204" s="39"/>
      <c r="DM204" s="39"/>
      <c r="DN204" s="39"/>
      <c r="DO204" s="39"/>
      <c r="DP204" s="39"/>
      <c r="DQ204" s="39"/>
      <c r="DR204" s="39"/>
      <c r="DS204" s="39"/>
      <c r="DT204" s="39" t="s">
        <v>165</v>
      </c>
      <c r="DU204" s="39" t="s">
        <v>164</v>
      </c>
      <c r="DV204" s="39" t="s">
        <v>164</v>
      </c>
      <c r="DW204" s="39" t="s">
        <v>164</v>
      </c>
      <c r="DX204" s="39"/>
      <c r="DY204" s="39"/>
      <c r="DZ204" s="39"/>
      <c r="EA204" s="39"/>
      <c r="EB204" s="39"/>
      <c r="EC204" s="39"/>
      <c r="ED204" s="39" t="s">
        <v>164</v>
      </c>
      <c r="EE204" s="39" t="s">
        <v>164</v>
      </c>
      <c r="EF204" s="39" t="s">
        <v>164</v>
      </c>
      <c r="EG204" s="39" t="s">
        <v>164</v>
      </c>
      <c r="EH204" s="39" t="s">
        <v>164</v>
      </c>
      <c r="EI204" s="39"/>
      <c r="EJ204" s="39"/>
      <c r="EK204" s="39"/>
      <c r="EL204" s="39"/>
      <c r="EM204" s="39"/>
      <c r="EN204" s="39" t="s">
        <v>164</v>
      </c>
      <c r="EO204" s="39" t="s">
        <v>164</v>
      </c>
      <c r="EP204" s="39"/>
      <c r="EQ204" s="39"/>
      <c r="ER204" s="39"/>
      <c r="ES204" s="39"/>
      <c r="ET204" s="39"/>
      <c r="EU204" s="39"/>
      <c r="EV204" s="39"/>
      <c r="EW204" s="39" t="s">
        <v>164</v>
      </c>
      <c r="EX204" s="39" t="s">
        <v>164</v>
      </c>
      <c r="EY204" s="39"/>
      <c r="EZ204" s="39"/>
      <c r="FA204" s="39">
        <v>1.5</v>
      </c>
      <c r="FB204" s="39"/>
      <c r="FC204" s="39" t="s">
        <v>164</v>
      </c>
      <c r="FD204" s="39" t="s">
        <v>164</v>
      </c>
      <c r="FE204" s="39" t="s">
        <v>164</v>
      </c>
      <c r="FF204" s="39"/>
      <c r="FG204" s="39"/>
      <c r="FH204" s="39"/>
      <c r="FI204" s="39"/>
      <c r="FJ204" s="39"/>
      <c r="FK204" s="39"/>
      <c r="FL204" s="39"/>
      <c r="FM204" s="39"/>
      <c r="FN204" s="39"/>
      <c r="FO204" s="39"/>
      <c r="FP204" s="1" t="s">
        <v>175</v>
      </c>
    </row>
    <row r="205" spans="1:172" ht="30" hidden="1" customHeight="1" x14ac:dyDescent="0.25">
      <c r="A205" s="18" t="s">
        <v>172</v>
      </c>
      <c r="B205" s="18" t="s">
        <v>617</v>
      </c>
      <c r="C205" s="16" t="s">
        <v>618</v>
      </c>
      <c r="D205" s="16" t="s">
        <v>162</v>
      </c>
      <c r="E205" s="23">
        <v>44522</v>
      </c>
      <c r="F205" s="23">
        <v>44522</v>
      </c>
      <c r="G205" s="23">
        <v>44522</v>
      </c>
      <c r="H205" s="27" t="str">
        <f>IF(OR(I205="?",J205="?",K205="?",L205="?",M205="?",N205="?",O205="?",P205="?",Q205="?",R205="?",S205="?",U205="?",V205="?",X205="?",Y205="?"),"?",IF(NOT(AND(I205="",J205="",K205="",L205="",M205="",N205="",O205="",P205="",Q205="",R205="",S205="",U205="",V205="",X205="",Y205="")),"X",""))</f>
        <v/>
      </c>
      <c r="I205" s="39"/>
      <c r="J205" s="39"/>
      <c r="K205" s="39"/>
      <c r="L205" s="39"/>
      <c r="M205" s="39"/>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c r="AK205" s="39"/>
      <c r="AL205" s="39"/>
      <c r="AM205" s="39"/>
      <c r="AN205" s="39"/>
      <c r="AO205" s="39"/>
      <c r="AP205" s="39"/>
      <c r="AQ205" s="39"/>
      <c r="AR205" s="39"/>
      <c r="AS205" s="39"/>
      <c r="AT205" s="39"/>
      <c r="AU205" s="39"/>
      <c r="AV205" s="39"/>
      <c r="AW205" s="39"/>
      <c r="AX205" s="39"/>
      <c r="AY205" s="39"/>
      <c r="AZ205" s="39"/>
      <c r="BA205" s="39"/>
      <c r="BB205" s="39"/>
      <c r="BC205" s="39"/>
      <c r="BD205" s="39"/>
      <c r="BE205" s="39"/>
      <c r="BF205" s="39"/>
      <c r="BG205" s="39"/>
      <c r="BH205" s="39"/>
      <c r="BI205" s="39"/>
      <c r="BJ205" s="39"/>
      <c r="BK205" s="39"/>
      <c r="BL205" s="39"/>
      <c r="BM205" s="39"/>
      <c r="BN205" s="39"/>
      <c r="BO205" s="39"/>
      <c r="BP205" s="39"/>
      <c r="BQ205" s="39"/>
      <c r="BR205" s="39"/>
      <c r="BS205" s="39"/>
      <c r="BT205" s="39" t="s">
        <v>165</v>
      </c>
      <c r="BU205" s="39" t="s">
        <v>165</v>
      </c>
      <c r="BV205" s="39" t="s">
        <v>165</v>
      </c>
      <c r="BW205" s="39" t="s">
        <v>165</v>
      </c>
      <c r="BX205" s="39" t="s">
        <v>165</v>
      </c>
      <c r="BY205" s="39" t="s">
        <v>165</v>
      </c>
      <c r="BZ205" s="39">
        <f>IF(BT205="X",0.25,0)+IF(BU205="X",0.5,0)+IF(BV205="X",0.3,0)+IF(BW205="X",0.1,0)+IF(BX205="X",0.5,0)+IF(BY205="X",0.5,0)</f>
        <v>0</v>
      </c>
      <c r="CA205" s="39"/>
      <c r="CB205" s="39"/>
      <c r="CC205" s="39"/>
      <c r="CD205" s="39"/>
      <c r="CE205" s="39"/>
      <c r="CF205" s="39"/>
      <c r="CG205" s="39"/>
      <c r="CH205" s="39"/>
      <c r="CI205" s="39"/>
      <c r="CJ205" s="39"/>
      <c r="CK205" s="39"/>
      <c r="CL205" s="39"/>
      <c r="CM205" s="39"/>
      <c r="CN205" s="39"/>
      <c r="CO205" s="39" t="s">
        <v>165</v>
      </c>
      <c r="CP205" s="39" t="s">
        <v>165</v>
      </c>
      <c r="CQ205" s="39" t="s">
        <v>165</v>
      </c>
      <c r="CR205" s="39" t="s">
        <v>165</v>
      </c>
      <c r="CS205" s="39" t="s">
        <v>165</v>
      </c>
      <c r="CT205" s="39" t="s">
        <v>165</v>
      </c>
      <c r="CU205" s="39" t="s">
        <v>165</v>
      </c>
      <c r="CV205" s="39" t="s">
        <v>165</v>
      </c>
      <c r="CW205" s="39" t="s">
        <v>165</v>
      </c>
      <c r="CX205" s="39" t="s">
        <v>165</v>
      </c>
      <c r="CY205" s="33" t="s">
        <v>165</v>
      </c>
      <c r="CZ205" s="33" t="s">
        <v>164</v>
      </c>
      <c r="DA205" s="33" t="str">
        <f>IF(EE205="X","X","")</f>
        <v/>
      </c>
      <c r="DB205" s="39" t="s">
        <v>164</v>
      </c>
      <c r="DC205" s="39" t="s">
        <v>164</v>
      </c>
      <c r="DD205" s="39"/>
      <c r="DE205" s="39"/>
      <c r="DF205" s="39"/>
      <c r="DG205" s="39"/>
      <c r="DH205" s="39">
        <f>COUNTA(DI205:DQ205)</f>
        <v>0</v>
      </c>
      <c r="DI205" s="39"/>
      <c r="DJ205" s="39"/>
      <c r="DK205" s="39"/>
      <c r="DL205" s="39"/>
      <c r="DM205" s="39"/>
      <c r="DN205" s="39"/>
      <c r="DO205" s="39"/>
      <c r="DP205" s="39"/>
      <c r="DQ205" s="39"/>
      <c r="DR205" s="39"/>
      <c r="DS205" s="39"/>
      <c r="DT205" s="39" t="s">
        <v>165</v>
      </c>
      <c r="DU205" s="39"/>
      <c r="DV205" s="39"/>
      <c r="DW205" s="39"/>
      <c r="DX205" s="39"/>
      <c r="DY205" s="39"/>
      <c r="DZ205" s="39"/>
      <c r="EA205" s="39"/>
      <c r="EB205" s="39"/>
      <c r="EC205" s="39"/>
      <c r="ED205" s="39"/>
      <c r="EE205" s="39"/>
      <c r="EF205" s="39"/>
      <c r="EG205" s="39"/>
      <c r="EH205" s="39"/>
      <c r="EI205" s="39"/>
      <c r="EJ205" s="39"/>
      <c r="EK205" s="39"/>
      <c r="EL205" s="39"/>
      <c r="EM205" s="39"/>
      <c r="EN205" s="39"/>
      <c r="EO205" s="39"/>
      <c r="EP205" s="39"/>
      <c r="EQ205" s="39"/>
      <c r="ER205" s="39"/>
      <c r="ES205" s="39"/>
      <c r="ET205" s="39"/>
      <c r="EU205" s="39"/>
      <c r="EV205" s="39"/>
      <c r="EW205" s="39"/>
      <c r="EX205" s="39"/>
      <c r="EY205" s="39"/>
      <c r="EZ205" s="39"/>
      <c r="FA205" s="39"/>
      <c r="FB205" s="39"/>
      <c r="FC205" s="39"/>
      <c r="FD205" s="39"/>
      <c r="FE205" s="39"/>
      <c r="FF205" s="39"/>
      <c r="FG205" s="39"/>
      <c r="FH205" s="39"/>
      <c r="FI205" s="39"/>
      <c r="FJ205" s="39"/>
      <c r="FK205" s="39"/>
      <c r="FL205" s="39"/>
      <c r="FM205" s="39"/>
      <c r="FN205" s="39"/>
      <c r="FO205" s="39"/>
      <c r="FP205" s="1"/>
    </row>
    <row r="206" spans="1:172" ht="45" customHeight="1" x14ac:dyDescent="0.25">
      <c r="A206" s="18" t="s">
        <v>172</v>
      </c>
      <c r="B206" s="18" t="s">
        <v>619</v>
      </c>
      <c r="C206" s="1" t="s">
        <v>620</v>
      </c>
      <c r="D206" s="1" t="s">
        <v>170</v>
      </c>
      <c r="E206" s="23">
        <v>44522</v>
      </c>
      <c r="F206" s="23">
        <v>44522</v>
      </c>
      <c r="G206" s="23">
        <v>44522</v>
      </c>
      <c r="H206" s="27" t="str">
        <f>IF(OR(I206="?",J206="?",K206="?",L206="?",M206="?",N206="?",O206="?",P206="?",Q206="?",R206="?",S206="?",U206="?",V206="?",X206="?",Y206="?"),"?",IF(NOT(AND(I206="",J206="",K206="",L206="",M206="",N206="",O206="",P206="",Q206="",R206="",S206="",U206="",V206="",X206="",Y206="")),"X",""))</f>
        <v>X</v>
      </c>
      <c r="I206" s="39" t="s">
        <v>164</v>
      </c>
      <c r="J206" s="39" t="s">
        <v>164</v>
      </c>
      <c r="K206" s="39" t="s">
        <v>164</v>
      </c>
      <c r="L206" s="39" t="s">
        <v>164</v>
      </c>
      <c r="M206" s="39" t="s">
        <v>164</v>
      </c>
      <c r="N206" s="39" t="s">
        <v>164</v>
      </c>
      <c r="O206" s="39" t="s">
        <v>164</v>
      </c>
      <c r="P206" s="39" t="s">
        <v>164</v>
      </c>
      <c r="Q206" s="39" t="s">
        <v>164</v>
      </c>
      <c r="R206" s="39" t="s">
        <v>164</v>
      </c>
      <c r="S206" s="39" t="s">
        <v>164</v>
      </c>
      <c r="T206" s="39" t="str">
        <f>IF(OR(I206="X",J206="X",K206="X",L206="X",M206="X",N206="X",O206="X",P206="X",Q206="X",R206="X",S206="X"),"X","?")</f>
        <v>X</v>
      </c>
      <c r="U206" s="39"/>
      <c r="V206" s="39" t="s">
        <v>164</v>
      </c>
      <c r="W206" s="39" t="str">
        <f>IF(OR(U206="X",V206="X"),"X","?")</f>
        <v>X</v>
      </c>
      <c r="X206" s="39"/>
      <c r="Y206" s="39" t="s">
        <v>164</v>
      </c>
      <c r="Z206" s="39" t="str">
        <f>IF(OR(X206="X",Y206="X"),"X","?")</f>
        <v>X</v>
      </c>
      <c r="AA206" s="39"/>
      <c r="AB206" s="39"/>
      <c r="AC206" s="39">
        <v>2.5</v>
      </c>
      <c r="AD206" s="39"/>
      <c r="AE206" s="39"/>
      <c r="AF206" s="39"/>
      <c r="AG206" s="39"/>
      <c r="AH206" s="39"/>
      <c r="AI206" s="39" t="s">
        <v>164</v>
      </c>
      <c r="AJ206" s="39" t="s">
        <v>164</v>
      </c>
      <c r="AK206" s="39" t="s">
        <v>164</v>
      </c>
      <c r="AL206" s="39"/>
      <c r="AM206" s="39"/>
      <c r="AN206" s="39"/>
      <c r="AO206" s="39"/>
      <c r="AP206" s="39"/>
      <c r="AQ206" s="39"/>
      <c r="AR206" s="39"/>
      <c r="AS206" s="39"/>
      <c r="AT206" s="39"/>
      <c r="AU206" s="39"/>
      <c r="AV206" s="39"/>
      <c r="AW206" s="39"/>
      <c r="AX206" s="39"/>
      <c r="AY206" s="39"/>
      <c r="AZ206" s="39"/>
      <c r="BA206" s="39"/>
      <c r="BB206" s="39"/>
      <c r="BC206" s="39"/>
      <c r="BD206" s="39"/>
      <c r="BE206" s="39" t="s">
        <v>164</v>
      </c>
      <c r="BF206" s="39"/>
      <c r="BG206" s="39"/>
      <c r="BH206" s="39"/>
      <c r="BI206" s="39"/>
      <c r="BJ206" s="39"/>
      <c r="BK206" s="39"/>
      <c r="BL206" s="39" t="s">
        <v>164</v>
      </c>
      <c r="BM206" s="39"/>
      <c r="BN206" s="39"/>
      <c r="BO206" s="39"/>
      <c r="BP206" s="39"/>
      <c r="BQ206" s="39"/>
      <c r="BR206" s="39"/>
      <c r="BS206" s="39"/>
      <c r="BT206" s="39" t="s">
        <v>164</v>
      </c>
      <c r="BU206" s="39" t="s">
        <v>164</v>
      </c>
      <c r="BV206" s="39"/>
      <c r="BW206" s="39" t="s">
        <v>164</v>
      </c>
      <c r="BX206" s="39" t="s">
        <v>164</v>
      </c>
      <c r="BY206" s="39" t="s">
        <v>164</v>
      </c>
      <c r="BZ206" s="39">
        <f>IF(BT206="X",0.25,0)+IF(BU206="X",0.5,0)+IF(BV206="X",0.3,0)+IF(BW206="X",0.1,0)+IF(BX206="X",0.5,0)+IF(BY206="X",0.5,0)</f>
        <v>1.85</v>
      </c>
      <c r="CA206" s="39"/>
      <c r="CB206" s="39"/>
      <c r="CC206" s="39"/>
      <c r="CD206" s="39"/>
      <c r="CE206" s="39"/>
      <c r="CF206" s="39"/>
      <c r="CG206" s="39"/>
      <c r="CH206" s="39"/>
      <c r="CI206" s="39"/>
      <c r="CJ206" s="39"/>
      <c r="CK206" s="39"/>
      <c r="CL206" s="39"/>
      <c r="CM206" s="39"/>
      <c r="CN206" s="39"/>
      <c r="CO206" s="39" t="s">
        <v>165</v>
      </c>
      <c r="CP206" s="39" t="s">
        <v>165</v>
      </c>
      <c r="CQ206" s="39" t="s">
        <v>165</v>
      </c>
      <c r="CR206" s="39" t="s">
        <v>165</v>
      </c>
      <c r="CS206" s="39" t="s">
        <v>165</v>
      </c>
      <c r="CT206" s="39" t="s">
        <v>165</v>
      </c>
      <c r="CU206" s="39" t="s">
        <v>165</v>
      </c>
      <c r="CV206" s="39" t="s">
        <v>165</v>
      </c>
      <c r="CW206" s="39" t="s">
        <v>165</v>
      </c>
      <c r="CX206" s="39" t="s">
        <v>165</v>
      </c>
      <c r="CY206" s="33" t="s">
        <v>164</v>
      </c>
      <c r="CZ206" s="33" t="s">
        <v>164</v>
      </c>
      <c r="DA206" s="33" t="str">
        <f>IF(EE206="X","X","")</f>
        <v>X</v>
      </c>
      <c r="DB206" s="39" t="s">
        <v>164</v>
      </c>
      <c r="DC206" s="39"/>
      <c r="DD206" s="39"/>
      <c r="DE206" s="39"/>
      <c r="DF206" s="39"/>
      <c r="DG206" s="39">
        <v>6</v>
      </c>
      <c r="DH206" s="39">
        <f>COUNTA(DI206:DQ206)</f>
        <v>3</v>
      </c>
      <c r="DI206" s="39"/>
      <c r="DJ206" s="39"/>
      <c r="DK206" s="39" t="s">
        <v>164</v>
      </c>
      <c r="DL206" s="39" t="s">
        <v>164</v>
      </c>
      <c r="DM206" s="39" t="s">
        <v>164</v>
      </c>
      <c r="DN206" s="39"/>
      <c r="DO206" s="39"/>
      <c r="DP206" s="39"/>
      <c r="DQ206" s="39"/>
      <c r="DR206" s="39"/>
      <c r="DS206" s="39"/>
      <c r="DT206" s="39" t="s">
        <v>165</v>
      </c>
      <c r="DU206" s="39"/>
      <c r="DV206" s="39"/>
      <c r="DW206" s="39"/>
      <c r="DX206" s="39"/>
      <c r="DY206" s="39"/>
      <c r="DZ206" s="39"/>
      <c r="EA206" s="39"/>
      <c r="EB206" s="39"/>
      <c r="EC206" s="39"/>
      <c r="ED206" s="39" t="s">
        <v>164</v>
      </c>
      <c r="EE206" s="39" t="s">
        <v>164</v>
      </c>
      <c r="EF206" s="39" t="s">
        <v>164</v>
      </c>
      <c r="EG206" s="39" t="s">
        <v>164</v>
      </c>
      <c r="EH206" s="39" t="s">
        <v>164</v>
      </c>
      <c r="EI206" s="39" t="s">
        <v>164</v>
      </c>
      <c r="EJ206" s="39" t="s">
        <v>164</v>
      </c>
      <c r="EK206" s="39" t="s">
        <v>164</v>
      </c>
      <c r="EL206" s="39"/>
      <c r="EM206" s="39"/>
      <c r="EN206" s="39" t="s">
        <v>164</v>
      </c>
      <c r="EO206" s="39" t="s">
        <v>164</v>
      </c>
      <c r="EP206" s="39" t="s">
        <v>164</v>
      </c>
      <c r="EQ206" s="39"/>
      <c r="ER206" s="39"/>
      <c r="ES206" s="39"/>
      <c r="ET206" s="39"/>
      <c r="EU206" s="39"/>
      <c r="EV206" s="39" t="s">
        <v>164</v>
      </c>
      <c r="EW206" s="39" t="s">
        <v>164</v>
      </c>
      <c r="EX206" s="39"/>
      <c r="EY206" s="39"/>
      <c r="EZ206" s="39"/>
      <c r="FA206" s="39">
        <v>1.25</v>
      </c>
      <c r="FB206" s="39"/>
      <c r="FC206" s="39" t="s">
        <v>164</v>
      </c>
      <c r="FD206" s="39" t="s">
        <v>164</v>
      </c>
      <c r="FE206" s="39"/>
      <c r="FF206" s="39"/>
      <c r="FG206" s="39"/>
      <c r="FH206" s="39"/>
      <c r="FI206" s="39"/>
      <c r="FJ206" s="39"/>
      <c r="FK206" s="39"/>
      <c r="FL206" s="39"/>
      <c r="FM206" s="39"/>
      <c r="FN206" s="39"/>
      <c r="FO206" s="39"/>
      <c r="FP206" s="1" t="s">
        <v>252</v>
      </c>
    </row>
    <row r="207" spans="1:172" ht="45" hidden="1" customHeight="1" x14ac:dyDescent="0.25">
      <c r="A207" s="18" t="s">
        <v>172</v>
      </c>
      <c r="B207" s="18" t="s">
        <v>621</v>
      </c>
      <c r="C207" s="18" t="s">
        <v>622</v>
      </c>
      <c r="D207" s="1" t="s">
        <v>170</v>
      </c>
      <c r="E207" s="23">
        <v>44522</v>
      </c>
      <c r="F207" s="23">
        <v>44522</v>
      </c>
      <c r="G207" s="23">
        <v>44522</v>
      </c>
      <c r="H207" s="27" t="str">
        <f>IF(OR(I207="?",J207="?",K207="?",L207="?",M207="?",N207="?",O207="?",P207="?",Q207="?",R207="?",S207="?",U207="?",V207="?",X207="?",Y207="?"),"?",IF(NOT(AND(I207="",J207="",K207="",L207="",M207="",N207="",O207="",P207="",Q207="",R207="",S207="",U207="",V207="",X207="",Y207="")),"X",""))</f>
        <v/>
      </c>
      <c r="I207" s="39"/>
      <c r="J207" s="39"/>
      <c r="K207" s="39"/>
      <c r="L207" s="39"/>
      <c r="M207" s="39"/>
      <c r="N207" s="39"/>
      <c r="O207" s="39"/>
      <c r="P207" s="39"/>
      <c r="Q207" s="39"/>
      <c r="R207" s="39"/>
      <c r="S207" s="39"/>
      <c r="T207" s="39"/>
      <c r="U207" s="39"/>
      <c r="V207" s="39"/>
      <c r="W207" s="39"/>
      <c r="X207" s="39"/>
      <c r="Y207" s="39"/>
      <c r="Z207" s="39"/>
      <c r="AA207" s="39"/>
      <c r="AB207" s="39"/>
      <c r="AC207" s="39">
        <v>4</v>
      </c>
      <c r="AD207" s="39"/>
      <c r="AE207" s="39"/>
      <c r="AF207" s="39"/>
      <c r="AG207" s="39"/>
      <c r="AH207" s="39"/>
      <c r="AI207" s="39"/>
      <c r="AJ207" s="39"/>
      <c r="AK207" s="39" t="s">
        <v>164</v>
      </c>
      <c r="AL207" s="39" t="s">
        <v>164</v>
      </c>
      <c r="AM207" s="39" t="s">
        <v>164</v>
      </c>
      <c r="AN207" s="39"/>
      <c r="AO207" s="39"/>
      <c r="AP207" s="39"/>
      <c r="AQ207" s="39"/>
      <c r="AR207" s="39"/>
      <c r="AS207" s="39"/>
      <c r="AT207" s="39"/>
      <c r="AU207" s="39"/>
      <c r="AV207" s="39"/>
      <c r="AW207" s="39"/>
      <c r="AX207" s="39"/>
      <c r="AY207" s="39"/>
      <c r="AZ207" s="39"/>
      <c r="BA207" s="39"/>
      <c r="BB207" s="39"/>
      <c r="BC207" s="39"/>
      <c r="BD207" s="39"/>
      <c r="BE207" s="39"/>
      <c r="BF207" s="39" t="s">
        <v>164</v>
      </c>
      <c r="BG207" s="39"/>
      <c r="BH207" s="39"/>
      <c r="BI207" s="39"/>
      <c r="BJ207" s="39"/>
      <c r="BK207" s="39"/>
      <c r="BL207" s="39"/>
      <c r="BM207" s="39"/>
      <c r="BN207" s="39"/>
      <c r="BO207" s="39"/>
      <c r="BP207" s="39"/>
      <c r="BQ207" s="39"/>
      <c r="BR207" s="39"/>
      <c r="BS207" s="39"/>
      <c r="BT207" s="39" t="s">
        <v>164</v>
      </c>
      <c r="BU207" s="39" t="s">
        <v>164</v>
      </c>
      <c r="BV207" s="39"/>
      <c r="BW207" s="39" t="s">
        <v>164</v>
      </c>
      <c r="BX207" s="39"/>
      <c r="BY207" s="39"/>
      <c r="BZ207" s="39">
        <f>IF(BT207="X",0.25,0)+IF(BU207="X",0.5,0)+IF(BV207="X",0.3,0)+IF(BW207="X",0.1,0)+IF(BX207="X",0.5,0)+IF(BY207="X",0.5,0)</f>
        <v>0.85</v>
      </c>
      <c r="CA207" s="39"/>
      <c r="CB207" s="39"/>
      <c r="CC207" s="39"/>
      <c r="CD207" s="39"/>
      <c r="CE207" s="39"/>
      <c r="CF207" s="39"/>
      <c r="CG207" s="39"/>
      <c r="CH207" s="39"/>
      <c r="CI207" s="39"/>
      <c r="CJ207" s="39"/>
      <c r="CK207" s="39"/>
      <c r="CL207" s="39"/>
      <c r="CM207" s="39"/>
      <c r="CN207" s="39"/>
      <c r="CO207" s="39" t="s">
        <v>165</v>
      </c>
      <c r="CP207" s="39" t="s">
        <v>165</v>
      </c>
      <c r="CQ207" s="39" t="s">
        <v>165</v>
      </c>
      <c r="CR207" s="39" t="s">
        <v>165</v>
      </c>
      <c r="CS207" s="39" t="s">
        <v>165</v>
      </c>
      <c r="CT207" s="39" t="s">
        <v>165</v>
      </c>
      <c r="CU207" s="39" t="s">
        <v>165</v>
      </c>
      <c r="CV207" s="39" t="s">
        <v>165</v>
      </c>
      <c r="CW207" s="39" t="s">
        <v>165</v>
      </c>
      <c r="CX207" s="39" t="s">
        <v>165</v>
      </c>
      <c r="CY207" s="33" t="s">
        <v>165</v>
      </c>
      <c r="CZ207" s="33" t="s">
        <v>164</v>
      </c>
      <c r="DA207" s="33" t="str">
        <f>IF(EE207="X","X","")</f>
        <v>X</v>
      </c>
      <c r="DB207" s="39" t="s">
        <v>164</v>
      </c>
      <c r="DC207" s="39"/>
      <c r="DD207" s="39"/>
      <c r="DE207" s="39"/>
      <c r="DF207" s="39"/>
      <c r="DG207" s="39">
        <v>6.5</v>
      </c>
      <c r="DH207" s="39">
        <f>COUNTA(DI207:DQ207)</f>
        <v>2</v>
      </c>
      <c r="DI207" s="39"/>
      <c r="DJ207" s="39"/>
      <c r="DK207" s="39"/>
      <c r="DL207" s="39" t="s">
        <v>164</v>
      </c>
      <c r="DM207" s="39" t="s">
        <v>164</v>
      </c>
      <c r="DN207" s="39"/>
      <c r="DO207" s="39"/>
      <c r="DP207" s="39"/>
      <c r="DQ207" s="39"/>
      <c r="DR207" s="39"/>
      <c r="DS207" s="39"/>
      <c r="DT207" s="39" t="s">
        <v>165</v>
      </c>
      <c r="DU207" s="39" t="s">
        <v>164</v>
      </c>
      <c r="DV207" s="39" t="s">
        <v>164</v>
      </c>
      <c r="DW207" s="39" t="s">
        <v>164</v>
      </c>
      <c r="DX207" s="39"/>
      <c r="DY207" s="39"/>
      <c r="DZ207" s="39"/>
      <c r="EA207" s="39"/>
      <c r="EB207" s="39"/>
      <c r="EC207" s="39"/>
      <c r="ED207" s="39"/>
      <c r="EE207" s="39" t="s">
        <v>164</v>
      </c>
      <c r="EF207" s="39" t="s">
        <v>164</v>
      </c>
      <c r="EG207" s="39" t="s">
        <v>164</v>
      </c>
      <c r="EH207" s="39" t="s">
        <v>164</v>
      </c>
      <c r="EI207" s="39"/>
      <c r="EJ207" s="39"/>
      <c r="EK207" s="39"/>
      <c r="EL207" s="39"/>
      <c r="EM207" s="39"/>
      <c r="EN207" s="39" t="s">
        <v>164</v>
      </c>
      <c r="EO207" s="39" t="s">
        <v>164</v>
      </c>
      <c r="EP207" s="39" t="s">
        <v>164</v>
      </c>
      <c r="EQ207" s="39"/>
      <c r="ER207" s="39"/>
      <c r="ES207" s="39"/>
      <c r="ET207" s="39"/>
      <c r="EU207" s="39"/>
      <c r="EV207" s="39" t="s">
        <v>164</v>
      </c>
      <c r="EW207" s="39"/>
      <c r="EX207" s="39"/>
      <c r="EY207" s="39"/>
      <c r="EZ207" s="39"/>
      <c r="FA207" s="39">
        <v>1</v>
      </c>
      <c r="FB207" s="39"/>
      <c r="FC207" s="39" t="s">
        <v>164</v>
      </c>
      <c r="FD207" s="39"/>
      <c r="FE207" s="39"/>
      <c r="FF207" s="39"/>
      <c r="FG207" s="39"/>
      <c r="FH207" s="39"/>
      <c r="FI207" s="39"/>
      <c r="FJ207" s="39"/>
      <c r="FK207" s="39"/>
      <c r="FL207" s="39"/>
      <c r="FM207" s="39"/>
      <c r="FN207" s="39"/>
      <c r="FO207" s="39"/>
      <c r="FP207" s="1" t="s">
        <v>252</v>
      </c>
    </row>
    <row r="208" spans="1:172" ht="45" customHeight="1" x14ac:dyDescent="0.25">
      <c r="A208" s="18" t="s">
        <v>172</v>
      </c>
      <c r="B208" s="18" t="s">
        <v>623</v>
      </c>
      <c r="C208" s="1" t="s">
        <v>624</v>
      </c>
      <c r="D208" s="1" t="s">
        <v>170</v>
      </c>
      <c r="E208" s="23">
        <v>44522</v>
      </c>
      <c r="F208" s="23">
        <v>44522</v>
      </c>
      <c r="G208" s="23">
        <v>44522</v>
      </c>
      <c r="H208" s="27" t="str">
        <f>IF(OR(I208="?",J208="?",K208="?",L208="?",M208="?",N208="?",O208="?",P208="?",Q208="?",R208="?",S208="?",U208="?",V208="?",X208="?",Y208="?"),"?",IF(NOT(AND(I208="",J208="",K208="",L208="",M208="",N208="",O208="",P208="",Q208="",R208="",S208="",U208="",V208="",X208="",Y208="")),"X",""))</f>
        <v>X</v>
      </c>
      <c r="I208" s="39" t="s">
        <v>164</v>
      </c>
      <c r="J208" s="39"/>
      <c r="K208" s="39" t="s">
        <v>164</v>
      </c>
      <c r="L208" s="39" t="s">
        <v>164</v>
      </c>
      <c r="M208" s="39"/>
      <c r="N208" s="39"/>
      <c r="O208" s="39" t="s">
        <v>164</v>
      </c>
      <c r="P208" s="39"/>
      <c r="Q208" s="39"/>
      <c r="R208" s="39"/>
      <c r="S208" s="39"/>
      <c r="T208" s="39" t="str">
        <f>IF(OR(I208="X",J208="X",K208="X",L208="X",M208="X",N208="X",O208="X",P208="X",Q208="X",R208="X",S208="X"),"X","?")</f>
        <v>X</v>
      </c>
      <c r="U208" s="39"/>
      <c r="V208" s="39"/>
      <c r="W208" s="39" t="s">
        <v>164</v>
      </c>
      <c r="X208" s="39"/>
      <c r="Y208" s="39"/>
      <c r="Z208" s="39" t="s">
        <v>164</v>
      </c>
      <c r="AA208" s="39"/>
      <c r="AB208" s="39"/>
      <c r="AC208" s="39">
        <v>3.5</v>
      </c>
      <c r="AD208" s="39"/>
      <c r="AE208" s="39"/>
      <c r="AF208" s="39"/>
      <c r="AG208" s="39"/>
      <c r="AH208" s="39"/>
      <c r="AI208" s="39"/>
      <c r="AJ208" s="39"/>
      <c r="AK208" s="39" t="s">
        <v>164</v>
      </c>
      <c r="AL208" s="39" t="s">
        <v>164</v>
      </c>
      <c r="AM208" s="39"/>
      <c r="AN208" s="39"/>
      <c r="AO208" s="39"/>
      <c r="AP208" s="39"/>
      <c r="AQ208" s="39"/>
      <c r="AR208" s="39"/>
      <c r="AS208" s="39"/>
      <c r="AT208" s="39"/>
      <c r="AU208" s="39"/>
      <c r="AV208" s="39"/>
      <c r="AW208" s="39"/>
      <c r="AX208" s="39"/>
      <c r="AY208" s="39"/>
      <c r="AZ208" s="39"/>
      <c r="BA208" s="39"/>
      <c r="BB208" s="39"/>
      <c r="BC208" s="39"/>
      <c r="BD208" s="39"/>
      <c r="BE208" s="39"/>
      <c r="BF208" s="39"/>
      <c r="BG208" s="39"/>
      <c r="BH208" s="39"/>
      <c r="BI208" s="39"/>
      <c r="BJ208" s="39"/>
      <c r="BK208" s="39"/>
      <c r="BL208" s="39" t="s">
        <v>164</v>
      </c>
      <c r="BM208" s="39"/>
      <c r="BN208" s="39"/>
      <c r="BO208" s="39"/>
      <c r="BP208" s="39"/>
      <c r="BQ208" s="39"/>
      <c r="BR208" s="39"/>
      <c r="BS208" s="39"/>
      <c r="BT208" s="39" t="s">
        <v>164</v>
      </c>
      <c r="BU208" s="39" t="s">
        <v>164</v>
      </c>
      <c r="BV208" s="39"/>
      <c r="BW208" s="39" t="s">
        <v>164</v>
      </c>
      <c r="BX208" s="39" t="s">
        <v>164</v>
      </c>
      <c r="BY208" s="39" t="s">
        <v>164</v>
      </c>
      <c r="BZ208" s="39">
        <f>IF(BT208="X",0.25,0)+IF(BU208="X",0.5,0)+IF(BV208="X",0.3,0)+IF(BW208="X",0.1,0)+IF(BX208="X",0.5,0)+IF(BY208="X",0.5,0)</f>
        <v>1.85</v>
      </c>
      <c r="CA208" s="39"/>
      <c r="CB208" s="39"/>
      <c r="CC208" s="39"/>
      <c r="CD208" s="39"/>
      <c r="CE208" s="39"/>
      <c r="CF208" s="39"/>
      <c r="CG208" s="39"/>
      <c r="CH208" s="39"/>
      <c r="CI208" s="39"/>
      <c r="CJ208" s="39"/>
      <c r="CK208" s="39"/>
      <c r="CL208" s="39"/>
      <c r="CM208" s="39"/>
      <c r="CN208" s="39"/>
      <c r="CO208" s="39" t="s">
        <v>165</v>
      </c>
      <c r="CP208" s="39" t="s">
        <v>165</v>
      </c>
      <c r="CQ208" s="39" t="s">
        <v>165</v>
      </c>
      <c r="CR208" s="39" t="s">
        <v>165</v>
      </c>
      <c r="CS208" s="39" t="s">
        <v>165</v>
      </c>
      <c r="CT208" s="39" t="s">
        <v>165</v>
      </c>
      <c r="CU208" s="39" t="s">
        <v>165</v>
      </c>
      <c r="CV208" s="39" t="s">
        <v>165</v>
      </c>
      <c r="CW208" s="39" t="s">
        <v>165</v>
      </c>
      <c r="CX208" s="39" t="s">
        <v>165</v>
      </c>
      <c r="CY208" s="33" t="s">
        <v>164</v>
      </c>
      <c r="CZ208" s="33" t="s">
        <v>164</v>
      </c>
      <c r="DA208" s="33" t="str">
        <f>IF(EE208="X","X","")</f>
        <v>X</v>
      </c>
      <c r="DB208" s="39" t="s">
        <v>164</v>
      </c>
      <c r="DC208" s="39"/>
      <c r="DD208" s="39"/>
      <c r="DE208" s="39"/>
      <c r="DF208" s="39"/>
      <c r="DG208" s="39">
        <v>8</v>
      </c>
      <c r="DH208" s="39">
        <f>COUNTA(DI208:DQ208)</f>
        <v>3</v>
      </c>
      <c r="DI208" s="39"/>
      <c r="DJ208" s="39"/>
      <c r="DK208" s="39"/>
      <c r="DL208" s="39"/>
      <c r="DM208" s="39" t="s">
        <v>164</v>
      </c>
      <c r="DN208" s="39" t="s">
        <v>164</v>
      </c>
      <c r="DO208" s="39" t="s">
        <v>164</v>
      </c>
      <c r="DP208" s="39"/>
      <c r="DQ208" s="39"/>
      <c r="DR208" s="39"/>
      <c r="DS208" s="39"/>
      <c r="DT208" s="39" t="s">
        <v>165</v>
      </c>
      <c r="DU208" s="39" t="s">
        <v>164</v>
      </c>
      <c r="DV208" s="39" t="s">
        <v>164</v>
      </c>
      <c r="DW208" s="39" t="s">
        <v>164</v>
      </c>
      <c r="DX208" s="39"/>
      <c r="DY208" s="39"/>
      <c r="DZ208" s="39"/>
      <c r="EA208" s="39"/>
      <c r="EB208" s="39"/>
      <c r="EC208" s="39"/>
      <c r="ED208" s="39"/>
      <c r="EE208" s="39" t="s">
        <v>164</v>
      </c>
      <c r="EF208" s="39" t="s">
        <v>164</v>
      </c>
      <c r="EG208" s="39" t="s">
        <v>164</v>
      </c>
      <c r="EH208" s="39" t="s">
        <v>164</v>
      </c>
      <c r="EI208" s="39" t="s">
        <v>164</v>
      </c>
      <c r="EJ208" s="39"/>
      <c r="EK208" s="39"/>
      <c r="EL208" s="39"/>
      <c r="EM208" s="39"/>
      <c r="EN208" s="39" t="s">
        <v>164</v>
      </c>
      <c r="EO208" s="39" t="s">
        <v>164</v>
      </c>
      <c r="EP208" s="39" t="s">
        <v>164</v>
      </c>
      <c r="EQ208" s="39"/>
      <c r="ER208" s="39"/>
      <c r="ES208" s="39"/>
      <c r="ET208" s="39"/>
      <c r="EU208" s="39"/>
      <c r="EV208" s="39" t="s">
        <v>164</v>
      </c>
      <c r="EW208" s="39" t="s">
        <v>164</v>
      </c>
      <c r="EX208" s="39"/>
      <c r="EY208" s="39"/>
      <c r="EZ208" s="39"/>
      <c r="FA208" s="39">
        <v>1</v>
      </c>
      <c r="FB208" s="39"/>
      <c r="FC208" s="39" t="s">
        <v>164</v>
      </c>
      <c r="FD208" s="39"/>
      <c r="FE208" s="39"/>
      <c r="FF208" s="39"/>
      <c r="FG208" s="39"/>
      <c r="FH208" s="39"/>
      <c r="FI208" s="39"/>
      <c r="FJ208" s="39"/>
      <c r="FK208" s="39"/>
      <c r="FL208" s="39"/>
      <c r="FM208" s="39"/>
      <c r="FN208" s="39"/>
      <c r="FO208" s="39"/>
      <c r="FP208" s="1" t="s">
        <v>178</v>
      </c>
    </row>
    <row r="209" spans="1:172" ht="45" hidden="1" customHeight="1" x14ac:dyDescent="0.25">
      <c r="A209" s="18" t="s">
        <v>172</v>
      </c>
      <c r="B209" s="18" t="s">
        <v>625</v>
      </c>
      <c r="C209" s="16" t="s">
        <v>626</v>
      </c>
      <c r="D209" s="16" t="s">
        <v>162</v>
      </c>
      <c r="E209" s="23">
        <v>44522</v>
      </c>
      <c r="F209" s="23">
        <v>44522</v>
      </c>
      <c r="G209" s="23">
        <v>44522</v>
      </c>
      <c r="H209" s="27" t="str">
        <f>IF(OR(I209="?",J209="?",K209="?",L209="?",M209="?",N209="?",O209="?",P209="?",Q209="?",R209="?",S209="?",U209="?",V209="?",X209="?",Y209="?"),"?",IF(NOT(AND(I209="",J209="",K209="",L209="",M209="",N209="",O209="",P209="",Q209="",R209="",S209="",U209="",V209="",X209="",Y209="")),"X",""))</f>
        <v/>
      </c>
      <c r="I209" s="39"/>
      <c r="J209" s="39"/>
      <c r="K209" s="39"/>
      <c r="L209" s="39"/>
      <c r="M209" s="39"/>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c r="AK209" s="39"/>
      <c r="AL209" s="39"/>
      <c r="AM209" s="39"/>
      <c r="AN209" s="39"/>
      <c r="AO209" s="39"/>
      <c r="AP209" s="39"/>
      <c r="AQ209" s="39"/>
      <c r="AR209" s="39"/>
      <c r="AS209" s="39"/>
      <c r="AT209" s="39"/>
      <c r="AU209" s="39"/>
      <c r="AV209" s="39"/>
      <c r="AW209" s="39"/>
      <c r="AX209" s="39"/>
      <c r="AY209" s="39"/>
      <c r="AZ209" s="39"/>
      <c r="BA209" s="39"/>
      <c r="BB209" s="39"/>
      <c r="BC209" s="39"/>
      <c r="BD209" s="39"/>
      <c r="BE209" s="39"/>
      <c r="BF209" s="39"/>
      <c r="BG209" s="39"/>
      <c r="BH209" s="39"/>
      <c r="BI209" s="39"/>
      <c r="BJ209" s="39"/>
      <c r="BK209" s="39"/>
      <c r="BL209" s="39"/>
      <c r="BM209" s="39"/>
      <c r="BN209" s="39"/>
      <c r="BO209" s="39"/>
      <c r="BP209" s="39"/>
      <c r="BQ209" s="39"/>
      <c r="BR209" s="39"/>
      <c r="BS209" s="39"/>
      <c r="BT209" s="39" t="s">
        <v>165</v>
      </c>
      <c r="BU209" s="39" t="s">
        <v>165</v>
      </c>
      <c r="BV209" s="39" t="s">
        <v>165</v>
      </c>
      <c r="BW209" s="39" t="s">
        <v>165</v>
      </c>
      <c r="BX209" s="39" t="s">
        <v>165</v>
      </c>
      <c r="BY209" s="39" t="s">
        <v>165</v>
      </c>
      <c r="BZ209" s="39">
        <f>IF(BT209="X",0.25,0)+IF(BU209="X",0.5,0)+IF(BV209="X",0.3,0)+IF(BW209="X",0.1,0)+IF(BX209="X",0.5,0)+IF(BY209="X",0.5,0)</f>
        <v>0</v>
      </c>
      <c r="CA209" s="39"/>
      <c r="CB209" s="39"/>
      <c r="CC209" s="39"/>
      <c r="CD209" s="39"/>
      <c r="CE209" s="39"/>
      <c r="CF209" s="39"/>
      <c r="CG209" s="39"/>
      <c r="CH209" s="39"/>
      <c r="CI209" s="39"/>
      <c r="CJ209" s="39"/>
      <c r="CK209" s="39"/>
      <c r="CL209" s="39"/>
      <c r="CM209" s="39"/>
      <c r="CN209" s="39"/>
      <c r="CO209" s="39" t="s">
        <v>165</v>
      </c>
      <c r="CP209" s="39" t="s">
        <v>165</v>
      </c>
      <c r="CQ209" s="39" t="s">
        <v>165</v>
      </c>
      <c r="CR209" s="39" t="s">
        <v>165</v>
      </c>
      <c r="CS209" s="39" t="s">
        <v>165</v>
      </c>
      <c r="CT209" s="39" t="s">
        <v>165</v>
      </c>
      <c r="CU209" s="39" t="s">
        <v>165</v>
      </c>
      <c r="CV209" s="39" t="s">
        <v>165</v>
      </c>
      <c r="CW209" s="39" t="s">
        <v>165</v>
      </c>
      <c r="CX209" s="39" t="s">
        <v>165</v>
      </c>
      <c r="CY209" s="33" t="s">
        <v>165</v>
      </c>
      <c r="CZ209" s="33" t="s">
        <v>164</v>
      </c>
      <c r="DA209" s="33" t="str">
        <f>IF(EE209="X","X","")</f>
        <v/>
      </c>
      <c r="DB209" s="39" t="s">
        <v>164</v>
      </c>
      <c r="DC209" s="39" t="s">
        <v>164</v>
      </c>
      <c r="DD209" s="39"/>
      <c r="DE209" s="39"/>
      <c r="DF209" s="39"/>
      <c r="DG209" s="39"/>
      <c r="DH209" s="39">
        <f>COUNTA(DI209:DQ209)</f>
        <v>0</v>
      </c>
      <c r="DI209" s="39"/>
      <c r="DJ209" s="39"/>
      <c r="DK209" s="39"/>
      <c r="DL209" s="39"/>
      <c r="DM209" s="39"/>
      <c r="DN209" s="39"/>
      <c r="DO209" s="39"/>
      <c r="DP209" s="39"/>
      <c r="DQ209" s="39"/>
      <c r="DR209" s="39"/>
      <c r="DS209" s="39"/>
      <c r="DT209" s="39" t="s">
        <v>165</v>
      </c>
      <c r="DU209" s="39"/>
      <c r="DV209" s="39"/>
      <c r="DW209" s="39"/>
      <c r="DX209" s="39"/>
      <c r="DY209" s="39"/>
      <c r="DZ209" s="39"/>
      <c r="EA209" s="39"/>
      <c r="EB209" s="39"/>
      <c r="EC209" s="39"/>
      <c r="ED209" s="39"/>
      <c r="EE209" s="39"/>
      <c r="EF209" s="39"/>
      <c r="EG209" s="39"/>
      <c r="EH209" s="39"/>
      <c r="EI209" s="39"/>
      <c r="EJ209" s="39"/>
      <c r="EK209" s="39"/>
      <c r="EL209" s="39"/>
      <c r="EM209" s="39"/>
      <c r="EN209" s="39"/>
      <c r="EO209" s="39"/>
      <c r="EP209" s="39"/>
      <c r="EQ209" s="39"/>
      <c r="ER209" s="39"/>
      <c r="ES209" s="39"/>
      <c r="ET209" s="39"/>
      <c r="EU209" s="39"/>
      <c r="EV209" s="39"/>
      <c r="EW209" s="39"/>
      <c r="EX209" s="39"/>
      <c r="EY209" s="39"/>
      <c r="EZ209" s="39"/>
      <c r="FA209" s="39"/>
      <c r="FB209" s="39"/>
      <c r="FC209" s="39"/>
      <c r="FD209" s="39"/>
      <c r="FE209" s="39"/>
      <c r="FF209" s="39"/>
      <c r="FG209" s="39"/>
      <c r="FH209" s="39"/>
      <c r="FI209" s="39"/>
      <c r="FJ209" s="39"/>
      <c r="FK209" s="39"/>
      <c r="FL209" s="39"/>
      <c r="FM209" s="39"/>
      <c r="FN209" s="39"/>
      <c r="FO209" s="39"/>
      <c r="FP209" s="1"/>
    </row>
    <row r="210" spans="1:172" ht="45" hidden="1" customHeight="1" x14ac:dyDescent="0.25">
      <c r="A210" s="18" t="s">
        <v>172</v>
      </c>
      <c r="B210" s="18" t="s">
        <v>627</v>
      </c>
      <c r="C210" s="1" t="s">
        <v>628</v>
      </c>
      <c r="D210" s="1" t="s">
        <v>170</v>
      </c>
      <c r="E210" s="23">
        <v>44522</v>
      </c>
      <c r="F210" s="23">
        <v>44522</v>
      </c>
      <c r="G210" s="23">
        <v>44522</v>
      </c>
      <c r="H210" s="27" t="str">
        <f>IF(OR(I210="?",J210="?",K210="?",L210="?",M210="?",N210="?",O210="?",P210="?",Q210="?",R210="?",S210="?",U210="?",V210="?",X210="?",Y210="?"),"?",IF(NOT(AND(I210="",J210="",K210="",L210="",M210="",N210="",O210="",P210="",Q210="",R210="",S210="",U210="",V210="",X210="",Y210="")),"X",""))</f>
        <v/>
      </c>
      <c r="I210" s="39"/>
      <c r="J210" s="39"/>
      <c r="K210" s="39"/>
      <c r="L210" s="39"/>
      <c r="M210" s="39"/>
      <c r="N210" s="39"/>
      <c r="O210" s="39"/>
      <c r="P210" s="39"/>
      <c r="Q210" s="39"/>
      <c r="R210" s="39"/>
      <c r="S210" s="39"/>
      <c r="T210" s="39"/>
      <c r="U210" s="39"/>
      <c r="V210" s="39"/>
      <c r="W210" s="39"/>
      <c r="X210" s="39"/>
      <c r="Y210" s="39"/>
      <c r="Z210" s="39"/>
      <c r="AA210" s="39"/>
      <c r="AB210" s="39"/>
      <c r="AC210" s="39">
        <v>2</v>
      </c>
      <c r="AD210" s="39"/>
      <c r="AE210" s="39"/>
      <c r="AF210" s="39"/>
      <c r="AG210" s="39"/>
      <c r="AH210" s="39"/>
      <c r="AI210" s="39" t="s">
        <v>164</v>
      </c>
      <c r="AJ210" s="39"/>
      <c r="AK210" s="39"/>
      <c r="AL210" s="39"/>
      <c r="AM210" s="39"/>
      <c r="AN210" s="39"/>
      <c r="AO210" s="39"/>
      <c r="AP210" s="39"/>
      <c r="AQ210" s="39"/>
      <c r="AR210" s="39"/>
      <c r="AS210" s="39"/>
      <c r="AT210" s="39"/>
      <c r="AU210" s="39"/>
      <c r="AV210" s="39"/>
      <c r="AW210" s="39"/>
      <c r="AX210" s="39"/>
      <c r="AY210" s="39"/>
      <c r="AZ210" s="39"/>
      <c r="BA210" s="39"/>
      <c r="BB210" s="39"/>
      <c r="BC210" s="39" t="s">
        <v>164</v>
      </c>
      <c r="BD210" s="39"/>
      <c r="BE210" s="39" t="s">
        <v>164</v>
      </c>
      <c r="BF210" s="39"/>
      <c r="BG210" s="39"/>
      <c r="BH210" s="39"/>
      <c r="BI210" s="39"/>
      <c r="BJ210" s="39"/>
      <c r="BK210" s="39"/>
      <c r="BL210" s="39"/>
      <c r="BM210" s="39"/>
      <c r="BN210" s="39"/>
      <c r="BO210" s="39"/>
      <c r="BP210" s="39"/>
      <c r="BQ210" s="39"/>
      <c r="BR210" s="39"/>
      <c r="BS210" s="39"/>
      <c r="BT210" s="39" t="s">
        <v>164</v>
      </c>
      <c r="BU210" s="39" t="s">
        <v>164</v>
      </c>
      <c r="BV210" s="39"/>
      <c r="BW210" s="39" t="s">
        <v>164</v>
      </c>
      <c r="BX210" s="39"/>
      <c r="BY210" s="39" t="s">
        <v>164</v>
      </c>
      <c r="BZ210" s="39">
        <f>IF(BT210="X",0.25,0)+IF(BU210="X",0.5,0)+IF(BV210="X",0.3,0)+IF(BW210="X",0.1,0)+IF(BX210="X",0.5,0)+IF(BY210="X",0.5,0)</f>
        <v>1.35</v>
      </c>
      <c r="CA210" s="39"/>
      <c r="CB210" s="39"/>
      <c r="CC210" s="39"/>
      <c r="CD210" s="39"/>
      <c r="CE210" s="39"/>
      <c r="CF210" s="39"/>
      <c r="CG210" s="39"/>
      <c r="CH210" s="39"/>
      <c r="CI210" s="39"/>
      <c r="CJ210" s="39"/>
      <c r="CK210" s="39"/>
      <c r="CL210" s="39"/>
      <c r="CM210" s="39"/>
      <c r="CN210" s="39"/>
      <c r="CO210" s="39" t="s">
        <v>165</v>
      </c>
      <c r="CP210" s="39" t="s">
        <v>165</v>
      </c>
      <c r="CQ210" s="39" t="s">
        <v>165</v>
      </c>
      <c r="CR210" s="39" t="s">
        <v>165</v>
      </c>
      <c r="CS210" s="39" t="s">
        <v>165</v>
      </c>
      <c r="CT210" s="39" t="s">
        <v>165</v>
      </c>
      <c r="CU210" s="39" t="s">
        <v>165</v>
      </c>
      <c r="CV210" s="39" t="s">
        <v>165</v>
      </c>
      <c r="CW210" s="39" t="s">
        <v>165</v>
      </c>
      <c r="CX210" s="39" t="s">
        <v>165</v>
      </c>
      <c r="CY210" s="33" t="s">
        <v>165</v>
      </c>
      <c r="CZ210" s="33" t="s">
        <v>164</v>
      </c>
      <c r="DA210" s="33" t="str">
        <f>IF(EE210="X","X","")</f>
        <v>X</v>
      </c>
      <c r="DB210" s="39" t="s">
        <v>164</v>
      </c>
      <c r="DC210" s="39"/>
      <c r="DD210" s="39"/>
      <c r="DE210" s="39"/>
      <c r="DF210" s="39"/>
      <c r="DG210" s="39">
        <v>7</v>
      </c>
      <c r="DH210" s="39">
        <f>COUNTA(DI210:DQ210)</f>
        <v>3</v>
      </c>
      <c r="DI210" s="39"/>
      <c r="DJ210" s="39"/>
      <c r="DK210" s="39"/>
      <c r="DL210" s="39" t="s">
        <v>164</v>
      </c>
      <c r="DM210" s="39" t="s">
        <v>164</v>
      </c>
      <c r="DN210" s="39" t="s">
        <v>164</v>
      </c>
      <c r="DO210" s="39"/>
      <c r="DP210" s="39"/>
      <c r="DQ210" s="39"/>
      <c r="DR210" s="39"/>
      <c r="DS210" s="39"/>
      <c r="DT210" s="39" t="s">
        <v>165</v>
      </c>
      <c r="DU210" s="39" t="s">
        <v>164</v>
      </c>
      <c r="DV210" s="39" t="s">
        <v>164</v>
      </c>
      <c r="DW210" s="39" t="s">
        <v>164</v>
      </c>
      <c r="DX210" s="39"/>
      <c r="DY210" s="39"/>
      <c r="DZ210" s="39"/>
      <c r="EA210" s="39"/>
      <c r="EB210" s="39"/>
      <c r="EC210" s="39"/>
      <c r="ED210" s="39" t="s">
        <v>164</v>
      </c>
      <c r="EE210" s="39" t="s">
        <v>164</v>
      </c>
      <c r="EF210" s="39" t="s">
        <v>164</v>
      </c>
      <c r="EG210" s="39" t="s">
        <v>164</v>
      </c>
      <c r="EH210" s="39" t="s">
        <v>164</v>
      </c>
      <c r="EI210" s="39" t="s">
        <v>164</v>
      </c>
      <c r="EJ210" s="39"/>
      <c r="EK210" s="39"/>
      <c r="EL210" s="39"/>
      <c r="EM210" s="39"/>
      <c r="EN210" s="39"/>
      <c r="EO210" s="39" t="s">
        <v>164</v>
      </c>
      <c r="EP210" s="39" t="s">
        <v>164</v>
      </c>
      <c r="EQ210" s="39" t="s">
        <v>164</v>
      </c>
      <c r="ER210" s="39"/>
      <c r="ES210" s="39"/>
      <c r="ET210" s="39"/>
      <c r="EU210" s="39"/>
      <c r="EV210" s="39" t="s">
        <v>164</v>
      </c>
      <c r="EW210" s="39" t="s">
        <v>164</v>
      </c>
      <c r="EX210" s="39"/>
      <c r="EY210" s="39"/>
      <c r="EZ210" s="39"/>
      <c r="FA210" s="39">
        <v>1.5</v>
      </c>
      <c r="FB210" s="39"/>
      <c r="FC210" s="39" t="s">
        <v>164</v>
      </c>
      <c r="FD210" s="39" t="s">
        <v>164</v>
      </c>
      <c r="FE210" s="39" t="s">
        <v>164</v>
      </c>
      <c r="FF210" s="39"/>
      <c r="FG210" s="39"/>
      <c r="FH210" s="39"/>
      <c r="FI210" s="39"/>
      <c r="FJ210" s="39"/>
      <c r="FK210" s="39"/>
      <c r="FL210" s="39"/>
      <c r="FM210" s="39"/>
      <c r="FN210" s="39"/>
      <c r="FO210" s="39"/>
      <c r="FP210" s="1" t="s">
        <v>178</v>
      </c>
    </row>
    <row r="211" spans="1:172" ht="45" hidden="1" customHeight="1" x14ac:dyDescent="0.25">
      <c r="A211" s="18" t="s">
        <v>172</v>
      </c>
      <c r="B211" s="18" t="s">
        <v>629</v>
      </c>
      <c r="C211" s="16" t="s">
        <v>630</v>
      </c>
      <c r="D211" s="16" t="s">
        <v>162</v>
      </c>
      <c r="E211" s="23">
        <v>44522</v>
      </c>
      <c r="F211" s="23">
        <v>44522</v>
      </c>
      <c r="G211" s="23">
        <v>44522</v>
      </c>
      <c r="H211" s="27" t="str">
        <f>IF(OR(I211="?",J211="?",K211="?",L211="?",M211="?",N211="?",O211="?",P211="?",Q211="?",R211="?",S211="?",U211="?",V211="?",X211="?",Y211="?"),"?",IF(NOT(AND(I211="",J211="",K211="",L211="",M211="",N211="",O211="",P211="",Q211="",R211="",S211="",U211="",V211="",X211="",Y211="")),"X",""))</f>
        <v/>
      </c>
      <c r="I211" s="39"/>
      <c r="J211" s="39"/>
      <c r="K211" s="39"/>
      <c r="L211" s="39"/>
      <c r="M211" s="39"/>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c r="AK211" s="39"/>
      <c r="AL211" s="39"/>
      <c r="AM211" s="39"/>
      <c r="AN211" s="39"/>
      <c r="AO211" s="39"/>
      <c r="AP211" s="39"/>
      <c r="AQ211" s="39"/>
      <c r="AR211" s="39"/>
      <c r="AS211" s="39"/>
      <c r="AT211" s="39"/>
      <c r="AU211" s="39"/>
      <c r="AV211" s="39"/>
      <c r="AW211" s="39"/>
      <c r="AX211" s="39"/>
      <c r="AY211" s="39"/>
      <c r="AZ211" s="39"/>
      <c r="BA211" s="39"/>
      <c r="BB211" s="39"/>
      <c r="BC211" s="39"/>
      <c r="BD211" s="39"/>
      <c r="BE211" s="39"/>
      <c r="BF211" s="39"/>
      <c r="BG211" s="39"/>
      <c r="BH211" s="39"/>
      <c r="BI211" s="39"/>
      <c r="BJ211" s="39"/>
      <c r="BK211" s="39"/>
      <c r="BL211" s="39"/>
      <c r="BM211" s="39"/>
      <c r="BN211" s="39"/>
      <c r="BO211" s="39"/>
      <c r="BP211" s="39"/>
      <c r="BQ211" s="39"/>
      <c r="BR211" s="39"/>
      <c r="BS211" s="39"/>
      <c r="BT211" s="39" t="s">
        <v>165</v>
      </c>
      <c r="BU211" s="39" t="s">
        <v>165</v>
      </c>
      <c r="BV211" s="39" t="s">
        <v>165</v>
      </c>
      <c r="BW211" s="39" t="s">
        <v>165</v>
      </c>
      <c r="BX211" s="39" t="s">
        <v>165</v>
      </c>
      <c r="BY211" s="39" t="s">
        <v>165</v>
      </c>
      <c r="BZ211" s="39">
        <f>IF(BT211="X",0.25,0)+IF(BU211="X",0.5,0)+IF(BV211="X",0.3,0)+IF(BW211="X",0.1,0)+IF(BX211="X",0.5,0)+IF(BY211="X",0.5,0)</f>
        <v>0</v>
      </c>
      <c r="CA211" s="39"/>
      <c r="CB211" s="39"/>
      <c r="CC211" s="39"/>
      <c r="CD211" s="39"/>
      <c r="CE211" s="39"/>
      <c r="CF211" s="39"/>
      <c r="CG211" s="39"/>
      <c r="CH211" s="39"/>
      <c r="CI211" s="39"/>
      <c r="CJ211" s="39"/>
      <c r="CK211" s="39"/>
      <c r="CL211" s="39"/>
      <c r="CM211" s="39"/>
      <c r="CN211" s="39"/>
      <c r="CO211" s="39" t="s">
        <v>165</v>
      </c>
      <c r="CP211" s="39" t="s">
        <v>165</v>
      </c>
      <c r="CQ211" s="39" t="s">
        <v>165</v>
      </c>
      <c r="CR211" s="39" t="s">
        <v>165</v>
      </c>
      <c r="CS211" s="39" t="s">
        <v>165</v>
      </c>
      <c r="CT211" s="39" t="s">
        <v>165</v>
      </c>
      <c r="CU211" s="39" t="s">
        <v>165</v>
      </c>
      <c r="CV211" s="39" t="s">
        <v>165</v>
      </c>
      <c r="CW211" s="39" t="s">
        <v>165</v>
      </c>
      <c r="CX211" s="39" t="s">
        <v>165</v>
      </c>
      <c r="CY211" s="33" t="s">
        <v>165</v>
      </c>
      <c r="CZ211" s="33" t="s">
        <v>164</v>
      </c>
      <c r="DA211" s="33" t="str">
        <f>IF(EE211="X","X","")</f>
        <v/>
      </c>
      <c r="DB211" s="39" t="s">
        <v>164</v>
      </c>
      <c r="DC211" s="39"/>
      <c r="DD211" s="39"/>
      <c r="DE211" s="39"/>
      <c r="DF211" s="39"/>
      <c r="DG211" s="39"/>
      <c r="DH211" s="39">
        <f>COUNTA(DI211:DQ211)</f>
        <v>0</v>
      </c>
      <c r="DI211" s="39"/>
      <c r="DJ211" s="39"/>
      <c r="DK211" s="39"/>
      <c r="DL211" s="39"/>
      <c r="DM211" s="39"/>
      <c r="DN211" s="39"/>
      <c r="DO211" s="39"/>
      <c r="DP211" s="39"/>
      <c r="DQ211" s="39"/>
      <c r="DR211" s="39"/>
      <c r="DS211" s="39"/>
      <c r="DT211" s="39" t="s">
        <v>165</v>
      </c>
      <c r="DU211" s="39"/>
      <c r="DV211" s="39"/>
      <c r="DW211" s="39"/>
      <c r="DX211" s="39"/>
      <c r="DY211" s="39"/>
      <c r="DZ211" s="39"/>
      <c r="EA211" s="39"/>
      <c r="EB211" s="39"/>
      <c r="EC211" s="39"/>
      <c r="ED211" s="39"/>
      <c r="EE211" s="39"/>
      <c r="EF211" s="39"/>
      <c r="EG211" s="39"/>
      <c r="EH211" s="39"/>
      <c r="EI211" s="39"/>
      <c r="EJ211" s="39"/>
      <c r="EK211" s="39"/>
      <c r="EL211" s="39"/>
      <c r="EM211" s="39"/>
      <c r="EN211" s="39"/>
      <c r="EO211" s="39"/>
      <c r="EP211" s="39"/>
      <c r="EQ211" s="39"/>
      <c r="ER211" s="39"/>
      <c r="ES211" s="39"/>
      <c r="ET211" s="39"/>
      <c r="EU211" s="39"/>
      <c r="EV211" s="39"/>
      <c r="EW211" s="39"/>
      <c r="EX211" s="39"/>
      <c r="EY211" s="39"/>
      <c r="EZ211" s="39"/>
      <c r="FA211" s="39"/>
      <c r="FB211" s="39"/>
      <c r="FC211" s="39"/>
      <c r="FD211" s="39"/>
      <c r="FE211" s="39"/>
      <c r="FF211" s="39"/>
      <c r="FG211" s="39"/>
      <c r="FH211" s="39"/>
      <c r="FI211" s="39"/>
      <c r="FJ211" s="39"/>
      <c r="FK211" s="39"/>
      <c r="FL211" s="39"/>
      <c r="FM211" s="39"/>
      <c r="FN211" s="39"/>
      <c r="FO211" s="39"/>
      <c r="FP211" s="1"/>
    </row>
    <row r="212" spans="1:172" ht="45" hidden="1" customHeight="1" x14ac:dyDescent="0.25">
      <c r="A212" s="18" t="s">
        <v>172</v>
      </c>
      <c r="B212" s="18" t="s">
        <v>631</v>
      </c>
      <c r="C212" s="1" t="s">
        <v>632</v>
      </c>
      <c r="D212" s="1" t="s">
        <v>170</v>
      </c>
      <c r="E212" s="23">
        <v>44522</v>
      </c>
      <c r="F212" s="23">
        <v>44522</v>
      </c>
      <c r="G212" s="23">
        <v>44522</v>
      </c>
      <c r="H212" s="27" t="str">
        <f>IF(OR(I212="?",J212="?",K212="?",L212="?",M212="?",N212="?",O212="?",P212="?",Q212="?",R212="?",S212="?",U212="?",V212="?",X212="?",Y212="?"),"?",IF(NOT(AND(I212="",J212="",K212="",L212="",M212="",N212="",O212="",P212="",Q212="",R212="",S212="",U212="",V212="",X212="",Y212="")),"X",""))</f>
        <v/>
      </c>
      <c r="I212" s="39"/>
      <c r="J212" s="39"/>
      <c r="K212" s="39"/>
      <c r="L212" s="39"/>
      <c r="M212" s="39"/>
      <c r="N212" s="39"/>
      <c r="O212" s="39"/>
      <c r="P212" s="39"/>
      <c r="Q212" s="39"/>
      <c r="R212" s="39"/>
      <c r="S212" s="39"/>
      <c r="T212" s="39"/>
      <c r="U212" s="39"/>
      <c r="V212" s="39"/>
      <c r="W212" s="39"/>
      <c r="X212" s="39"/>
      <c r="Y212" s="39"/>
      <c r="Z212" s="39"/>
      <c r="AA212" s="39"/>
      <c r="AB212" s="39"/>
      <c r="AC212" s="39">
        <v>2.25</v>
      </c>
      <c r="AD212" s="39"/>
      <c r="AE212" s="39"/>
      <c r="AF212" s="39"/>
      <c r="AG212" s="39"/>
      <c r="AH212" s="39" t="s">
        <v>164</v>
      </c>
      <c r="AI212" s="39" t="s">
        <v>164</v>
      </c>
      <c r="AJ212" s="39" t="s">
        <v>164</v>
      </c>
      <c r="AK212" s="39" t="s">
        <v>164</v>
      </c>
      <c r="AL212" s="39"/>
      <c r="AM212" s="39"/>
      <c r="AN212" s="39"/>
      <c r="AO212" s="39"/>
      <c r="AP212" s="39"/>
      <c r="AQ212" s="39"/>
      <c r="AR212" s="39"/>
      <c r="AS212" s="39"/>
      <c r="AT212" s="39"/>
      <c r="AU212" s="39"/>
      <c r="AV212" s="39"/>
      <c r="AW212" s="39"/>
      <c r="AX212" s="39"/>
      <c r="AY212" s="39"/>
      <c r="AZ212" s="39"/>
      <c r="BA212" s="39"/>
      <c r="BB212" s="39"/>
      <c r="BC212" s="39"/>
      <c r="BD212" s="39" t="s">
        <v>164</v>
      </c>
      <c r="BE212" s="39" t="s">
        <v>164</v>
      </c>
      <c r="BF212" s="39"/>
      <c r="BG212" s="39"/>
      <c r="BH212" s="39"/>
      <c r="BI212" s="39"/>
      <c r="BJ212" s="39"/>
      <c r="BK212" s="39"/>
      <c r="BL212" s="39" t="s">
        <v>164</v>
      </c>
      <c r="BM212" s="39"/>
      <c r="BN212" s="39"/>
      <c r="BO212" s="39"/>
      <c r="BP212" s="39"/>
      <c r="BQ212" s="39"/>
      <c r="BR212" s="39"/>
      <c r="BS212" s="39"/>
      <c r="BT212" s="39"/>
      <c r="BU212" s="39" t="s">
        <v>164</v>
      </c>
      <c r="BV212" s="39"/>
      <c r="BW212" s="39"/>
      <c r="BX212" s="39"/>
      <c r="BY212" s="39" t="s">
        <v>164</v>
      </c>
      <c r="BZ212" s="39">
        <f>IF(BT212="X",0.25,0)+IF(BU212="X",0.5,0)+IF(BV212="X",0.3,0)+IF(BW212="X",0.1,0)+IF(BX212="X",0.5,0)+IF(BY212="X",0.5,0)</f>
        <v>1</v>
      </c>
      <c r="CA212" s="39"/>
      <c r="CB212" s="39"/>
      <c r="CC212" s="39"/>
      <c r="CD212" s="39"/>
      <c r="CE212" s="39"/>
      <c r="CF212" s="39"/>
      <c r="CG212" s="39"/>
      <c r="CH212" s="39"/>
      <c r="CI212" s="39"/>
      <c r="CJ212" s="39"/>
      <c r="CK212" s="39"/>
      <c r="CL212" s="39"/>
      <c r="CM212" s="39"/>
      <c r="CN212" s="39"/>
      <c r="CO212" s="39" t="s">
        <v>165</v>
      </c>
      <c r="CP212" s="39" t="s">
        <v>165</v>
      </c>
      <c r="CQ212" s="39" t="s">
        <v>165</v>
      </c>
      <c r="CR212" s="39" t="s">
        <v>165</v>
      </c>
      <c r="CS212" s="39" t="s">
        <v>165</v>
      </c>
      <c r="CT212" s="39" t="s">
        <v>165</v>
      </c>
      <c r="CU212" s="39" t="s">
        <v>165</v>
      </c>
      <c r="CV212" s="39" t="s">
        <v>165</v>
      </c>
      <c r="CW212" s="39" t="s">
        <v>165</v>
      </c>
      <c r="CX212" s="39" t="s">
        <v>165</v>
      </c>
      <c r="CY212" s="33" t="s">
        <v>165</v>
      </c>
      <c r="CZ212" s="33" t="s">
        <v>164</v>
      </c>
      <c r="DA212" s="33" t="str">
        <f>IF(EE212="X","X","")</f>
        <v>X</v>
      </c>
      <c r="DB212" s="39" t="s">
        <v>164</v>
      </c>
      <c r="DC212" s="39"/>
      <c r="DD212" s="39"/>
      <c r="DE212" s="39"/>
      <c r="DF212" s="39"/>
      <c r="DG212" s="39">
        <v>7.5</v>
      </c>
      <c r="DH212" s="39">
        <f>COUNTA(DI212:DQ212)</f>
        <v>4</v>
      </c>
      <c r="DI212" s="39"/>
      <c r="DJ212" s="39"/>
      <c r="DK212" s="39"/>
      <c r="DL212" s="39" t="s">
        <v>164</v>
      </c>
      <c r="DM212" s="39" t="s">
        <v>164</v>
      </c>
      <c r="DN212" s="39" t="s">
        <v>164</v>
      </c>
      <c r="DO212" s="39" t="s">
        <v>164</v>
      </c>
      <c r="DP212" s="39"/>
      <c r="DQ212" s="39"/>
      <c r="DR212" s="39"/>
      <c r="DS212" s="39"/>
      <c r="DT212" s="39" t="s">
        <v>165</v>
      </c>
      <c r="DU212" s="39" t="s">
        <v>164</v>
      </c>
      <c r="DV212" s="39" t="s">
        <v>164</v>
      </c>
      <c r="DW212" s="39" t="s">
        <v>164</v>
      </c>
      <c r="DX212" s="39"/>
      <c r="DY212" s="39"/>
      <c r="DZ212" s="39"/>
      <c r="EA212" s="39"/>
      <c r="EB212" s="39"/>
      <c r="EC212" s="39"/>
      <c r="ED212" s="39" t="s">
        <v>164</v>
      </c>
      <c r="EE212" s="39" t="s">
        <v>164</v>
      </c>
      <c r="EF212" s="39" t="s">
        <v>164</v>
      </c>
      <c r="EG212" s="39" t="s">
        <v>164</v>
      </c>
      <c r="EH212" s="39" t="s">
        <v>164</v>
      </c>
      <c r="EI212" s="39" t="s">
        <v>164</v>
      </c>
      <c r="EJ212" s="39"/>
      <c r="EK212" s="39"/>
      <c r="EL212" s="39"/>
      <c r="EM212" s="39"/>
      <c r="EN212" s="39" t="s">
        <v>164</v>
      </c>
      <c r="EO212" s="39" t="s">
        <v>164</v>
      </c>
      <c r="EP212" s="39" t="s">
        <v>164</v>
      </c>
      <c r="EQ212" s="39"/>
      <c r="ER212" s="39"/>
      <c r="ES212" s="39"/>
      <c r="ET212" s="39"/>
      <c r="EU212" s="39"/>
      <c r="EV212" s="39" t="s">
        <v>164</v>
      </c>
      <c r="EW212" s="39" t="s">
        <v>164</v>
      </c>
      <c r="EX212" s="39"/>
      <c r="EY212" s="39"/>
      <c r="EZ212" s="39"/>
      <c r="FA212" s="39">
        <v>1.5</v>
      </c>
      <c r="FB212" s="39"/>
      <c r="FC212" s="39" t="s">
        <v>164</v>
      </c>
      <c r="FD212" s="39" t="s">
        <v>164</v>
      </c>
      <c r="FE212" s="39" t="s">
        <v>164</v>
      </c>
      <c r="FF212" s="39"/>
      <c r="FG212" s="39"/>
      <c r="FH212" s="39"/>
      <c r="FI212" s="39"/>
      <c r="FJ212" s="39"/>
      <c r="FK212" s="39"/>
      <c r="FL212" s="39"/>
      <c r="FM212" s="39"/>
      <c r="FN212" s="39"/>
      <c r="FO212" s="39"/>
      <c r="FP212" s="1" t="s">
        <v>178</v>
      </c>
    </row>
    <row r="213" spans="1:172" ht="45" hidden="1" customHeight="1" x14ac:dyDescent="0.25">
      <c r="A213" s="18" t="s">
        <v>172</v>
      </c>
      <c r="B213" s="18" t="s">
        <v>633</v>
      </c>
      <c r="C213" s="16" t="s">
        <v>630</v>
      </c>
      <c r="D213" s="16" t="s">
        <v>162</v>
      </c>
      <c r="E213" s="23">
        <v>44522</v>
      </c>
      <c r="F213" s="23">
        <v>44522</v>
      </c>
      <c r="G213" s="23">
        <v>44522</v>
      </c>
      <c r="H213" s="27" t="str">
        <f>IF(OR(I213="?",J213="?",K213="?",L213="?",M213="?",N213="?",O213="?",P213="?",Q213="?",R213="?",S213="?",U213="?",V213="?",X213="?",Y213="?"),"?",IF(NOT(AND(I213="",J213="",K213="",L213="",M213="",N213="",O213="",P213="",Q213="",R213="",S213="",U213="",V213="",X213="",Y213="")),"X",""))</f>
        <v/>
      </c>
      <c r="I213" s="39"/>
      <c r="J213" s="39"/>
      <c r="K213" s="39"/>
      <c r="L213" s="39"/>
      <c r="M213" s="39"/>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c r="AK213" s="39"/>
      <c r="AL213" s="39"/>
      <c r="AM213" s="39"/>
      <c r="AN213" s="39"/>
      <c r="AO213" s="39"/>
      <c r="AP213" s="39"/>
      <c r="AQ213" s="39"/>
      <c r="AR213" s="39"/>
      <c r="AS213" s="39"/>
      <c r="AT213" s="39"/>
      <c r="AU213" s="39"/>
      <c r="AV213" s="39"/>
      <c r="AW213" s="39"/>
      <c r="AX213" s="39"/>
      <c r="AY213" s="39"/>
      <c r="AZ213" s="39"/>
      <c r="BA213" s="39"/>
      <c r="BB213" s="39"/>
      <c r="BC213" s="39"/>
      <c r="BD213" s="39"/>
      <c r="BE213" s="39"/>
      <c r="BF213" s="39"/>
      <c r="BG213" s="39"/>
      <c r="BH213" s="39"/>
      <c r="BI213" s="39"/>
      <c r="BJ213" s="39"/>
      <c r="BK213" s="39"/>
      <c r="BL213" s="39"/>
      <c r="BM213" s="39"/>
      <c r="BN213" s="39"/>
      <c r="BO213" s="39"/>
      <c r="BP213" s="39"/>
      <c r="BQ213" s="39"/>
      <c r="BR213" s="39"/>
      <c r="BS213" s="39"/>
      <c r="BT213" s="39" t="s">
        <v>165</v>
      </c>
      <c r="BU213" s="39" t="s">
        <v>165</v>
      </c>
      <c r="BV213" s="39" t="s">
        <v>165</v>
      </c>
      <c r="BW213" s="39" t="s">
        <v>165</v>
      </c>
      <c r="BX213" s="39" t="s">
        <v>165</v>
      </c>
      <c r="BY213" s="39" t="s">
        <v>165</v>
      </c>
      <c r="BZ213" s="39">
        <f>IF(BT213="X",0.25,0)+IF(BU213="X",0.5,0)+IF(BV213="X",0.3,0)+IF(BW213="X",0.1,0)+IF(BX213="X",0.5,0)+IF(BY213="X",0.5,0)</f>
        <v>0</v>
      </c>
      <c r="CA213" s="39"/>
      <c r="CB213" s="39"/>
      <c r="CC213" s="39"/>
      <c r="CD213" s="39"/>
      <c r="CE213" s="39"/>
      <c r="CF213" s="39"/>
      <c r="CG213" s="39"/>
      <c r="CH213" s="39"/>
      <c r="CI213" s="39"/>
      <c r="CJ213" s="39"/>
      <c r="CK213" s="39"/>
      <c r="CL213" s="39"/>
      <c r="CM213" s="39"/>
      <c r="CN213" s="39"/>
      <c r="CO213" s="39" t="s">
        <v>165</v>
      </c>
      <c r="CP213" s="39" t="s">
        <v>165</v>
      </c>
      <c r="CQ213" s="39" t="s">
        <v>165</v>
      </c>
      <c r="CR213" s="39" t="s">
        <v>165</v>
      </c>
      <c r="CS213" s="39" t="s">
        <v>165</v>
      </c>
      <c r="CT213" s="39" t="s">
        <v>165</v>
      </c>
      <c r="CU213" s="39" t="s">
        <v>165</v>
      </c>
      <c r="CV213" s="39" t="s">
        <v>165</v>
      </c>
      <c r="CW213" s="39" t="s">
        <v>165</v>
      </c>
      <c r="CX213" s="39" t="s">
        <v>165</v>
      </c>
      <c r="CY213" s="33" t="s">
        <v>165</v>
      </c>
      <c r="CZ213" s="33" t="s">
        <v>164</v>
      </c>
      <c r="DA213" s="33" t="str">
        <f>IF(EE213="X","X","")</f>
        <v/>
      </c>
      <c r="DB213" s="39" t="s">
        <v>164</v>
      </c>
      <c r="DC213" s="39"/>
      <c r="DD213" s="39"/>
      <c r="DE213" s="39"/>
      <c r="DF213" s="39"/>
      <c r="DG213" s="39"/>
      <c r="DH213" s="39">
        <f>COUNTA(DI213:DQ213)</f>
        <v>0</v>
      </c>
      <c r="DI213" s="39"/>
      <c r="DJ213" s="39"/>
      <c r="DK213" s="39"/>
      <c r="DL213" s="39"/>
      <c r="DM213" s="39"/>
      <c r="DN213" s="39"/>
      <c r="DO213" s="39"/>
      <c r="DP213" s="39"/>
      <c r="DQ213" s="39"/>
      <c r="DR213" s="39"/>
      <c r="DS213" s="39"/>
      <c r="DT213" s="39" t="s">
        <v>165</v>
      </c>
      <c r="DU213" s="39"/>
      <c r="DV213" s="39"/>
      <c r="DW213" s="39"/>
      <c r="DX213" s="39"/>
      <c r="DY213" s="39"/>
      <c r="DZ213" s="39"/>
      <c r="EA213" s="39"/>
      <c r="EB213" s="39"/>
      <c r="EC213" s="39"/>
      <c r="ED213" s="39"/>
      <c r="EE213" s="39"/>
      <c r="EF213" s="39"/>
      <c r="EG213" s="39"/>
      <c r="EH213" s="39"/>
      <c r="EI213" s="39"/>
      <c r="EJ213" s="39"/>
      <c r="EK213" s="39"/>
      <c r="EL213" s="39"/>
      <c r="EM213" s="39"/>
      <c r="EN213" s="39"/>
      <c r="EO213" s="39"/>
      <c r="EP213" s="39"/>
      <c r="EQ213" s="39"/>
      <c r="ER213" s="39"/>
      <c r="ES213" s="39"/>
      <c r="ET213" s="39"/>
      <c r="EU213" s="39"/>
      <c r="EV213" s="39"/>
      <c r="EW213" s="39"/>
      <c r="EX213" s="39"/>
      <c r="EY213" s="39"/>
      <c r="EZ213" s="39"/>
      <c r="FA213" s="39"/>
      <c r="FB213" s="39"/>
      <c r="FC213" s="39"/>
      <c r="FD213" s="39"/>
      <c r="FE213" s="39"/>
      <c r="FF213" s="39"/>
      <c r="FG213" s="39"/>
      <c r="FH213" s="39"/>
      <c r="FI213" s="39"/>
      <c r="FJ213" s="39"/>
      <c r="FK213" s="39"/>
      <c r="FL213" s="39"/>
      <c r="FM213" s="39"/>
      <c r="FN213" s="39"/>
      <c r="FO213" s="39"/>
      <c r="FP213" s="1"/>
    </row>
    <row r="214" spans="1:172" ht="45" customHeight="1" x14ac:dyDescent="0.25">
      <c r="A214" s="18" t="s">
        <v>634</v>
      </c>
      <c r="B214" s="18" t="s">
        <v>635</v>
      </c>
      <c r="C214" s="20" t="s">
        <v>636</v>
      </c>
      <c r="D214" s="16" t="s">
        <v>162</v>
      </c>
      <c r="E214" s="23">
        <v>44522</v>
      </c>
      <c r="F214" s="23">
        <v>44522</v>
      </c>
      <c r="G214" s="23">
        <v>44522</v>
      </c>
      <c r="H214" s="27" t="str">
        <f>IF(OR(I214="?",J214="?",K214="?",L214="?",M214="?",N214="?",O214="?",P214="?",Q214="?",R214="?",S214="?",U214="?",V214="?",X214="?",Y214="?"),"?",IF(NOT(AND(I214="",J214="",K214="",L214="",M214="",N214="",O214="",P214="",Q214="",R214="",S214="",U214="",V214="",X214="",Y214="")),"X",""))</f>
        <v>X</v>
      </c>
      <c r="I214" s="39" t="s">
        <v>164</v>
      </c>
      <c r="J214" s="39" t="s">
        <v>164</v>
      </c>
      <c r="K214" s="39" t="s">
        <v>164</v>
      </c>
      <c r="L214" s="39" t="s">
        <v>164</v>
      </c>
      <c r="M214" s="39" t="s">
        <v>164</v>
      </c>
      <c r="N214" s="39" t="s">
        <v>164</v>
      </c>
      <c r="O214" s="39" t="s">
        <v>164</v>
      </c>
      <c r="P214" s="39" t="s">
        <v>164</v>
      </c>
      <c r="Q214" s="39" t="s">
        <v>164</v>
      </c>
      <c r="R214" s="39" t="s">
        <v>164</v>
      </c>
      <c r="S214" s="39" t="s">
        <v>164</v>
      </c>
      <c r="T214" s="39" t="str">
        <f>IF(OR(I214="X",J214="X",K214="X",L214="X",M214="X",N214="X",O214="X",P214="X",Q214="X",R214="X",S214="X"),"X","?")</f>
        <v>X</v>
      </c>
      <c r="U214" s="39"/>
      <c r="V214" s="39" t="s">
        <v>164</v>
      </c>
      <c r="W214" s="39" t="str">
        <f>IF(OR(U214="X",V214="X"),"X","?")</f>
        <v>X</v>
      </c>
      <c r="X214" s="39" t="s">
        <v>164</v>
      </c>
      <c r="Y214" s="39" t="s">
        <v>164</v>
      </c>
      <c r="Z214" s="39" t="str">
        <f>IF(OR(X214="X",Y214="X"),"X","?")</f>
        <v>X</v>
      </c>
      <c r="AA214" s="39"/>
      <c r="AB214" s="39"/>
      <c r="AC214" s="39"/>
      <c r="AD214" s="39"/>
      <c r="AE214" s="39"/>
      <c r="AF214" s="39"/>
      <c r="AG214" s="39"/>
      <c r="AH214" s="39"/>
      <c r="AI214" s="39"/>
      <c r="AJ214" s="39"/>
      <c r="AK214" s="39"/>
      <c r="AL214" s="39"/>
      <c r="AM214" s="39"/>
      <c r="AN214" s="39"/>
      <c r="AO214" s="39"/>
      <c r="AP214" s="39"/>
      <c r="AQ214" s="39"/>
      <c r="AR214" s="39"/>
      <c r="AS214" s="39"/>
      <c r="AT214" s="39"/>
      <c r="AU214" s="39"/>
      <c r="AV214" s="39"/>
      <c r="AW214" s="39"/>
      <c r="AX214" s="39"/>
      <c r="AY214" s="39"/>
      <c r="AZ214" s="39"/>
      <c r="BA214" s="39"/>
      <c r="BB214" s="39"/>
      <c r="BC214" s="39"/>
      <c r="BD214" s="39"/>
      <c r="BE214" s="39"/>
      <c r="BF214" s="39"/>
      <c r="BG214" s="39"/>
      <c r="BH214" s="39"/>
      <c r="BI214" s="39"/>
      <c r="BJ214" s="39"/>
      <c r="BK214" s="39"/>
      <c r="BL214" s="39"/>
      <c r="BM214" s="39"/>
      <c r="BN214" s="39"/>
      <c r="BO214" s="39"/>
      <c r="BP214" s="39"/>
      <c r="BQ214" s="39"/>
      <c r="BR214" s="39"/>
      <c r="BS214" s="39"/>
      <c r="BT214" s="39" t="s">
        <v>165</v>
      </c>
      <c r="BU214" s="39" t="s">
        <v>165</v>
      </c>
      <c r="BV214" s="39" t="s">
        <v>165</v>
      </c>
      <c r="BW214" s="39" t="s">
        <v>165</v>
      </c>
      <c r="BX214" s="39" t="s">
        <v>165</v>
      </c>
      <c r="BY214" s="39" t="s">
        <v>165</v>
      </c>
      <c r="BZ214" s="39">
        <f>IF(BT214="X",0.25,0)+IF(BU214="X",0.5,0)+IF(BV214="X",0.3,0)+IF(BW214="X",0.1,0)+IF(BX214="X",0.5,0)+IF(BY214="X",0.5,0)</f>
        <v>0</v>
      </c>
      <c r="CA214" s="39"/>
      <c r="CB214" s="39"/>
      <c r="CC214" s="39"/>
      <c r="CD214" s="39"/>
      <c r="CE214" s="39"/>
      <c r="CF214" s="39"/>
      <c r="CG214" s="39"/>
      <c r="CH214" s="39"/>
      <c r="CI214" s="39"/>
      <c r="CJ214" s="39"/>
      <c r="CK214" s="39"/>
      <c r="CL214" s="39"/>
      <c r="CM214" s="39"/>
      <c r="CN214" s="39"/>
      <c r="CO214" s="39" t="s">
        <v>165</v>
      </c>
      <c r="CP214" s="39" t="s">
        <v>165</v>
      </c>
      <c r="CQ214" s="39" t="s">
        <v>165</v>
      </c>
      <c r="CR214" s="39" t="s">
        <v>165</v>
      </c>
      <c r="CS214" s="39" t="s">
        <v>165</v>
      </c>
      <c r="CT214" s="39" t="s">
        <v>165</v>
      </c>
      <c r="CU214" s="39" t="s">
        <v>165</v>
      </c>
      <c r="CV214" s="39" t="s">
        <v>165</v>
      </c>
      <c r="CW214" s="39" t="s">
        <v>165</v>
      </c>
      <c r="CX214" s="39" t="s">
        <v>165</v>
      </c>
      <c r="CY214" s="33" t="s">
        <v>164</v>
      </c>
      <c r="CZ214" s="33" t="s">
        <v>164</v>
      </c>
      <c r="DA214" s="33" t="str">
        <f>IF(EE214="X","X","")</f>
        <v/>
      </c>
      <c r="DB214" s="39" t="s">
        <v>164</v>
      </c>
      <c r="DC214" s="39"/>
      <c r="DD214" s="39"/>
      <c r="DE214" s="39"/>
      <c r="DF214" s="39"/>
      <c r="DG214" s="39"/>
      <c r="DH214" s="39"/>
      <c r="DI214" s="39"/>
      <c r="DJ214" s="39"/>
      <c r="DK214" s="39"/>
      <c r="DL214" s="39"/>
      <c r="DM214" s="39"/>
      <c r="DN214" s="39"/>
      <c r="DO214" s="39"/>
      <c r="DP214" s="39"/>
      <c r="DQ214" s="39"/>
      <c r="DR214" s="39"/>
      <c r="DS214" s="39"/>
      <c r="DT214" s="39" t="s">
        <v>165</v>
      </c>
      <c r="DU214" s="39"/>
      <c r="DV214" s="39"/>
      <c r="DW214" s="39"/>
      <c r="DX214" s="39"/>
      <c r="DY214" s="39"/>
      <c r="DZ214" s="39"/>
      <c r="EA214" s="39"/>
      <c r="EB214" s="39"/>
      <c r="EC214" s="39"/>
      <c r="ED214" s="39"/>
      <c r="EE214" s="39"/>
      <c r="EF214" s="39"/>
      <c r="EG214" s="39"/>
      <c r="EH214" s="39"/>
      <c r="EI214" s="39"/>
      <c r="EJ214" s="39"/>
      <c r="EK214" s="39"/>
      <c r="EL214" s="39"/>
      <c r="EM214" s="39"/>
      <c r="EN214" s="39"/>
      <c r="EO214" s="39"/>
      <c r="EP214" s="39"/>
      <c r="EQ214" s="39"/>
      <c r="ER214" s="39"/>
      <c r="ES214" s="39"/>
      <c r="ET214" s="39"/>
      <c r="EU214" s="39"/>
      <c r="EV214" s="39"/>
      <c r="EW214" s="39"/>
      <c r="EX214" s="39"/>
      <c r="EY214" s="39"/>
      <c r="EZ214" s="39"/>
      <c r="FA214" s="39"/>
      <c r="FB214" s="39"/>
      <c r="FC214" s="39"/>
      <c r="FD214" s="39"/>
      <c r="FE214" s="39"/>
      <c r="FF214" s="39"/>
      <c r="FG214" s="39"/>
      <c r="FH214" s="39"/>
      <c r="FI214" s="39"/>
      <c r="FJ214" s="39"/>
      <c r="FK214" s="39"/>
      <c r="FL214" s="39"/>
      <c r="FM214" s="39"/>
      <c r="FN214" s="39"/>
      <c r="FO214" s="39"/>
      <c r="FP214" s="1"/>
    </row>
    <row r="215" spans="1:172" ht="45" hidden="1" customHeight="1" x14ac:dyDescent="0.25">
      <c r="A215" s="18" t="s">
        <v>172</v>
      </c>
      <c r="B215" s="18" t="s">
        <v>637</v>
      </c>
      <c r="C215" s="20" t="s">
        <v>638</v>
      </c>
      <c r="D215" s="16" t="s">
        <v>162</v>
      </c>
      <c r="E215" s="23">
        <v>44522</v>
      </c>
      <c r="F215" s="23">
        <v>44522</v>
      </c>
      <c r="G215" s="23">
        <v>44522</v>
      </c>
      <c r="H215" s="27" t="str">
        <f>IF(OR(I215="?",J215="?",K215="?",L215="?",M215="?",N215="?",O215="?",P215="?",Q215="?",R215="?",S215="?",U215="?",V215="?",X215="?",Y215="?"),"?",IF(NOT(AND(I215="",J215="",K215="",L215="",M215="",N215="",O215="",P215="",Q215="",R215="",S215="",U215="",V215="",X215="",Y215="")),"X",""))</f>
        <v/>
      </c>
      <c r="I215" s="39"/>
      <c r="J215" s="39"/>
      <c r="K215" s="39"/>
      <c r="L215" s="39"/>
      <c r="M215" s="39"/>
      <c r="N215" s="39"/>
      <c r="O215" s="39"/>
      <c r="P215" s="39"/>
      <c r="Q215" s="39"/>
      <c r="R215" s="39"/>
      <c r="S215" s="39"/>
      <c r="T215" s="39" t="s">
        <v>164</v>
      </c>
      <c r="U215" s="39"/>
      <c r="V215" s="39"/>
      <c r="W215" s="39"/>
      <c r="X215" s="39"/>
      <c r="Y215" s="39"/>
      <c r="Z215" s="39" t="s">
        <v>164</v>
      </c>
      <c r="AA215" s="39"/>
      <c r="AB215" s="39"/>
      <c r="AC215" s="39"/>
      <c r="AD215" s="39"/>
      <c r="AE215" s="39"/>
      <c r="AF215" s="39"/>
      <c r="AG215" s="39"/>
      <c r="AH215" s="39"/>
      <c r="AI215" s="39"/>
      <c r="AJ215" s="39"/>
      <c r="AK215" s="39"/>
      <c r="AL215" s="39"/>
      <c r="AM215" s="39"/>
      <c r="AN215" s="39"/>
      <c r="AO215" s="39"/>
      <c r="AP215" s="39"/>
      <c r="AQ215" s="39"/>
      <c r="AR215" s="39"/>
      <c r="AS215" s="39"/>
      <c r="AT215" s="39"/>
      <c r="AU215" s="39"/>
      <c r="AV215" s="39"/>
      <c r="AW215" s="39"/>
      <c r="AX215" s="39"/>
      <c r="AY215" s="39"/>
      <c r="AZ215" s="39"/>
      <c r="BA215" s="39"/>
      <c r="BB215" s="39"/>
      <c r="BC215" s="39"/>
      <c r="BD215" s="39"/>
      <c r="BE215" s="39"/>
      <c r="BF215" s="39"/>
      <c r="BG215" s="39"/>
      <c r="BH215" s="39"/>
      <c r="BI215" s="39"/>
      <c r="BJ215" s="39"/>
      <c r="BK215" s="39"/>
      <c r="BL215" s="39"/>
      <c r="BM215" s="39"/>
      <c r="BN215" s="39"/>
      <c r="BO215" s="39"/>
      <c r="BP215" s="39"/>
      <c r="BQ215" s="39"/>
      <c r="BR215" s="39"/>
      <c r="BS215" s="39"/>
      <c r="BT215" s="39" t="s">
        <v>165</v>
      </c>
      <c r="BU215" s="39" t="s">
        <v>165</v>
      </c>
      <c r="BV215" s="39" t="s">
        <v>165</v>
      </c>
      <c r="BW215" s="39" t="s">
        <v>165</v>
      </c>
      <c r="BX215" s="39" t="s">
        <v>165</v>
      </c>
      <c r="BY215" s="39" t="s">
        <v>165</v>
      </c>
      <c r="BZ215" s="39">
        <f>IF(BT215="X",0.25,0)+IF(BU215="X",0.5,0)+IF(BV215="X",0.3,0)+IF(BW215="X",0.1,0)+IF(BX215="X",0.5,0)+IF(BY215="X",0.5,0)</f>
        <v>0</v>
      </c>
      <c r="CA215" s="39"/>
      <c r="CB215" s="39"/>
      <c r="CC215" s="39"/>
      <c r="CD215" s="39"/>
      <c r="CE215" s="39"/>
      <c r="CF215" s="39"/>
      <c r="CG215" s="39"/>
      <c r="CH215" s="39"/>
      <c r="CI215" s="39"/>
      <c r="CJ215" s="39"/>
      <c r="CK215" s="39"/>
      <c r="CL215" s="39"/>
      <c r="CM215" s="39"/>
      <c r="CN215" s="39"/>
      <c r="CO215" s="39" t="s">
        <v>165</v>
      </c>
      <c r="CP215" s="39" t="s">
        <v>165</v>
      </c>
      <c r="CQ215" s="39" t="s">
        <v>165</v>
      </c>
      <c r="CR215" s="39" t="s">
        <v>165</v>
      </c>
      <c r="CS215" s="39" t="s">
        <v>165</v>
      </c>
      <c r="CT215" s="39" t="s">
        <v>165</v>
      </c>
      <c r="CU215" s="39" t="s">
        <v>165</v>
      </c>
      <c r="CV215" s="39" t="s">
        <v>165</v>
      </c>
      <c r="CW215" s="39" t="s">
        <v>165</v>
      </c>
      <c r="CX215" s="39" t="s">
        <v>165</v>
      </c>
      <c r="CY215" s="33" t="s">
        <v>164</v>
      </c>
      <c r="CZ215" s="33" t="s">
        <v>165</v>
      </c>
      <c r="DA215" s="33" t="str">
        <f>IF(EE215="X","X","")</f>
        <v/>
      </c>
      <c r="DB215" s="39"/>
      <c r="DC215" s="39" t="s">
        <v>164</v>
      </c>
      <c r="DD215" s="39"/>
      <c r="DE215" s="39"/>
      <c r="DF215" s="39"/>
      <c r="DG215" s="39"/>
      <c r="DH215" s="39">
        <f>COUNTA(DI215:DQ215)</f>
        <v>0</v>
      </c>
      <c r="DI215" s="39"/>
      <c r="DJ215" s="39"/>
      <c r="DK215" s="39"/>
      <c r="DL215" s="39"/>
      <c r="DM215" s="39"/>
      <c r="DN215" s="39"/>
      <c r="DO215" s="39"/>
      <c r="DP215" s="39"/>
      <c r="DQ215" s="39"/>
      <c r="DR215" s="39"/>
      <c r="DS215" s="39"/>
      <c r="DT215" s="39" t="s">
        <v>165</v>
      </c>
      <c r="DU215" s="39"/>
      <c r="DV215" s="39"/>
      <c r="DW215" s="39"/>
      <c r="DX215" s="39"/>
      <c r="DY215" s="39"/>
      <c r="DZ215" s="39"/>
      <c r="EA215" s="39"/>
      <c r="EB215" s="39"/>
      <c r="EC215" s="39"/>
      <c r="ED215" s="39"/>
      <c r="EE215" s="39"/>
      <c r="EF215" s="39"/>
      <c r="EG215" s="39"/>
      <c r="EH215" s="39"/>
      <c r="EI215" s="39"/>
      <c r="EJ215" s="39"/>
      <c r="EK215" s="39"/>
      <c r="EL215" s="39"/>
      <c r="EM215" s="39"/>
      <c r="EN215" s="39"/>
      <c r="EO215" s="39"/>
      <c r="EP215" s="39"/>
      <c r="EQ215" s="39"/>
      <c r="ER215" s="39"/>
      <c r="ES215" s="39"/>
      <c r="ET215" s="39"/>
      <c r="EU215" s="39"/>
      <c r="EV215" s="39"/>
      <c r="EW215" s="39"/>
      <c r="EX215" s="39"/>
      <c r="EY215" s="39"/>
      <c r="EZ215" s="39"/>
      <c r="FA215" s="39"/>
      <c r="FB215" s="39"/>
      <c r="FC215" s="39"/>
      <c r="FD215" s="39"/>
      <c r="FE215" s="39"/>
      <c r="FF215" s="39"/>
      <c r="FG215" s="39"/>
      <c r="FH215" s="39"/>
      <c r="FI215" s="39"/>
      <c r="FJ215" s="39"/>
      <c r="FK215" s="39"/>
      <c r="FL215" s="39"/>
      <c r="FM215" s="39"/>
      <c r="FN215" s="39"/>
      <c r="FO215" s="39"/>
      <c r="FP215" s="1"/>
    </row>
    <row r="216" spans="1:172" ht="45" customHeight="1" x14ac:dyDescent="0.25">
      <c r="A216" s="18" t="s">
        <v>272</v>
      </c>
      <c r="B216" s="18" t="s">
        <v>639</v>
      </c>
      <c r="C216" s="18" t="s">
        <v>640</v>
      </c>
      <c r="D216" s="1" t="s">
        <v>170</v>
      </c>
      <c r="E216" s="23">
        <v>44522</v>
      </c>
      <c r="F216" s="23">
        <v>44522</v>
      </c>
      <c r="G216" s="23">
        <v>44522</v>
      </c>
      <c r="H216" s="27" t="str">
        <f>IF(OR(I216="?",J216="?",K216="?",L216="?",M216="?",N216="?",O216="?",P216="?",Q216="?",R216="?",S216="?",U216="?",V216="?",X216="?",Y216="?"),"?",IF(NOT(AND(I216="",J216="",K216="",L216="",M216="",N216="",O216="",P216="",Q216="",R216="",S216="",U216="",V216="",X216="",Y216="")),"X",""))</f>
        <v>X</v>
      </c>
      <c r="I216" s="39" t="s">
        <v>164</v>
      </c>
      <c r="J216" s="39" t="s">
        <v>164</v>
      </c>
      <c r="K216" s="39" t="s">
        <v>164</v>
      </c>
      <c r="L216" s="39" t="s">
        <v>164</v>
      </c>
      <c r="M216" s="39" t="s">
        <v>164</v>
      </c>
      <c r="N216" s="39" t="s">
        <v>164</v>
      </c>
      <c r="O216" s="39" t="s">
        <v>164</v>
      </c>
      <c r="P216" s="39" t="s">
        <v>164</v>
      </c>
      <c r="Q216" s="39" t="s">
        <v>164</v>
      </c>
      <c r="R216" s="39" t="s">
        <v>164</v>
      </c>
      <c r="S216" s="39" t="s">
        <v>164</v>
      </c>
      <c r="T216" s="39" t="str">
        <f>IF(OR(I216="X",J216="X",K216="X",L216="X",M216="X",N216="X",O216="X",P216="X",Q216="X",R216="X",S216="X"),"X","?")</f>
        <v>X</v>
      </c>
      <c r="U216" s="39" t="s">
        <v>164</v>
      </c>
      <c r="V216" s="39" t="s">
        <v>164</v>
      </c>
      <c r="W216" s="39" t="str">
        <f>IF(OR(U216="X",V216="X"),"X","?")</f>
        <v>X</v>
      </c>
      <c r="X216" s="39" t="s">
        <v>164</v>
      </c>
      <c r="Y216" s="39" t="s">
        <v>164</v>
      </c>
      <c r="Z216" s="39" t="str">
        <f>IF(OR(X216="X",Y216="X"),"X","?")</f>
        <v>X</v>
      </c>
      <c r="AA216" s="39"/>
      <c r="AB216" s="39"/>
      <c r="AC216" s="39">
        <v>4.5</v>
      </c>
      <c r="AD216" s="39"/>
      <c r="AE216" s="39"/>
      <c r="AF216" s="39"/>
      <c r="AG216" s="39"/>
      <c r="AH216" s="39"/>
      <c r="AI216" s="39"/>
      <c r="AJ216" s="39"/>
      <c r="AK216" s="39"/>
      <c r="AL216" s="39" t="s">
        <v>164</v>
      </c>
      <c r="AM216" s="39" t="s">
        <v>164</v>
      </c>
      <c r="AN216" s="39"/>
      <c r="AO216" s="39"/>
      <c r="AP216" s="39"/>
      <c r="AQ216" s="39"/>
      <c r="AR216" s="39"/>
      <c r="AS216" s="39"/>
      <c r="AT216" s="39"/>
      <c r="AU216" s="39"/>
      <c r="AV216" s="39"/>
      <c r="AW216" s="39"/>
      <c r="AX216" s="39"/>
      <c r="AY216" s="39"/>
      <c r="AZ216" s="39"/>
      <c r="BA216" s="39"/>
      <c r="BB216" s="39"/>
      <c r="BC216" s="39"/>
      <c r="BD216" s="39"/>
      <c r="BE216" s="39"/>
      <c r="BF216" s="39"/>
      <c r="BG216" s="39"/>
      <c r="BH216" s="39" t="s">
        <v>164</v>
      </c>
      <c r="BI216" s="39"/>
      <c r="BJ216" s="39"/>
      <c r="BK216" s="39"/>
      <c r="BL216" s="39"/>
      <c r="BM216" s="39"/>
      <c r="BN216" s="39"/>
      <c r="BO216" s="39"/>
      <c r="BP216" s="39"/>
      <c r="BQ216" s="39"/>
      <c r="BR216" s="39"/>
      <c r="BS216" s="39"/>
      <c r="BT216" s="39"/>
      <c r="BU216" s="39"/>
      <c r="BV216" s="39" t="s">
        <v>164</v>
      </c>
      <c r="BW216" s="39" t="s">
        <v>164</v>
      </c>
      <c r="BX216" s="39"/>
      <c r="BY216" s="39" t="s">
        <v>164</v>
      </c>
      <c r="BZ216" s="39">
        <f>IF(BT216="X",0.25,0)+IF(BU216="X",0.5,0)+IF(BV216="X",0.3,0)+IF(BW216="X",0.1,0)+IF(BX216="X",0.5,0)+IF(BY216="X",0.5,0)</f>
        <v>0.9</v>
      </c>
      <c r="CA216" s="39"/>
      <c r="CB216" s="39"/>
      <c r="CC216" s="39"/>
      <c r="CD216" s="39"/>
      <c r="CE216" s="39"/>
      <c r="CF216" s="39"/>
      <c r="CG216" s="39"/>
      <c r="CH216" s="39"/>
      <c r="CI216" s="39"/>
      <c r="CJ216" s="39"/>
      <c r="CK216" s="39"/>
      <c r="CL216" s="39"/>
      <c r="CM216" s="39"/>
      <c r="CN216" s="39"/>
      <c r="CO216" s="39" t="s">
        <v>165</v>
      </c>
      <c r="CP216" s="39" t="s">
        <v>165</v>
      </c>
      <c r="CQ216" s="39" t="s">
        <v>165</v>
      </c>
      <c r="CR216" s="39" t="s">
        <v>165</v>
      </c>
      <c r="CS216" s="39" t="s">
        <v>165</v>
      </c>
      <c r="CT216" s="39" t="s">
        <v>165</v>
      </c>
      <c r="CU216" s="39" t="s">
        <v>165</v>
      </c>
      <c r="CV216" s="39" t="s">
        <v>165</v>
      </c>
      <c r="CW216" s="39" t="s">
        <v>165</v>
      </c>
      <c r="CX216" s="39" t="s">
        <v>165</v>
      </c>
      <c r="CY216" s="33" t="s">
        <v>165</v>
      </c>
      <c r="CZ216" s="33" t="s">
        <v>165</v>
      </c>
      <c r="DA216" s="33" t="str">
        <f>IF(EE216="X","X","")</f>
        <v>X</v>
      </c>
      <c r="DB216" s="39"/>
      <c r="DC216" s="39"/>
      <c r="DD216" s="39"/>
      <c r="DE216" s="39"/>
      <c r="DF216" s="39"/>
      <c r="DG216" s="39">
        <v>7.5</v>
      </c>
      <c r="DH216" s="39">
        <f>COUNTA(DI216:DQ216)</f>
        <v>2</v>
      </c>
      <c r="DI216" s="39"/>
      <c r="DJ216" s="39"/>
      <c r="DK216" s="39"/>
      <c r="DL216" s="39"/>
      <c r="DM216" s="39" t="s">
        <v>164</v>
      </c>
      <c r="DN216" s="39" t="s">
        <v>164</v>
      </c>
      <c r="DO216" s="39"/>
      <c r="DP216" s="39"/>
      <c r="DQ216" s="39"/>
      <c r="DR216" s="39"/>
      <c r="DS216" s="39"/>
      <c r="DT216" s="39" t="s">
        <v>165</v>
      </c>
      <c r="DU216" s="39" t="s">
        <v>164</v>
      </c>
      <c r="DV216" s="39" t="s">
        <v>164</v>
      </c>
      <c r="DW216" s="39" t="s">
        <v>164</v>
      </c>
      <c r="DX216" s="39" t="s">
        <v>164</v>
      </c>
      <c r="DY216" s="39"/>
      <c r="DZ216" s="39"/>
      <c r="EA216" s="39"/>
      <c r="EB216" s="39"/>
      <c r="EC216" s="39" t="s">
        <v>164</v>
      </c>
      <c r="ED216" s="39" t="s">
        <v>164</v>
      </c>
      <c r="EE216" s="39" t="s">
        <v>164</v>
      </c>
      <c r="EF216" s="39" t="s">
        <v>164</v>
      </c>
      <c r="EG216" s="39" t="s">
        <v>164</v>
      </c>
      <c r="EH216" s="39" t="s">
        <v>164</v>
      </c>
      <c r="EI216" s="39" t="s">
        <v>164</v>
      </c>
      <c r="EJ216" s="39" t="s">
        <v>164</v>
      </c>
      <c r="EK216" s="39"/>
      <c r="EL216" s="39"/>
      <c r="EM216" s="39"/>
      <c r="EN216" s="39" t="s">
        <v>164</v>
      </c>
      <c r="EO216" s="39" t="s">
        <v>164</v>
      </c>
      <c r="EP216" s="39" t="s">
        <v>164</v>
      </c>
      <c r="EQ216" s="39"/>
      <c r="ER216" s="39"/>
      <c r="ES216" s="39"/>
      <c r="ET216" s="39"/>
      <c r="EU216" s="39"/>
      <c r="EV216" s="39" t="s">
        <v>164</v>
      </c>
      <c r="EW216" s="39"/>
      <c r="EX216" s="39"/>
      <c r="EY216" s="39"/>
      <c r="EZ216" s="39"/>
      <c r="FA216" s="39">
        <v>1</v>
      </c>
      <c r="FB216" s="39"/>
      <c r="FC216" s="39" t="s">
        <v>164</v>
      </c>
      <c r="FD216" s="39"/>
      <c r="FE216" s="39"/>
      <c r="FF216" s="39"/>
      <c r="FG216" s="39"/>
      <c r="FH216" s="39"/>
      <c r="FI216" s="39"/>
      <c r="FJ216" s="39"/>
      <c r="FK216" s="39"/>
      <c r="FL216" s="39"/>
      <c r="FM216" s="39"/>
      <c r="FN216" s="39"/>
      <c r="FO216" s="39"/>
      <c r="FP216" s="1" t="s">
        <v>178</v>
      </c>
    </row>
    <row r="217" spans="1:172" ht="30" customHeight="1" x14ac:dyDescent="0.25">
      <c r="A217" s="18" t="s">
        <v>272</v>
      </c>
      <c r="B217" s="18" t="s">
        <v>641</v>
      </c>
      <c r="C217" s="16" t="s">
        <v>642</v>
      </c>
      <c r="D217" s="16" t="s">
        <v>162</v>
      </c>
      <c r="E217" s="23">
        <v>44524</v>
      </c>
      <c r="F217" s="23">
        <v>44524</v>
      </c>
      <c r="G217" s="23">
        <v>44524</v>
      </c>
      <c r="H217" s="27" t="str">
        <f>IF(OR(I217="?",J217="?",K217="?",L217="?",M217="?",N217="?",O217="?",P217="?",Q217="?",R217="?",S217="?",U217="?",V217="?",X217="?",Y217="?"),"?",IF(NOT(AND(I217="",J217="",K217="",L217="",M217="",N217="",O217="",P217="",Q217="",R217="",S217="",U217="",V217="",X217="",Y217="")),"X",""))</f>
        <v>X</v>
      </c>
      <c r="I217" s="39" t="s">
        <v>164</v>
      </c>
      <c r="J217" s="39" t="s">
        <v>164</v>
      </c>
      <c r="K217" s="39" t="s">
        <v>164</v>
      </c>
      <c r="L217" s="39" t="s">
        <v>164</v>
      </c>
      <c r="M217" s="39" t="s">
        <v>164</v>
      </c>
      <c r="N217" s="39" t="s">
        <v>164</v>
      </c>
      <c r="O217" s="39" t="s">
        <v>164</v>
      </c>
      <c r="P217" s="39" t="s">
        <v>164</v>
      </c>
      <c r="Q217" s="39" t="s">
        <v>164</v>
      </c>
      <c r="R217" s="39" t="s">
        <v>164</v>
      </c>
      <c r="S217" s="39" t="s">
        <v>164</v>
      </c>
      <c r="T217" s="39" t="str">
        <f>IF(OR(I217="X",J217="X",K217="X",L217="X",M217="X",N217="X",O217="X",P217="X",Q217="X",R217="X",S217="X"),"X","?")</f>
        <v>X</v>
      </c>
      <c r="U217" s="39" t="s">
        <v>164</v>
      </c>
      <c r="V217" s="39" t="s">
        <v>164</v>
      </c>
      <c r="W217" s="39" t="str">
        <f>IF(OR(U217="X",V217="X"),"X","?")</f>
        <v>X</v>
      </c>
      <c r="X217" s="39" t="s">
        <v>164</v>
      </c>
      <c r="Y217" s="39" t="s">
        <v>164</v>
      </c>
      <c r="Z217" s="39" t="str">
        <f>IF(OR(X217="X",Y217="X"),"X","?")</f>
        <v>X</v>
      </c>
      <c r="AA217" s="39"/>
      <c r="AB217" s="39"/>
      <c r="AC217" s="39"/>
      <c r="AD217" s="39"/>
      <c r="AE217" s="39"/>
      <c r="AF217" s="39"/>
      <c r="AG217" s="39"/>
      <c r="AH217" s="39"/>
      <c r="AI217" s="39"/>
      <c r="AJ217" s="39"/>
      <c r="AK217" s="39"/>
      <c r="AL217" s="39"/>
      <c r="AM217" s="39"/>
      <c r="AN217" s="39"/>
      <c r="AO217" s="39"/>
      <c r="AP217" s="39"/>
      <c r="AQ217" s="39"/>
      <c r="AR217" s="39"/>
      <c r="AS217" s="39"/>
      <c r="AT217" s="39"/>
      <c r="AU217" s="39"/>
      <c r="AV217" s="39"/>
      <c r="AW217" s="39"/>
      <c r="AX217" s="39"/>
      <c r="AY217" s="39"/>
      <c r="AZ217" s="39"/>
      <c r="BA217" s="39"/>
      <c r="BB217" s="39"/>
      <c r="BC217" s="39"/>
      <c r="BD217" s="39"/>
      <c r="BE217" s="39"/>
      <c r="BF217" s="39"/>
      <c r="BG217" s="39"/>
      <c r="BH217" s="39"/>
      <c r="BI217" s="39"/>
      <c r="BJ217" s="39"/>
      <c r="BK217" s="39"/>
      <c r="BL217" s="39"/>
      <c r="BM217" s="39"/>
      <c r="BN217" s="39"/>
      <c r="BO217" s="39"/>
      <c r="BP217" s="39"/>
      <c r="BQ217" s="39"/>
      <c r="BR217" s="39"/>
      <c r="BS217" s="39"/>
      <c r="BT217" s="39" t="s">
        <v>165</v>
      </c>
      <c r="BU217" s="39" t="s">
        <v>165</v>
      </c>
      <c r="BV217" s="39" t="s">
        <v>165</v>
      </c>
      <c r="BW217" s="39" t="s">
        <v>165</v>
      </c>
      <c r="BX217" s="39" t="s">
        <v>165</v>
      </c>
      <c r="BY217" s="39" t="s">
        <v>165</v>
      </c>
      <c r="BZ217" s="39">
        <f>IF(BT217="X",0.25,0)+IF(BU217="X",0.5,0)+IF(BV217="X",0.3,0)+IF(BW217="X",0.1,0)+IF(BX217="X",0.5,0)+IF(BY217="X",0.5,0)</f>
        <v>0</v>
      </c>
      <c r="CA217" s="39"/>
      <c r="CB217" s="39"/>
      <c r="CC217" s="39"/>
      <c r="CD217" s="39"/>
      <c r="CE217" s="39"/>
      <c r="CF217" s="39"/>
      <c r="CG217" s="39"/>
      <c r="CH217" s="39"/>
      <c r="CI217" s="39"/>
      <c r="CJ217" s="39"/>
      <c r="CK217" s="39"/>
      <c r="CL217" s="39"/>
      <c r="CM217" s="39"/>
      <c r="CN217" s="39"/>
      <c r="CO217" s="39" t="s">
        <v>165</v>
      </c>
      <c r="CP217" s="39" t="s">
        <v>165</v>
      </c>
      <c r="CQ217" s="39" t="s">
        <v>165</v>
      </c>
      <c r="CR217" s="39" t="s">
        <v>165</v>
      </c>
      <c r="CS217" s="39" t="s">
        <v>165</v>
      </c>
      <c r="CT217" s="39" t="s">
        <v>165</v>
      </c>
      <c r="CU217" s="39" t="s">
        <v>165</v>
      </c>
      <c r="CV217" s="39" t="s">
        <v>165</v>
      </c>
      <c r="CW217" s="39" t="s">
        <v>165</v>
      </c>
      <c r="CX217" s="39" t="s">
        <v>165</v>
      </c>
      <c r="CY217" s="33" t="s">
        <v>165</v>
      </c>
      <c r="CZ217" s="33" t="s">
        <v>165</v>
      </c>
      <c r="DA217" s="33" t="str">
        <f>IF(EE217="X","X","")</f>
        <v/>
      </c>
      <c r="DB217" s="39"/>
      <c r="DC217" s="39"/>
      <c r="DD217" s="39"/>
      <c r="DE217" s="39"/>
      <c r="DF217" s="39"/>
      <c r="DG217" s="39"/>
      <c r="DH217" s="39"/>
      <c r="DI217" s="39"/>
      <c r="DJ217" s="39"/>
      <c r="DK217" s="39"/>
      <c r="DL217" s="39"/>
      <c r="DM217" s="39"/>
      <c r="DN217" s="39"/>
      <c r="DO217" s="39"/>
      <c r="DP217" s="39"/>
      <c r="DQ217" s="39"/>
      <c r="DR217" s="39"/>
      <c r="DS217" s="39"/>
      <c r="DT217" s="39" t="s">
        <v>165</v>
      </c>
      <c r="DU217" s="39"/>
      <c r="DV217" s="39"/>
      <c r="DW217" s="39"/>
      <c r="DX217" s="39"/>
      <c r="DY217" s="39"/>
      <c r="DZ217" s="39"/>
      <c r="EA217" s="39"/>
      <c r="EB217" s="39"/>
      <c r="EC217" s="39"/>
      <c r="ED217" s="39"/>
      <c r="EE217" s="39"/>
      <c r="EF217" s="39"/>
      <c r="EG217" s="39"/>
      <c r="EH217" s="39"/>
      <c r="EI217" s="39"/>
      <c r="EJ217" s="39"/>
      <c r="EK217" s="39"/>
      <c r="EL217" s="39"/>
      <c r="EM217" s="39"/>
      <c r="EN217" s="39"/>
      <c r="EO217" s="39"/>
      <c r="EP217" s="39"/>
      <c r="EQ217" s="39"/>
      <c r="ER217" s="39"/>
      <c r="ES217" s="39"/>
      <c r="ET217" s="39"/>
      <c r="EU217" s="39"/>
      <c r="EV217" s="39"/>
      <c r="EW217" s="39"/>
      <c r="EX217" s="39"/>
      <c r="EY217" s="39"/>
      <c r="EZ217" s="39"/>
      <c r="FA217" s="39"/>
      <c r="FB217" s="39"/>
      <c r="FC217" s="39"/>
      <c r="FD217" s="39"/>
      <c r="FE217" s="39"/>
      <c r="FF217" s="39"/>
      <c r="FG217" s="39"/>
      <c r="FH217" s="39"/>
      <c r="FI217" s="39"/>
      <c r="FJ217" s="39"/>
      <c r="FK217" s="39"/>
      <c r="FL217" s="39"/>
      <c r="FM217" s="39"/>
      <c r="FN217" s="39"/>
      <c r="FO217" s="39"/>
      <c r="FP217" s="1"/>
    </row>
    <row r="218" spans="1:172" ht="30" customHeight="1" x14ac:dyDescent="0.25">
      <c r="A218" s="18" t="s">
        <v>272</v>
      </c>
      <c r="B218" s="18" t="s">
        <v>643</v>
      </c>
      <c r="C218" s="1" t="s">
        <v>642</v>
      </c>
      <c r="D218" s="1" t="s">
        <v>170</v>
      </c>
      <c r="E218" s="23">
        <v>44524</v>
      </c>
      <c r="F218" s="23">
        <v>44524</v>
      </c>
      <c r="G218" s="23">
        <v>44524</v>
      </c>
      <c r="H218" s="27" t="str">
        <f>IF(OR(I218="?",J218="?",K218="?",L218="?",M218="?",N218="?",O218="?",P218="?",Q218="?",R218="?",S218="?",U218="?",V218="?",X218="?",Y218="?"),"?",IF(NOT(AND(I218="",J218="",K218="",L218="",M218="",N218="",O218="",P218="",Q218="",R218="",S218="",U218="",V218="",X218="",Y218="")),"X",""))</f>
        <v>X</v>
      </c>
      <c r="I218" s="39" t="s">
        <v>164</v>
      </c>
      <c r="J218" s="39" t="s">
        <v>164</v>
      </c>
      <c r="K218" s="39" t="s">
        <v>164</v>
      </c>
      <c r="L218" s="39" t="s">
        <v>164</v>
      </c>
      <c r="M218" s="39" t="s">
        <v>164</v>
      </c>
      <c r="N218" s="39" t="s">
        <v>164</v>
      </c>
      <c r="O218" s="39" t="s">
        <v>164</v>
      </c>
      <c r="P218" s="39" t="s">
        <v>164</v>
      </c>
      <c r="Q218" s="39" t="s">
        <v>164</v>
      </c>
      <c r="R218" s="39" t="s">
        <v>164</v>
      </c>
      <c r="S218" s="39" t="s">
        <v>164</v>
      </c>
      <c r="T218" s="39" t="str">
        <f>IF(OR(I218="X",J218="X",K218="X",L218="X",M218="X",N218="X",O218="X",P218="X",Q218="X",R218="X",S218="X"),"X","?")</f>
        <v>X</v>
      </c>
      <c r="U218" s="39" t="s">
        <v>164</v>
      </c>
      <c r="V218" s="39" t="s">
        <v>164</v>
      </c>
      <c r="W218" s="39" t="str">
        <f>IF(OR(U218="X",V218="X"),"X","?")</f>
        <v>X</v>
      </c>
      <c r="X218" s="39" t="s">
        <v>164</v>
      </c>
      <c r="Y218" s="39" t="s">
        <v>164</v>
      </c>
      <c r="Z218" s="39" t="str">
        <f>IF(OR(X218="X",Y218="X"),"X","?")</f>
        <v>X</v>
      </c>
      <c r="AA218" s="39"/>
      <c r="AB218" s="39"/>
      <c r="AC218" s="39">
        <v>3.5</v>
      </c>
      <c r="AD218" s="39"/>
      <c r="AE218" s="39"/>
      <c r="AF218" s="39"/>
      <c r="AG218" s="39"/>
      <c r="AH218" s="39"/>
      <c r="AI218" s="39" t="s">
        <v>164</v>
      </c>
      <c r="AJ218" s="39" t="s">
        <v>164</v>
      </c>
      <c r="AK218" s="39" t="s">
        <v>164</v>
      </c>
      <c r="AL218" s="39" t="s">
        <v>164</v>
      </c>
      <c r="AM218" s="39" t="s">
        <v>164</v>
      </c>
      <c r="AN218" s="39"/>
      <c r="AO218" s="39"/>
      <c r="AP218" s="39"/>
      <c r="AQ218" s="39"/>
      <c r="AR218" s="39"/>
      <c r="AS218" s="39"/>
      <c r="AT218" s="39"/>
      <c r="AU218" s="39"/>
      <c r="AV218" s="39"/>
      <c r="AW218" s="39"/>
      <c r="AX218" s="39"/>
      <c r="AY218" s="39"/>
      <c r="AZ218" s="39"/>
      <c r="BA218" s="39"/>
      <c r="BB218" s="39"/>
      <c r="BC218" s="39"/>
      <c r="BD218" s="39"/>
      <c r="BE218" s="39"/>
      <c r="BF218" s="39"/>
      <c r="BG218" s="39"/>
      <c r="BH218" s="39" t="s">
        <v>164</v>
      </c>
      <c r="BI218" s="39"/>
      <c r="BJ218" s="39"/>
      <c r="BK218" s="39"/>
      <c r="BL218" s="39"/>
      <c r="BM218" s="39"/>
      <c r="BN218" s="39"/>
      <c r="BO218" s="39"/>
      <c r="BP218" s="39"/>
      <c r="BQ218" s="39"/>
      <c r="BR218" s="39"/>
      <c r="BS218" s="39"/>
      <c r="BT218" s="39"/>
      <c r="BU218" s="39"/>
      <c r="BV218" s="39"/>
      <c r="BW218" s="39"/>
      <c r="BX218" s="39"/>
      <c r="BY218" s="39" t="s">
        <v>164</v>
      </c>
      <c r="BZ218" s="39">
        <f>IF(BT218="X",0.25,0)+IF(BU218="X",0.5,0)+IF(BV218="X",0.3,0)+IF(BW218="X",0.1,0)+IF(BX218="X",0.5,0)+IF(BY218="X",0.5,0)</f>
        <v>0.5</v>
      </c>
      <c r="CA218" s="39"/>
      <c r="CB218" s="39"/>
      <c r="CC218" s="39"/>
      <c r="CD218" s="39"/>
      <c r="CE218" s="39"/>
      <c r="CF218" s="39"/>
      <c r="CG218" s="39"/>
      <c r="CH218" s="39"/>
      <c r="CI218" s="39"/>
      <c r="CJ218" s="39"/>
      <c r="CK218" s="39"/>
      <c r="CL218" s="39"/>
      <c r="CM218" s="39"/>
      <c r="CN218" s="39"/>
      <c r="CO218" s="39" t="s">
        <v>165</v>
      </c>
      <c r="CP218" s="39" t="s">
        <v>165</v>
      </c>
      <c r="CQ218" s="39" t="s">
        <v>165</v>
      </c>
      <c r="CR218" s="39" t="s">
        <v>165</v>
      </c>
      <c r="CS218" s="39" t="s">
        <v>165</v>
      </c>
      <c r="CT218" s="39" t="s">
        <v>165</v>
      </c>
      <c r="CU218" s="39" t="s">
        <v>165</v>
      </c>
      <c r="CV218" s="39" t="s">
        <v>165</v>
      </c>
      <c r="CW218" s="39" t="s">
        <v>165</v>
      </c>
      <c r="CX218" s="39" t="s">
        <v>165</v>
      </c>
      <c r="CY218" s="33" t="s">
        <v>165</v>
      </c>
      <c r="CZ218" s="33" t="s">
        <v>165</v>
      </c>
      <c r="DA218" s="33" t="str">
        <f>IF(EE218="X","X","")</f>
        <v>X</v>
      </c>
      <c r="DB218" s="39"/>
      <c r="DC218" s="39"/>
      <c r="DD218" s="39"/>
      <c r="DE218" s="39"/>
      <c r="DF218" s="39"/>
      <c r="DG218" s="39">
        <v>7</v>
      </c>
      <c r="DH218" s="39">
        <f>COUNTA(DI218:DQ218)</f>
        <v>3</v>
      </c>
      <c r="DI218" s="39"/>
      <c r="DJ218" s="39"/>
      <c r="DK218" s="39"/>
      <c r="DL218" s="39" t="s">
        <v>164</v>
      </c>
      <c r="DM218" s="39" t="s">
        <v>164</v>
      </c>
      <c r="DN218" s="39" t="s">
        <v>164</v>
      </c>
      <c r="DO218" s="39"/>
      <c r="DP218" s="39"/>
      <c r="DQ218" s="39"/>
      <c r="DR218" s="39"/>
      <c r="DS218" s="39"/>
      <c r="DT218" s="39" t="s">
        <v>165</v>
      </c>
      <c r="DU218" s="39" t="s">
        <v>164</v>
      </c>
      <c r="DV218" s="39" t="s">
        <v>164</v>
      </c>
      <c r="DW218" s="39" t="s">
        <v>164</v>
      </c>
      <c r="DX218" s="39"/>
      <c r="DY218" s="39"/>
      <c r="DZ218" s="39"/>
      <c r="EA218" s="39"/>
      <c r="EB218" s="39"/>
      <c r="EC218" s="39"/>
      <c r="ED218" s="39" t="s">
        <v>164</v>
      </c>
      <c r="EE218" s="39" t="s">
        <v>164</v>
      </c>
      <c r="EF218" s="39" t="s">
        <v>164</v>
      </c>
      <c r="EG218" s="39" t="s">
        <v>164</v>
      </c>
      <c r="EH218" s="39" t="s">
        <v>164</v>
      </c>
      <c r="EI218" s="39"/>
      <c r="EJ218" s="39"/>
      <c r="EK218" s="39"/>
      <c r="EL218" s="39"/>
      <c r="EM218" s="39"/>
      <c r="EN218" s="39" t="s">
        <v>164</v>
      </c>
      <c r="EO218" s="39" t="s">
        <v>164</v>
      </c>
      <c r="EP218" s="39"/>
      <c r="EQ218" s="39"/>
      <c r="ER218" s="39"/>
      <c r="ES218" s="39"/>
      <c r="ET218" s="39"/>
      <c r="EU218" s="39"/>
      <c r="EV218" s="39"/>
      <c r="EW218" s="39" t="s">
        <v>164</v>
      </c>
      <c r="EX218" s="39" t="s">
        <v>164</v>
      </c>
      <c r="EY218" s="39"/>
      <c r="EZ218" s="39"/>
      <c r="FA218" s="39">
        <v>1</v>
      </c>
      <c r="FB218" s="39"/>
      <c r="FC218" s="39" t="s">
        <v>164</v>
      </c>
      <c r="FD218" s="39"/>
      <c r="FE218" s="39"/>
      <c r="FF218" s="39"/>
      <c r="FG218" s="39"/>
      <c r="FH218" s="39"/>
      <c r="FI218" s="39"/>
      <c r="FJ218" s="39"/>
      <c r="FK218" s="39"/>
      <c r="FL218" s="39"/>
      <c r="FM218" s="39"/>
      <c r="FN218" s="39"/>
      <c r="FO218" s="39"/>
      <c r="FP218" s="1" t="s">
        <v>178</v>
      </c>
    </row>
    <row r="219" spans="1:172" ht="30" customHeight="1" x14ac:dyDescent="0.25">
      <c r="A219" s="18" t="s">
        <v>272</v>
      </c>
      <c r="B219" s="18" t="s">
        <v>644</v>
      </c>
      <c r="C219" s="20" t="s">
        <v>645</v>
      </c>
      <c r="D219" s="16" t="s">
        <v>162</v>
      </c>
      <c r="E219" s="23">
        <v>44522</v>
      </c>
      <c r="F219" s="23">
        <v>44522</v>
      </c>
      <c r="G219" s="23">
        <v>44522</v>
      </c>
      <c r="H219" s="27" t="str">
        <f>IF(OR(I219="?",J219="?",K219="?",L219="?",M219="?",N219="?",O219="?",P219="?",Q219="?",R219="?",S219="?",U219="?",V219="?",X219="?",Y219="?"),"?",IF(NOT(AND(I219="",J219="",K219="",L219="",M219="",N219="",O219="",P219="",Q219="",R219="",S219="",U219="",V219="",X219="",Y219="")),"X",""))</f>
        <v>X</v>
      </c>
      <c r="I219" s="39" t="s">
        <v>164</v>
      </c>
      <c r="J219" s="39" t="s">
        <v>164</v>
      </c>
      <c r="K219" s="39" t="s">
        <v>164</v>
      </c>
      <c r="L219" s="39" t="s">
        <v>164</v>
      </c>
      <c r="M219" s="39" t="s">
        <v>164</v>
      </c>
      <c r="N219" s="39" t="s">
        <v>164</v>
      </c>
      <c r="O219" s="39" t="s">
        <v>164</v>
      </c>
      <c r="P219" s="39" t="s">
        <v>164</v>
      </c>
      <c r="Q219" s="39" t="s">
        <v>164</v>
      </c>
      <c r="R219" s="39" t="s">
        <v>164</v>
      </c>
      <c r="S219" s="39" t="s">
        <v>164</v>
      </c>
      <c r="T219" s="39" t="str">
        <f>IF(OR(I219="X",J219="X",K219="X",L219="X",M219="X",N219="X",O219="X",P219="X",Q219="X",R219="X",S219="X"),"X","?")</f>
        <v>X</v>
      </c>
      <c r="U219" s="39" t="s">
        <v>164</v>
      </c>
      <c r="V219" s="39"/>
      <c r="W219" s="39" t="str">
        <f>IF(OR(U219="X",V219="X"),"X","?")</f>
        <v>X</v>
      </c>
      <c r="X219" s="39" t="s">
        <v>164</v>
      </c>
      <c r="Y219" s="39" t="s">
        <v>164</v>
      </c>
      <c r="Z219" s="39" t="str">
        <f>IF(OR(X219="X",Y219="X"),"X","?")</f>
        <v>X</v>
      </c>
      <c r="AA219" s="39"/>
      <c r="AB219" s="39"/>
      <c r="AC219" s="39"/>
      <c r="AD219" s="39"/>
      <c r="AE219" s="39"/>
      <c r="AF219" s="39"/>
      <c r="AG219" s="39"/>
      <c r="AH219" s="39"/>
      <c r="AI219" s="39"/>
      <c r="AJ219" s="39"/>
      <c r="AK219" s="39"/>
      <c r="AL219" s="39"/>
      <c r="AM219" s="39"/>
      <c r="AN219" s="39"/>
      <c r="AO219" s="39"/>
      <c r="AP219" s="39"/>
      <c r="AQ219" s="39"/>
      <c r="AR219" s="39"/>
      <c r="AS219" s="39"/>
      <c r="AT219" s="39"/>
      <c r="AU219" s="39"/>
      <c r="AV219" s="39"/>
      <c r="AW219" s="39"/>
      <c r="AX219" s="39"/>
      <c r="AY219" s="39"/>
      <c r="AZ219" s="39"/>
      <c r="BA219" s="39"/>
      <c r="BB219" s="39"/>
      <c r="BC219" s="39"/>
      <c r="BD219" s="39"/>
      <c r="BE219" s="39"/>
      <c r="BF219" s="39"/>
      <c r="BG219" s="39"/>
      <c r="BH219" s="39"/>
      <c r="BI219" s="39"/>
      <c r="BJ219" s="39"/>
      <c r="BK219" s="39"/>
      <c r="BL219" s="39"/>
      <c r="BM219" s="39"/>
      <c r="BN219" s="39"/>
      <c r="BO219" s="39"/>
      <c r="BP219" s="39"/>
      <c r="BQ219" s="39"/>
      <c r="BR219" s="39"/>
      <c r="BS219" s="39"/>
      <c r="BT219" s="39" t="s">
        <v>165</v>
      </c>
      <c r="BU219" s="39" t="s">
        <v>165</v>
      </c>
      <c r="BV219" s="39" t="s">
        <v>165</v>
      </c>
      <c r="BW219" s="39" t="s">
        <v>165</v>
      </c>
      <c r="BX219" s="39" t="s">
        <v>165</v>
      </c>
      <c r="BY219" s="39" t="s">
        <v>165</v>
      </c>
      <c r="BZ219" s="39">
        <f>IF(BT219="X",0.25,0)+IF(BU219="X",0.5,0)+IF(BV219="X",0.3,0)+IF(BW219="X",0.1,0)+IF(BX219="X",0.5,0)+IF(BY219="X",0.5,0)</f>
        <v>0</v>
      </c>
      <c r="CA219" s="39"/>
      <c r="CB219" s="39"/>
      <c r="CC219" s="39"/>
      <c r="CD219" s="39"/>
      <c r="CE219" s="39"/>
      <c r="CF219" s="39"/>
      <c r="CG219" s="39"/>
      <c r="CH219" s="39"/>
      <c r="CI219" s="39"/>
      <c r="CJ219" s="39"/>
      <c r="CK219" s="39"/>
      <c r="CL219" s="39"/>
      <c r="CM219" s="39"/>
      <c r="CN219" s="39"/>
      <c r="CO219" s="39" t="s">
        <v>165</v>
      </c>
      <c r="CP219" s="39" t="s">
        <v>165</v>
      </c>
      <c r="CQ219" s="39" t="s">
        <v>165</v>
      </c>
      <c r="CR219" s="39" t="s">
        <v>165</v>
      </c>
      <c r="CS219" s="39" t="s">
        <v>165</v>
      </c>
      <c r="CT219" s="39" t="s">
        <v>165</v>
      </c>
      <c r="CU219" s="39" t="s">
        <v>165</v>
      </c>
      <c r="CV219" s="39" t="s">
        <v>165</v>
      </c>
      <c r="CW219" s="39" t="s">
        <v>165</v>
      </c>
      <c r="CX219" s="39" t="s">
        <v>165</v>
      </c>
      <c r="CY219" s="33" t="s">
        <v>165</v>
      </c>
      <c r="CZ219" s="33" t="s">
        <v>165</v>
      </c>
      <c r="DA219" s="33" t="str">
        <f>IF(EE219="X","X","")</f>
        <v/>
      </c>
      <c r="DB219" s="39"/>
      <c r="DC219" s="39"/>
      <c r="DD219" s="39"/>
      <c r="DE219" s="39"/>
      <c r="DF219" s="39"/>
      <c r="DG219" s="39"/>
      <c r="DH219" s="39">
        <f>COUNTA(DI219:DQ219)</f>
        <v>0</v>
      </c>
      <c r="DI219" s="39"/>
      <c r="DJ219" s="39"/>
      <c r="DK219" s="39"/>
      <c r="DL219" s="39"/>
      <c r="DM219" s="39"/>
      <c r="DN219" s="39"/>
      <c r="DO219" s="39"/>
      <c r="DP219" s="39"/>
      <c r="DQ219" s="39"/>
      <c r="DR219" s="39"/>
      <c r="DS219" s="39"/>
      <c r="DT219" s="39" t="s">
        <v>165</v>
      </c>
      <c r="DU219" s="39"/>
      <c r="DV219" s="39"/>
      <c r="DW219" s="39"/>
      <c r="DX219" s="39"/>
      <c r="DY219" s="39"/>
      <c r="DZ219" s="39"/>
      <c r="EA219" s="39"/>
      <c r="EB219" s="39"/>
      <c r="EC219" s="39"/>
      <c r="ED219" s="39"/>
      <c r="EE219" s="39"/>
      <c r="EF219" s="39"/>
      <c r="EG219" s="39"/>
      <c r="EH219" s="39"/>
      <c r="EI219" s="39"/>
      <c r="EJ219" s="39"/>
      <c r="EK219" s="39"/>
      <c r="EL219" s="39"/>
      <c r="EM219" s="39"/>
      <c r="EN219" s="39"/>
      <c r="EO219" s="39"/>
      <c r="EP219" s="39"/>
      <c r="EQ219" s="39"/>
      <c r="ER219" s="39"/>
      <c r="ES219" s="39"/>
      <c r="ET219" s="39"/>
      <c r="EU219" s="39"/>
      <c r="EV219" s="39"/>
      <c r="EW219" s="39"/>
      <c r="EX219" s="39"/>
      <c r="EY219" s="39"/>
      <c r="EZ219" s="39"/>
      <c r="FA219" s="39"/>
      <c r="FB219" s="39"/>
      <c r="FC219" s="39"/>
      <c r="FD219" s="39"/>
      <c r="FE219" s="39"/>
      <c r="FF219" s="39"/>
      <c r="FG219" s="39"/>
      <c r="FH219" s="39"/>
      <c r="FI219" s="39"/>
      <c r="FJ219" s="39"/>
      <c r="FK219" s="39"/>
      <c r="FL219" s="39"/>
      <c r="FM219" s="39"/>
      <c r="FN219" s="39"/>
      <c r="FO219" s="39"/>
      <c r="FP219" s="1"/>
    </row>
    <row r="220" spans="1:172" ht="30" customHeight="1" x14ac:dyDescent="0.25">
      <c r="A220" s="18" t="s">
        <v>272</v>
      </c>
      <c r="B220" s="18" t="s">
        <v>646</v>
      </c>
      <c r="C220" s="18" t="s">
        <v>647</v>
      </c>
      <c r="D220" s="1" t="s">
        <v>170</v>
      </c>
      <c r="E220" s="23">
        <v>44522</v>
      </c>
      <c r="F220" s="23">
        <v>44522</v>
      </c>
      <c r="G220" s="23">
        <v>44522</v>
      </c>
      <c r="H220" s="27" t="str">
        <f>IF(OR(I220="?",J220="?",K220="?",L220="?",M220="?",N220="?",O220="?",P220="?",Q220="?",R220="?",S220="?",U220="?",V220="?",X220="?",Y220="?"),"?",IF(NOT(AND(I220="",J220="",K220="",L220="",M220="",N220="",O220="",P220="",Q220="",R220="",S220="",U220="",V220="",X220="",Y220="")),"X",""))</f>
        <v>X</v>
      </c>
      <c r="I220" s="39" t="s">
        <v>164</v>
      </c>
      <c r="J220" s="39" t="s">
        <v>164</v>
      </c>
      <c r="K220" s="39" t="s">
        <v>164</v>
      </c>
      <c r="L220" s="39" t="s">
        <v>164</v>
      </c>
      <c r="M220" s="39" t="s">
        <v>164</v>
      </c>
      <c r="N220" s="39" t="s">
        <v>164</v>
      </c>
      <c r="O220" s="39" t="s">
        <v>164</v>
      </c>
      <c r="P220" s="39" t="s">
        <v>164</v>
      </c>
      <c r="Q220" s="39" t="s">
        <v>164</v>
      </c>
      <c r="R220" s="39" t="s">
        <v>164</v>
      </c>
      <c r="S220" s="39" t="s">
        <v>164</v>
      </c>
      <c r="T220" s="39" t="str">
        <f>IF(OR(I220="X",J220="X",K220="X",L220="X",M220="X",N220="X",O220="X",P220="X",Q220="X",R220="X",S220="X"),"X","?")</f>
        <v>X</v>
      </c>
      <c r="U220" s="39" t="s">
        <v>164</v>
      </c>
      <c r="V220" s="39" t="s">
        <v>164</v>
      </c>
      <c r="W220" s="39" t="str">
        <f>IF(OR(U220="X",V220="X"),"X","?")</f>
        <v>X</v>
      </c>
      <c r="X220" s="39" t="s">
        <v>164</v>
      </c>
      <c r="Y220" s="39" t="s">
        <v>164</v>
      </c>
      <c r="Z220" s="39" t="str">
        <f>IF(OR(X220="X",Y220="X"),"X","?")</f>
        <v>X</v>
      </c>
      <c r="AA220" s="39"/>
      <c r="AB220" s="39"/>
      <c r="AC220" s="39">
        <v>4.5</v>
      </c>
      <c r="AD220" s="39"/>
      <c r="AE220" s="39"/>
      <c r="AF220" s="39"/>
      <c r="AG220" s="39"/>
      <c r="AH220" s="39"/>
      <c r="AI220" s="39"/>
      <c r="AJ220" s="39"/>
      <c r="AK220" s="39"/>
      <c r="AL220" s="39" t="s">
        <v>164</v>
      </c>
      <c r="AM220" s="39" t="s">
        <v>164</v>
      </c>
      <c r="AN220" s="39"/>
      <c r="AO220" s="39"/>
      <c r="AP220" s="39"/>
      <c r="AQ220" s="39"/>
      <c r="AR220" s="39"/>
      <c r="AS220" s="39"/>
      <c r="AT220" s="39"/>
      <c r="AU220" s="39"/>
      <c r="AV220" s="39"/>
      <c r="AW220" s="39"/>
      <c r="AX220" s="39"/>
      <c r="AY220" s="39"/>
      <c r="AZ220" s="39"/>
      <c r="BA220" s="39"/>
      <c r="BB220" s="39"/>
      <c r="BC220" s="39"/>
      <c r="BD220" s="39"/>
      <c r="BE220" s="39"/>
      <c r="BF220" s="39"/>
      <c r="BG220" s="39"/>
      <c r="BH220" s="39" t="s">
        <v>164</v>
      </c>
      <c r="BI220" s="39"/>
      <c r="BJ220" s="39"/>
      <c r="BK220" s="39"/>
      <c r="BL220" s="39"/>
      <c r="BM220" s="39"/>
      <c r="BN220" s="39"/>
      <c r="BO220" s="39"/>
      <c r="BP220" s="39"/>
      <c r="BQ220" s="39"/>
      <c r="BR220" s="39"/>
      <c r="BS220" s="39"/>
      <c r="BT220" s="39"/>
      <c r="BU220" s="39"/>
      <c r="BV220" s="39" t="s">
        <v>164</v>
      </c>
      <c r="BW220" s="39" t="s">
        <v>164</v>
      </c>
      <c r="BX220" s="39"/>
      <c r="BY220" s="39" t="s">
        <v>164</v>
      </c>
      <c r="BZ220" s="39">
        <f>IF(BT220="X",0.25,0)+IF(BU220="X",0.5,0)+IF(BV220="X",0.3,0)+IF(BW220="X",0.1,0)+IF(BX220="X",0.5,0)+IF(BY220="X",0.5,0)</f>
        <v>0.9</v>
      </c>
      <c r="CA220" s="39"/>
      <c r="CB220" s="39"/>
      <c r="CC220" s="39"/>
      <c r="CD220" s="39"/>
      <c r="CE220" s="39"/>
      <c r="CF220" s="39"/>
      <c r="CG220" s="39"/>
      <c r="CH220" s="39"/>
      <c r="CI220" s="39"/>
      <c r="CJ220" s="39"/>
      <c r="CK220" s="39"/>
      <c r="CL220" s="39"/>
      <c r="CM220" s="39"/>
      <c r="CN220" s="39"/>
      <c r="CO220" s="39" t="s">
        <v>165</v>
      </c>
      <c r="CP220" s="39" t="s">
        <v>165</v>
      </c>
      <c r="CQ220" s="39" t="s">
        <v>165</v>
      </c>
      <c r="CR220" s="39" t="s">
        <v>165</v>
      </c>
      <c r="CS220" s="39" t="s">
        <v>165</v>
      </c>
      <c r="CT220" s="39" t="s">
        <v>165</v>
      </c>
      <c r="CU220" s="39" t="s">
        <v>165</v>
      </c>
      <c r="CV220" s="39" t="s">
        <v>165</v>
      </c>
      <c r="CW220" s="39" t="s">
        <v>165</v>
      </c>
      <c r="CX220" s="39" t="s">
        <v>165</v>
      </c>
      <c r="CY220" s="33" t="s">
        <v>165</v>
      </c>
      <c r="CZ220" s="33" t="s">
        <v>165</v>
      </c>
      <c r="DA220" s="33" t="str">
        <f>IF(EE220="X","X","")</f>
        <v>X</v>
      </c>
      <c r="DB220" s="39"/>
      <c r="DC220" s="39"/>
      <c r="DD220" s="39"/>
      <c r="DE220" s="39"/>
      <c r="DF220" s="39"/>
      <c r="DG220" s="39">
        <v>7.5</v>
      </c>
      <c r="DH220" s="39">
        <f>COUNTA(DI220:DQ220)</f>
        <v>2</v>
      </c>
      <c r="DI220" s="39"/>
      <c r="DJ220" s="39"/>
      <c r="DK220" s="39"/>
      <c r="DL220" s="39"/>
      <c r="DM220" s="39" t="s">
        <v>164</v>
      </c>
      <c r="DN220" s="39" t="s">
        <v>164</v>
      </c>
      <c r="DO220" s="39"/>
      <c r="DP220" s="39"/>
      <c r="DQ220" s="39"/>
      <c r="DR220" s="39"/>
      <c r="DS220" s="39"/>
      <c r="DT220" s="39" t="s">
        <v>165</v>
      </c>
      <c r="DU220" s="39"/>
      <c r="DV220" s="39" t="s">
        <v>165</v>
      </c>
      <c r="DW220" s="39" t="s">
        <v>164</v>
      </c>
      <c r="DX220" s="39" t="s">
        <v>164</v>
      </c>
      <c r="DY220" s="39" t="s">
        <v>164</v>
      </c>
      <c r="DZ220" s="39"/>
      <c r="EA220" s="39"/>
      <c r="EB220" s="39"/>
      <c r="EC220" s="39" t="s">
        <v>164</v>
      </c>
      <c r="ED220" s="39" t="s">
        <v>164</v>
      </c>
      <c r="EE220" s="39" t="s">
        <v>164</v>
      </c>
      <c r="EF220" s="39" t="s">
        <v>164</v>
      </c>
      <c r="EG220" s="39" t="s">
        <v>164</v>
      </c>
      <c r="EH220" s="39" t="s">
        <v>164</v>
      </c>
      <c r="EI220" s="39" t="s">
        <v>164</v>
      </c>
      <c r="EJ220" s="39" t="s">
        <v>164</v>
      </c>
      <c r="EK220" s="39"/>
      <c r="EL220" s="39"/>
      <c r="EM220" s="39"/>
      <c r="EN220" s="39" t="s">
        <v>164</v>
      </c>
      <c r="EO220" s="39" t="s">
        <v>164</v>
      </c>
      <c r="EP220" s="39" t="s">
        <v>164</v>
      </c>
      <c r="EQ220" s="39"/>
      <c r="ER220" s="39"/>
      <c r="ES220" s="39"/>
      <c r="ET220" s="39"/>
      <c r="EU220" s="39"/>
      <c r="EV220" s="39" t="s">
        <v>164</v>
      </c>
      <c r="EW220" s="39" t="s">
        <v>164</v>
      </c>
      <c r="EX220" s="39" t="s">
        <v>164</v>
      </c>
      <c r="EY220" s="39"/>
      <c r="EZ220" s="39"/>
      <c r="FA220" s="39">
        <v>1</v>
      </c>
      <c r="FB220" s="39"/>
      <c r="FC220" s="39" t="s">
        <v>164</v>
      </c>
      <c r="FD220" s="39"/>
      <c r="FE220" s="39"/>
      <c r="FF220" s="39"/>
      <c r="FG220" s="39"/>
      <c r="FH220" s="39"/>
      <c r="FI220" s="39"/>
      <c r="FJ220" s="39"/>
      <c r="FK220" s="39"/>
      <c r="FL220" s="39"/>
      <c r="FM220" s="39"/>
      <c r="FN220" s="39"/>
      <c r="FO220" s="39"/>
      <c r="FP220" s="1" t="s">
        <v>178</v>
      </c>
    </row>
    <row r="221" spans="1:172" ht="30" customHeight="1" x14ac:dyDescent="0.25">
      <c r="A221" s="18" t="s">
        <v>648</v>
      </c>
      <c r="B221" s="18" t="s">
        <v>649</v>
      </c>
      <c r="C221" s="18" t="s">
        <v>650</v>
      </c>
      <c r="D221" s="1" t="s">
        <v>170</v>
      </c>
      <c r="E221" s="23">
        <v>44522</v>
      </c>
      <c r="F221" s="23">
        <v>44522</v>
      </c>
      <c r="G221" s="23">
        <v>44522</v>
      </c>
      <c r="H221" s="27" t="str">
        <f>IF(OR(I221="?",J221="?",K221="?",L221="?",M221="?",N221="?",O221="?",P221="?",Q221="?",R221="?",S221="?",U221="?",V221="?",X221="?",Y221="?"),"?",IF(NOT(AND(I221="",J221="",K221="",L221="",M221="",N221="",O221="",P221="",Q221="",R221="",S221="",U221="",V221="",X221="",Y221="")),"X",""))</f>
        <v>X</v>
      </c>
      <c r="I221" s="39" t="s">
        <v>164</v>
      </c>
      <c r="J221" s="39" t="s">
        <v>164</v>
      </c>
      <c r="K221" s="39" t="s">
        <v>164</v>
      </c>
      <c r="L221" s="39" t="s">
        <v>164</v>
      </c>
      <c r="M221" s="39" t="s">
        <v>164</v>
      </c>
      <c r="N221" s="39" t="s">
        <v>164</v>
      </c>
      <c r="O221" s="39" t="s">
        <v>164</v>
      </c>
      <c r="P221" s="39" t="s">
        <v>164</v>
      </c>
      <c r="Q221" s="39" t="s">
        <v>164</v>
      </c>
      <c r="R221" s="39" t="s">
        <v>164</v>
      </c>
      <c r="S221" s="39" t="s">
        <v>164</v>
      </c>
      <c r="T221" s="39" t="str">
        <f>IF(OR(I221="X",J221="X",K221="X",L221="X",M221="X",N221="X",O221="X",P221="X",Q221="X",R221="X",S221="X"),"X","?")</f>
        <v>X</v>
      </c>
      <c r="U221" s="39" t="s">
        <v>164</v>
      </c>
      <c r="V221" s="39" t="s">
        <v>164</v>
      </c>
      <c r="W221" s="39" t="str">
        <f>IF(OR(U221="X",V221="X"),"X","?")</f>
        <v>X</v>
      </c>
      <c r="X221" s="39" t="s">
        <v>164</v>
      </c>
      <c r="Y221" s="39" t="s">
        <v>164</v>
      </c>
      <c r="Z221" s="39" t="str">
        <f>IF(OR(X221="X",Y221="X"),"X","?")</f>
        <v>X</v>
      </c>
      <c r="AA221" s="39"/>
      <c r="AB221" s="39"/>
      <c r="AC221" s="39">
        <v>3.3</v>
      </c>
      <c r="AD221" s="39"/>
      <c r="AE221" s="39"/>
      <c r="AF221" s="39"/>
      <c r="AG221" s="39"/>
      <c r="AH221" s="39"/>
      <c r="AI221" s="39"/>
      <c r="AJ221" s="39" t="s">
        <v>164</v>
      </c>
      <c r="AK221" s="39" t="s">
        <v>164</v>
      </c>
      <c r="AL221" s="39" t="s">
        <v>164</v>
      </c>
      <c r="AM221" s="39"/>
      <c r="AN221" s="39"/>
      <c r="AO221" s="39"/>
      <c r="AP221" s="39"/>
      <c r="AQ221" s="39"/>
      <c r="AR221" s="39"/>
      <c r="AS221" s="39"/>
      <c r="AT221" s="39"/>
      <c r="AU221" s="39"/>
      <c r="AV221" s="39"/>
      <c r="AW221" s="39"/>
      <c r="AX221" s="39"/>
      <c r="AY221" s="39"/>
      <c r="AZ221" s="39"/>
      <c r="BA221" s="39"/>
      <c r="BB221" s="39"/>
      <c r="BC221" s="39"/>
      <c r="BD221" s="39"/>
      <c r="BE221" s="39"/>
      <c r="BF221" s="39"/>
      <c r="BG221" s="39"/>
      <c r="BH221" s="39"/>
      <c r="BI221" s="39" t="s">
        <v>164</v>
      </c>
      <c r="BJ221" s="39"/>
      <c r="BK221" s="39"/>
      <c r="BL221" s="39"/>
      <c r="BM221" s="39"/>
      <c r="BN221" s="39"/>
      <c r="BO221" s="39"/>
      <c r="BP221" s="39"/>
      <c r="BQ221" s="39"/>
      <c r="BR221" s="39"/>
      <c r="BS221" s="39"/>
      <c r="BT221" s="39"/>
      <c r="BU221" s="39"/>
      <c r="BV221" s="39"/>
      <c r="BW221" s="39"/>
      <c r="BX221" s="39"/>
      <c r="BY221" s="39" t="s">
        <v>164</v>
      </c>
      <c r="BZ221" s="39">
        <f>IF(BT221="X",0.25,0)+IF(BU221="X",0.5,0)+IF(BV221="X",0.3,0)+IF(BW221="X",0.1,0)+IF(BX221="X",0.5,0)+IF(BY221="X",0.5,0)</f>
        <v>0.5</v>
      </c>
      <c r="CA221" s="39"/>
      <c r="CB221" s="39"/>
      <c r="CC221" s="39"/>
      <c r="CD221" s="39"/>
      <c r="CE221" s="39"/>
      <c r="CF221" s="39"/>
      <c r="CG221" s="39"/>
      <c r="CH221" s="39"/>
      <c r="CI221" s="39"/>
      <c r="CJ221" s="39"/>
      <c r="CK221" s="39"/>
      <c r="CL221" s="39"/>
      <c r="CM221" s="39"/>
      <c r="CN221" s="39"/>
      <c r="CO221" s="39" t="s">
        <v>165</v>
      </c>
      <c r="CP221" s="39" t="s">
        <v>165</v>
      </c>
      <c r="CQ221" s="39" t="s">
        <v>165</v>
      </c>
      <c r="CR221" s="39" t="s">
        <v>165</v>
      </c>
      <c r="CS221" s="39" t="s">
        <v>165</v>
      </c>
      <c r="CT221" s="39" t="s">
        <v>165</v>
      </c>
      <c r="CU221" s="39" t="s">
        <v>165</v>
      </c>
      <c r="CV221" s="39" t="s">
        <v>165</v>
      </c>
      <c r="CW221" s="39" t="s">
        <v>165</v>
      </c>
      <c r="CX221" s="39" t="s">
        <v>165</v>
      </c>
      <c r="CY221" s="33" t="s">
        <v>164</v>
      </c>
      <c r="CZ221" s="33" t="s">
        <v>165</v>
      </c>
      <c r="DA221" s="33" t="str">
        <f>IF(EE221="X","X","")</f>
        <v>X</v>
      </c>
      <c r="DB221" s="39" t="s">
        <v>164</v>
      </c>
      <c r="DC221" s="39"/>
      <c r="DD221" s="39"/>
      <c r="DE221" s="39"/>
      <c r="DF221" s="39"/>
      <c r="DG221" s="39">
        <v>0</v>
      </c>
      <c r="DH221" s="39">
        <f>COUNTA(DI221:DQ221)</f>
        <v>0</v>
      </c>
      <c r="DI221" s="39"/>
      <c r="DJ221" s="39"/>
      <c r="DK221" s="39"/>
      <c r="DL221" s="39"/>
      <c r="DM221" s="39"/>
      <c r="DN221" s="39"/>
      <c r="DO221" s="39"/>
      <c r="DP221" s="39"/>
      <c r="DQ221" s="39"/>
      <c r="DR221" s="39"/>
      <c r="DS221" s="39"/>
      <c r="DT221" s="39" t="s">
        <v>165</v>
      </c>
      <c r="DU221" s="39"/>
      <c r="DV221" s="39"/>
      <c r="DW221" s="39"/>
      <c r="DX221" s="39" t="s">
        <v>164</v>
      </c>
      <c r="DY221" s="39" t="s">
        <v>164</v>
      </c>
      <c r="DZ221" s="39"/>
      <c r="EA221" s="39"/>
      <c r="EB221" s="39"/>
      <c r="EC221" s="39"/>
      <c r="ED221" s="39"/>
      <c r="EE221" s="39" t="s">
        <v>164</v>
      </c>
      <c r="EF221" s="39" t="s">
        <v>164</v>
      </c>
      <c r="EG221" s="39" t="s">
        <v>164</v>
      </c>
      <c r="EH221" s="39" t="s">
        <v>164</v>
      </c>
      <c r="EI221" s="39" t="s">
        <v>164</v>
      </c>
      <c r="EJ221" s="39" t="s">
        <v>164</v>
      </c>
      <c r="EK221" s="39"/>
      <c r="EL221" s="39"/>
      <c r="EM221" s="39"/>
      <c r="EN221" s="39" t="s">
        <v>164</v>
      </c>
      <c r="EO221" s="39"/>
      <c r="EP221" s="39" t="s">
        <v>164</v>
      </c>
      <c r="EQ221" s="39" t="s">
        <v>164</v>
      </c>
      <c r="ER221" s="39"/>
      <c r="ES221" s="39" t="s">
        <v>164</v>
      </c>
      <c r="ET221" s="39"/>
      <c r="EU221" s="39"/>
      <c r="EV221" s="39" t="s">
        <v>164</v>
      </c>
      <c r="EW221" s="39" t="s">
        <v>164</v>
      </c>
      <c r="EX221" s="39"/>
      <c r="EY221" s="39"/>
      <c r="EZ221" s="39"/>
      <c r="FA221" s="39">
        <v>4.25</v>
      </c>
      <c r="FB221" s="39"/>
      <c r="FC221" s="39"/>
      <c r="FD221" s="39" t="s">
        <v>164</v>
      </c>
      <c r="FE221" s="39" t="s">
        <v>164</v>
      </c>
      <c r="FF221" s="39" t="s">
        <v>164</v>
      </c>
      <c r="FG221" s="39" t="s">
        <v>164</v>
      </c>
      <c r="FH221" s="39" t="s">
        <v>164</v>
      </c>
      <c r="FI221" s="39" t="s">
        <v>164</v>
      </c>
      <c r="FJ221" s="39" t="s">
        <v>164</v>
      </c>
      <c r="FK221" s="39"/>
      <c r="FL221" s="39"/>
      <c r="FM221" s="39"/>
      <c r="FN221" s="39"/>
      <c r="FO221" s="39"/>
      <c r="FP221" s="1" t="s">
        <v>175</v>
      </c>
    </row>
    <row r="222" spans="1:172" ht="90" customHeight="1" x14ac:dyDescent="0.25">
      <c r="A222" s="18" t="s">
        <v>272</v>
      </c>
      <c r="B222" s="18" t="s">
        <v>651</v>
      </c>
      <c r="C222" s="1" t="s">
        <v>652</v>
      </c>
      <c r="D222" s="1" t="s">
        <v>170</v>
      </c>
      <c r="E222" s="23">
        <v>44522</v>
      </c>
      <c r="F222" s="23">
        <v>44522</v>
      </c>
      <c r="G222" s="23">
        <v>44522</v>
      </c>
      <c r="H222" s="27" t="str">
        <f>IF(OR(I222="?",J222="?",K222="?",L222="?",M222="?",N222="?",O222="?",P222="?",Q222="?",R222="?",S222="?",U222="?",V222="?",X222="?",Y222="?"),"?",IF(NOT(AND(I222="",J222="",K222="",L222="",M222="",N222="",O222="",P222="",Q222="",R222="",S222="",U222="",V222="",X222="",Y222="")),"X",""))</f>
        <v>X</v>
      </c>
      <c r="I222" s="39" t="s">
        <v>164</v>
      </c>
      <c r="J222" s="39" t="s">
        <v>164</v>
      </c>
      <c r="K222" s="39" t="s">
        <v>164</v>
      </c>
      <c r="L222" s="39" t="s">
        <v>164</v>
      </c>
      <c r="M222" s="39" t="s">
        <v>164</v>
      </c>
      <c r="N222" s="39" t="s">
        <v>164</v>
      </c>
      <c r="O222" s="39" t="s">
        <v>164</v>
      </c>
      <c r="P222" s="39" t="s">
        <v>164</v>
      </c>
      <c r="Q222" s="39" t="s">
        <v>164</v>
      </c>
      <c r="R222" s="39" t="s">
        <v>164</v>
      </c>
      <c r="S222" s="39" t="s">
        <v>164</v>
      </c>
      <c r="T222" s="39" t="str">
        <f>IF(OR(I222="X",J222="X",K222="X",L222="X",M222="X",N222="X",O222="X",P222="X",Q222="X",R222="X",S222="X"),"X","?")</f>
        <v>X</v>
      </c>
      <c r="U222" s="39" t="s">
        <v>164</v>
      </c>
      <c r="V222" s="39" t="s">
        <v>164</v>
      </c>
      <c r="W222" s="39" t="str">
        <f>IF(OR(U222="X",V222="X"),"X","?")</f>
        <v>X</v>
      </c>
      <c r="X222" s="39" t="s">
        <v>164</v>
      </c>
      <c r="Y222" s="39" t="s">
        <v>164</v>
      </c>
      <c r="Z222" s="39" t="str">
        <f>IF(OR(X222="X",Y222="X"),"X","?")</f>
        <v>X</v>
      </c>
      <c r="AA222" s="39"/>
      <c r="AB222" s="39"/>
      <c r="AC222" s="39">
        <v>1.5</v>
      </c>
      <c r="AD222" s="39"/>
      <c r="AE222" s="39"/>
      <c r="AF222" s="39"/>
      <c r="AG222" s="39" t="s">
        <v>164</v>
      </c>
      <c r="AH222" s="39" t="s">
        <v>164</v>
      </c>
      <c r="AI222" s="39" t="s">
        <v>164</v>
      </c>
      <c r="AJ222" s="39"/>
      <c r="AK222" s="39"/>
      <c r="AL222" s="39"/>
      <c r="AM222" s="39"/>
      <c r="AN222" s="39"/>
      <c r="AO222" s="39"/>
      <c r="AP222" s="39"/>
      <c r="AQ222" s="39"/>
      <c r="AR222" s="39"/>
      <c r="AS222" s="39"/>
      <c r="AT222" s="39"/>
      <c r="AU222" s="39"/>
      <c r="AV222" s="39"/>
      <c r="AW222" s="39"/>
      <c r="AX222" s="39"/>
      <c r="AY222" s="39"/>
      <c r="AZ222" s="39"/>
      <c r="BA222" s="39"/>
      <c r="BB222" s="39"/>
      <c r="BC222" s="39"/>
      <c r="BD222" s="39" t="s">
        <v>164</v>
      </c>
      <c r="BE222" s="39"/>
      <c r="BF222" s="39"/>
      <c r="BG222" s="39"/>
      <c r="BH222" s="39"/>
      <c r="BI222" s="39"/>
      <c r="BJ222" s="39"/>
      <c r="BK222" s="39"/>
      <c r="BL222" s="39" t="s">
        <v>164</v>
      </c>
      <c r="BM222" s="39"/>
      <c r="BN222" s="39"/>
      <c r="BO222" s="39"/>
      <c r="BP222" s="39"/>
      <c r="BQ222" s="39"/>
      <c r="BR222" s="39"/>
      <c r="BS222" s="39"/>
      <c r="BT222" s="39"/>
      <c r="BU222" s="39"/>
      <c r="BV222" s="39"/>
      <c r="BW222" s="39"/>
      <c r="BX222" s="39"/>
      <c r="BY222" s="39" t="s">
        <v>164</v>
      </c>
      <c r="BZ222" s="39">
        <f>IF(BT222="X",0.25,0)+IF(BU222="X",0.5,0)+IF(BV222="X",0.3,0)+IF(BW222="X",0.1,0)+IF(BX222="X",0.5,0)+IF(BY222="X",0.5,0)</f>
        <v>0.5</v>
      </c>
      <c r="CA222" s="39"/>
      <c r="CB222" s="39"/>
      <c r="CC222" t="s">
        <v>653</v>
      </c>
      <c r="CD222" s="39"/>
      <c r="CE222" s="39"/>
      <c r="CF222" s="39"/>
      <c r="CG222" s="39"/>
      <c r="CH222" s="39"/>
      <c r="CI222" t="s">
        <v>654</v>
      </c>
      <c r="CJ222" s="39"/>
      <c r="CK222" s="39"/>
      <c r="CL222" s="39"/>
      <c r="CM222" s="39"/>
      <c r="CN222" s="39"/>
      <c r="CO222" s="39" t="s">
        <v>165</v>
      </c>
      <c r="CP222" s="39" t="s">
        <v>164</v>
      </c>
      <c r="CQ222" s="39" t="s">
        <v>165</v>
      </c>
      <c r="CR222" s="39" t="s">
        <v>165</v>
      </c>
      <c r="CS222" s="39" t="s">
        <v>165</v>
      </c>
      <c r="CT222" s="39" t="s">
        <v>165</v>
      </c>
      <c r="CU222" s="39" t="s">
        <v>165</v>
      </c>
      <c r="CV222" s="39"/>
      <c r="CW222" s="39" t="s">
        <v>165</v>
      </c>
      <c r="CX222" s="39" t="s">
        <v>165</v>
      </c>
      <c r="CY222" s="33" t="s">
        <v>165</v>
      </c>
      <c r="CZ222" s="33" t="s">
        <v>165</v>
      </c>
      <c r="DA222" s="33" t="str">
        <f>IF(EE222="X","X","")</f>
        <v>X</v>
      </c>
      <c r="DB222" s="39" t="s">
        <v>164</v>
      </c>
      <c r="DC222" s="39" t="s">
        <v>164</v>
      </c>
      <c r="DD222" s="39"/>
      <c r="DE222" s="39"/>
      <c r="DF222" s="39"/>
      <c r="DG222" s="39">
        <v>8</v>
      </c>
      <c r="DH222" s="39">
        <f>COUNTA(DI222:DQ222)</f>
        <v>3</v>
      </c>
      <c r="DI222" s="39"/>
      <c r="DJ222" s="39"/>
      <c r="DK222" s="39"/>
      <c r="DL222" s="39"/>
      <c r="DM222" s="39" t="s">
        <v>164</v>
      </c>
      <c r="DN222" s="39" t="s">
        <v>164</v>
      </c>
      <c r="DO222" s="39" t="s">
        <v>164</v>
      </c>
      <c r="DP222" s="39"/>
      <c r="DQ222" s="39"/>
      <c r="DR222" s="39"/>
      <c r="DS222" s="39"/>
      <c r="DT222" s="39" t="s">
        <v>165</v>
      </c>
      <c r="DU222" s="39" t="s">
        <v>164</v>
      </c>
      <c r="DV222" s="39" t="s">
        <v>165</v>
      </c>
      <c r="DW222" s="39"/>
      <c r="DX222" s="39"/>
      <c r="DY222" s="39"/>
      <c r="DZ222" s="39"/>
      <c r="EA222" s="39"/>
      <c r="EB222" s="39"/>
      <c r="EC222" s="39"/>
      <c r="ED222" s="39" t="s">
        <v>164</v>
      </c>
      <c r="EE222" s="39" t="s">
        <v>164</v>
      </c>
      <c r="EF222" s="39" t="s">
        <v>164</v>
      </c>
      <c r="EG222" s="39" t="s">
        <v>164</v>
      </c>
      <c r="EH222" s="39" t="s">
        <v>164</v>
      </c>
      <c r="EI222" s="39" t="s">
        <v>164</v>
      </c>
      <c r="EJ222" s="39" t="s">
        <v>164</v>
      </c>
      <c r="EK222" s="39"/>
      <c r="EL222" s="39"/>
      <c r="EM222" s="39"/>
      <c r="EN222" s="39" t="s">
        <v>164</v>
      </c>
      <c r="EO222" s="39"/>
      <c r="EP222" s="39"/>
      <c r="EQ222" s="39" t="s">
        <v>164</v>
      </c>
      <c r="ER222" s="39"/>
      <c r="ES222" s="39"/>
      <c r="ET222" s="39"/>
      <c r="EU222" s="39"/>
      <c r="EV222" s="39" t="s">
        <v>164</v>
      </c>
      <c r="EW222" s="39"/>
      <c r="EX222" s="39"/>
      <c r="EY222" s="39"/>
      <c r="EZ222" s="39"/>
      <c r="FA222" s="39">
        <v>1</v>
      </c>
      <c r="FB222" s="39"/>
      <c r="FC222" s="39" t="s">
        <v>164</v>
      </c>
      <c r="FD222" s="39"/>
      <c r="FE222" s="39"/>
      <c r="FF222" s="39"/>
      <c r="FG222" s="39"/>
      <c r="FH222" s="39"/>
      <c r="FI222" s="39"/>
      <c r="FJ222" s="39"/>
      <c r="FK222" s="39"/>
      <c r="FL222" s="39"/>
      <c r="FM222" s="39"/>
      <c r="FN222" s="39"/>
      <c r="FO222" s="39"/>
      <c r="FP222" s="1" t="s">
        <v>178</v>
      </c>
    </row>
    <row r="223" spans="1:172" ht="30" customHeight="1" x14ac:dyDescent="0.25">
      <c r="A223" s="18" t="s">
        <v>172</v>
      </c>
      <c r="B223" s="18" t="s">
        <v>655</v>
      </c>
      <c r="C223" s="18" t="s">
        <v>656</v>
      </c>
      <c r="D223" s="1" t="s">
        <v>170</v>
      </c>
      <c r="E223" s="23">
        <v>44522</v>
      </c>
      <c r="F223" s="23">
        <v>44522</v>
      </c>
      <c r="G223" s="23">
        <v>44522</v>
      </c>
      <c r="H223" s="27" t="str">
        <f>IF(OR(I223="?",J223="?",K223="?",L223="?",M223="?",N223="?",O223="?",P223="?",Q223="?",R223="?",S223="?",U223="?",V223="?",X223="?",Y223="?"),"?",IF(NOT(AND(I223="",J223="",K223="",L223="",M223="",N223="",O223="",P223="",Q223="",R223="",S223="",U223="",V223="",X223="",Y223="")),"X",""))</f>
        <v>X</v>
      </c>
      <c r="I223" s="39" t="s">
        <v>164</v>
      </c>
      <c r="J223" s="39" t="s">
        <v>164</v>
      </c>
      <c r="K223" s="39" t="s">
        <v>164</v>
      </c>
      <c r="L223" s="39" t="s">
        <v>164</v>
      </c>
      <c r="M223" s="39" t="s">
        <v>164</v>
      </c>
      <c r="N223" s="39" t="s">
        <v>164</v>
      </c>
      <c r="O223" s="39" t="s">
        <v>164</v>
      </c>
      <c r="P223" s="39" t="s">
        <v>164</v>
      </c>
      <c r="Q223" s="39" t="s">
        <v>164</v>
      </c>
      <c r="R223" s="39" t="s">
        <v>164</v>
      </c>
      <c r="S223" s="39" t="s">
        <v>164</v>
      </c>
      <c r="T223" s="39" t="str">
        <f>IF(OR(I223="X",J223="X",K223="X",L223="X",M223="X",N223="X",O223="X",P223="X",Q223="X",R223="X",S223="X"),"X","?")</f>
        <v>X</v>
      </c>
      <c r="U223" s="39" t="s">
        <v>164</v>
      </c>
      <c r="V223" s="39" t="s">
        <v>164</v>
      </c>
      <c r="W223" s="39" t="str">
        <f>IF(OR(U223="X",V223="X"),"X","?")</f>
        <v>X</v>
      </c>
      <c r="X223" s="39" t="s">
        <v>164</v>
      </c>
      <c r="Y223" s="39" t="s">
        <v>164</v>
      </c>
      <c r="Z223" s="39" t="str">
        <f>IF(OR(X223="X",Y223="X"),"X","?")</f>
        <v>X</v>
      </c>
      <c r="AA223" s="39"/>
      <c r="AB223" s="39"/>
      <c r="AC223" s="39">
        <v>4</v>
      </c>
      <c r="AD223" s="39"/>
      <c r="AE223" s="39"/>
      <c r="AF223" s="39"/>
      <c r="AG223" s="39"/>
      <c r="AH223" s="39"/>
      <c r="AI223" s="39"/>
      <c r="AJ223" s="39"/>
      <c r="AK223" s="39" t="s">
        <v>164</v>
      </c>
      <c r="AL223" s="39" t="s">
        <v>164</v>
      </c>
      <c r="AM223" s="39" t="s">
        <v>164</v>
      </c>
      <c r="AN223" s="39"/>
      <c r="AO223" s="39"/>
      <c r="AP223" s="39"/>
      <c r="AQ223" s="39"/>
      <c r="AR223" s="39"/>
      <c r="AS223" s="39"/>
      <c r="AT223" s="39"/>
      <c r="AU223" s="39"/>
      <c r="AV223" s="39"/>
      <c r="AW223" s="39"/>
      <c r="AX223" s="39"/>
      <c r="AY223" s="39"/>
      <c r="AZ223" s="39"/>
      <c r="BA223" s="39" t="s">
        <v>164</v>
      </c>
      <c r="BB223" s="39"/>
      <c r="BC223" s="39"/>
      <c r="BD223" s="39"/>
      <c r="BE223" s="39"/>
      <c r="BF223" s="39"/>
      <c r="BG223" s="39"/>
      <c r="BH223" s="39"/>
      <c r="BI223" s="39"/>
      <c r="BJ223" s="39"/>
      <c r="BK223" s="39"/>
      <c r="BL223" s="39"/>
      <c r="BM223" s="39"/>
      <c r="BN223" s="39"/>
      <c r="BO223" s="39"/>
      <c r="BP223" s="39"/>
      <c r="BQ223" s="39"/>
      <c r="BR223" s="39"/>
      <c r="BS223" s="39"/>
      <c r="BT223" s="39" t="s">
        <v>164</v>
      </c>
      <c r="BU223" s="39" t="s">
        <v>164</v>
      </c>
      <c r="BV223" s="39" t="s">
        <v>164</v>
      </c>
      <c r="BW223" s="39"/>
      <c r="BX223" s="39"/>
      <c r="BY223" s="39" t="s">
        <v>164</v>
      </c>
      <c r="BZ223" s="39">
        <f>IF(BT223="X",0.25,0)+IF(BU223="X",0.5,0)+IF(BV223="X",0.3,0)+IF(BW223="X",0.1,0)+IF(BX223="X",0.5,0)+IF(BY223="X",0.5,0)</f>
        <v>1.55</v>
      </c>
      <c r="CA223" s="39"/>
      <c r="CB223" s="39"/>
      <c r="CC223" s="39"/>
      <c r="CD223" s="39"/>
      <c r="CE223" s="39"/>
      <c r="CF223" s="39"/>
      <c r="CG223" s="39"/>
      <c r="CH223" s="39"/>
      <c r="CI223" s="39"/>
      <c r="CJ223" s="39"/>
      <c r="CK223" s="39"/>
      <c r="CL223" s="39"/>
      <c r="CM223" s="39"/>
      <c r="CN223" s="39"/>
      <c r="CO223" s="39" t="s">
        <v>165</v>
      </c>
      <c r="CP223" s="39" t="s">
        <v>165</v>
      </c>
      <c r="CQ223" s="39" t="s">
        <v>165</v>
      </c>
      <c r="CR223" s="39" t="s">
        <v>165</v>
      </c>
      <c r="CS223" s="39" t="s">
        <v>165</v>
      </c>
      <c r="CT223" s="39" t="s">
        <v>165</v>
      </c>
      <c r="CU223" s="39" t="s">
        <v>165</v>
      </c>
      <c r="CV223" s="39" t="s">
        <v>165</v>
      </c>
      <c r="CW223" s="39" t="s">
        <v>165</v>
      </c>
      <c r="CX223" s="39" t="s">
        <v>165</v>
      </c>
      <c r="CY223" s="33" t="s">
        <v>164</v>
      </c>
      <c r="CZ223" s="33" t="s">
        <v>165</v>
      </c>
      <c r="DA223" s="33" t="str">
        <f>IF(EE223="X","X","")</f>
        <v>X</v>
      </c>
      <c r="DB223" s="39" t="s">
        <v>164</v>
      </c>
      <c r="DC223" s="39"/>
      <c r="DD223" s="39"/>
      <c r="DE223" s="39"/>
      <c r="DF223" s="39"/>
      <c r="DG223" s="39">
        <v>7</v>
      </c>
      <c r="DH223" s="39">
        <f>COUNTA(DI223:DQ223)</f>
        <v>3</v>
      </c>
      <c r="DI223" s="39"/>
      <c r="DJ223" s="39"/>
      <c r="DK223" s="39"/>
      <c r="DL223" s="39" t="s">
        <v>164</v>
      </c>
      <c r="DM223" s="39" t="s">
        <v>164</v>
      </c>
      <c r="DN223" s="39" t="s">
        <v>164</v>
      </c>
      <c r="DO223" s="39"/>
      <c r="DP223" s="39"/>
      <c r="DQ223" s="39"/>
      <c r="DR223" s="39"/>
      <c r="DS223" s="39"/>
      <c r="DT223" s="39" t="s">
        <v>165</v>
      </c>
      <c r="DU223" s="39" t="s">
        <v>164</v>
      </c>
      <c r="DV223" s="39" t="s">
        <v>164</v>
      </c>
      <c r="DW223" s="39" t="s">
        <v>164</v>
      </c>
      <c r="DX223" s="39"/>
      <c r="DY223" s="39"/>
      <c r="DZ223" s="39"/>
      <c r="EA223" s="39"/>
      <c r="EB223" s="39"/>
      <c r="EC223" s="39"/>
      <c r="ED223" s="39"/>
      <c r="EE223" s="39" t="s">
        <v>164</v>
      </c>
      <c r="EF223" s="39" t="s">
        <v>164</v>
      </c>
      <c r="EG223" s="39" t="s">
        <v>164</v>
      </c>
      <c r="EH223" s="39" t="s">
        <v>164</v>
      </c>
      <c r="EI223" s="39" t="s">
        <v>164</v>
      </c>
      <c r="EJ223" s="39" t="s">
        <v>164</v>
      </c>
      <c r="EK223" s="39"/>
      <c r="EL223" s="39"/>
      <c r="EM223" s="39"/>
      <c r="EN223" s="39" t="s">
        <v>164</v>
      </c>
      <c r="EO223" s="39" t="s">
        <v>164</v>
      </c>
      <c r="EP223" s="39" t="s">
        <v>164</v>
      </c>
      <c r="EQ223" s="39"/>
      <c r="ER223" s="39"/>
      <c r="ES223" s="39"/>
      <c r="ET223" s="39"/>
      <c r="EU223" s="39"/>
      <c r="EV223" s="39" t="s">
        <v>164</v>
      </c>
      <c r="EW223" s="39"/>
      <c r="EX223" s="39"/>
      <c r="EY223" s="39"/>
      <c r="EZ223" s="39"/>
      <c r="FA223" s="39">
        <v>1</v>
      </c>
      <c r="FB223" s="39"/>
      <c r="FC223" s="39" t="s">
        <v>164</v>
      </c>
      <c r="FD223" s="39"/>
      <c r="FE223" s="39"/>
      <c r="FF223" s="39"/>
      <c r="FG223" s="39"/>
      <c r="FH223" s="39"/>
      <c r="FI223" s="39"/>
      <c r="FJ223" s="39"/>
      <c r="FK223" s="39"/>
      <c r="FL223" s="39"/>
      <c r="FM223" s="39"/>
      <c r="FN223" s="39"/>
      <c r="FO223" s="39"/>
      <c r="FP223" s="1" t="s">
        <v>178</v>
      </c>
    </row>
    <row r="224" spans="1:172" ht="75" customHeight="1" x14ac:dyDescent="0.25">
      <c r="A224" s="18" t="s">
        <v>172</v>
      </c>
      <c r="B224" s="18" t="s">
        <v>657</v>
      </c>
      <c r="C224" s="18" t="s">
        <v>658</v>
      </c>
      <c r="D224" s="1" t="s">
        <v>170</v>
      </c>
      <c r="E224" s="23">
        <v>44522</v>
      </c>
      <c r="F224" s="23">
        <v>44522</v>
      </c>
      <c r="G224" s="23">
        <v>44522</v>
      </c>
      <c r="H224" s="27" t="str">
        <f>IF(OR(I224="?",J224="?",K224="?",L224="?",M224="?",N224="?",O224="?",P224="?",Q224="?",R224="?",S224="?",U224="?",V224="?",X224="?",Y224="?"),"?",IF(NOT(AND(I224="",J224="",K224="",L224="",M224="",N224="",O224="",P224="",Q224="",R224="",S224="",U224="",V224="",X224="",Y224="")),"X",""))</f>
        <v>X</v>
      </c>
      <c r="I224" s="39" t="s">
        <v>164</v>
      </c>
      <c r="J224" s="39"/>
      <c r="K224" s="39" t="s">
        <v>164</v>
      </c>
      <c r="L224" s="39" t="s">
        <v>164</v>
      </c>
      <c r="M224" s="39"/>
      <c r="N224" s="39"/>
      <c r="O224" s="39" t="s">
        <v>164</v>
      </c>
      <c r="P224" s="39"/>
      <c r="Q224" s="39"/>
      <c r="R224" s="39"/>
      <c r="S224" s="39" t="s">
        <v>164</v>
      </c>
      <c r="T224" s="39" t="str">
        <f>IF(OR(I224="X",J224="X",K224="X",L224="X",M224="X",N224="X",O224="X",P224="X",Q224="X",R224="X",S224="X"),"X","?")</f>
        <v>X</v>
      </c>
      <c r="U224" s="39"/>
      <c r="V224" s="39"/>
      <c r="W224" s="39" t="s">
        <v>164</v>
      </c>
      <c r="X224" s="39"/>
      <c r="Y224" s="39" t="s">
        <v>164</v>
      </c>
      <c r="Z224" s="39" t="str">
        <f>IF(OR(X224="X",Y224="X"),"X","?")</f>
        <v>X</v>
      </c>
      <c r="AA224" s="39"/>
      <c r="AB224" s="39"/>
      <c r="AC224" s="39">
        <v>0.5</v>
      </c>
      <c r="AD224" s="39"/>
      <c r="AE224" s="39" t="s">
        <v>164</v>
      </c>
      <c r="AF224" s="39"/>
      <c r="AG224" s="39"/>
      <c r="AH224" s="39"/>
      <c r="AI224" s="39"/>
      <c r="AJ224" s="39"/>
      <c r="AK224" s="39"/>
      <c r="AL224" s="39"/>
      <c r="AM224" s="39"/>
      <c r="AN224" s="39"/>
      <c r="AO224" s="39"/>
      <c r="AP224" s="39"/>
      <c r="AQ224" s="39"/>
      <c r="AR224" s="39"/>
      <c r="AS224" s="39"/>
      <c r="AT224" s="39"/>
      <c r="AU224" s="39"/>
      <c r="AV224" s="39"/>
      <c r="AW224" s="39"/>
      <c r="AX224" s="39"/>
      <c r="AY224" s="39"/>
      <c r="AZ224" s="39"/>
      <c r="BA224" s="39"/>
      <c r="BB224" s="39"/>
      <c r="BC224" s="39"/>
      <c r="BD224" s="39"/>
      <c r="BE224" s="39"/>
      <c r="BF224" s="39" t="s">
        <v>164</v>
      </c>
      <c r="BG224" s="39"/>
      <c r="BH224" s="39"/>
      <c r="BI224" s="39"/>
      <c r="BJ224" s="39"/>
      <c r="BK224" s="39"/>
      <c r="BL224" s="39"/>
      <c r="BM224" s="39"/>
      <c r="BN224" s="39"/>
      <c r="BO224" s="39"/>
      <c r="BP224" s="39"/>
      <c r="BQ224" s="39"/>
      <c r="BR224" s="39"/>
      <c r="BS224" s="39"/>
      <c r="BT224" s="39"/>
      <c r="BU224" s="39"/>
      <c r="BV224" s="39"/>
      <c r="BW224" s="39"/>
      <c r="BX224" s="39"/>
      <c r="BY224" s="39"/>
      <c r="BZ224" s="39">
        <f>IF(BT224="X",0.25,0)+IF(BU224="X",0.5,0)+IF(BV224="X",0.3,0)+IF(BW224="X",0.1,0)+IF(BX224="X",0.5,0)+IF(BY224="X",0.5,0)</f>
        <v>0</v>
      </c>
      <c r="CA224" s="39"/>
      <c r="CB224" s="39"/>
      <c r="CC224" s="39"/>
      <c r="CD224" s="39"/>
      <c r="CE224" s="39"/>
      <c r="CF224" s="39"/>
      <c r="CG224" s="39"/>
      <c r="CH224" s="39"/>
      <c r="CI224" s="39"/>
      <c r="CJ224" s="39"/>
      <c r="CK224" s="39"/>
      <c r="CL224" s="39"/>
      <c r="CM224" s="39"/>
      <c r="CN224" s="39"/>
      <c r="CO224" s="39" t="s">
        <v>165</v>
      </c>
      <c r="CP224" s="39" t="s">
        <v>165</v>
      </c>
      <c r="CQ224" s="39" t="s">
        <v>165</v>
      </c>
      <c r="CR224" s="39" t="s">
        <v>165</v>
      </c>
      <c r="CS224" s="39" t="s">
        <v>165</v>
      </c>
      <c r="CT224" s="39" t="s">
        <v>165</v>
      </c>
      <c r="CU224" s="39" t="s">
        <v>165</v>
      </c>
      <c r="CV224" s="39" t="s">
        <v>165</v>
      </c>
      <c r="CW224" s="39" t="s">
        <v>165</v>
      </c>
      <c r="CX224" s="39" t="s">
        <v>165</v>
      </c>
      <c r="CY224" s="33" t="s">
        <v>165</v>
      </c>
      <c r="CZ224" s="33" t="s">
        <v>165</v>
      </c>
      <c r="DA224" s="33" t="str">
        <f>IF(EE224="X","X","")</f>
        <v>X</v>
      </c>
      <c r="DB224" s="39"/>
      <c r="DC224" s="39"/>
      <c r="DD224" s="39"/>
      <c r="DE224" s="39"/>
      <c r="DF224" s="39"/>
      <c r="DG224" s="39">
        <v>4.5</v>
      </c>
      <c r="DH224" s="39">
        <f>COUNTA(DI224:DQ224)</f>
        <v>2</v>
      </c>
      <c r="DI224" s="39"/>
      <c r="DJ224" s="39" t="s">
        <v>164</v>
      </c>
      <c r="DK224" s="39" t="s">
        <v>164</v>
      </c>
      <c r="DL224" s="39"/>
      <c r="DM224" s="39"/>
      <c r="DN224" s="39"/>
      <c r="DO224" s="39"/>
      <c r="DP224" s="39"/>
      <c r="DQ224" s="39"/>
      <c r="DR224" s="39"/>
      <c r="DS224" s="39"/>
      <c r="DT224" s="39" t="s">
        <v>165</v>
      </c>
      <c r="DU224" s="39"/>
      <c r="DV224" s="39" t="s">
        <v>165</v>
      </c>
      <c r="DW224" s="39" t="s">
        <v>164</v>
      </c>
      <c r="DX224" s="39" t="s">
        <v>164</v>
      </c>
      <c r="DY224" s="39"/>
      <c r="DZ224" s="39"/>
      <c r="EA224" s="39"/>
      <c r="EB224" s="39"/>
      <c r="EC224" s="39"/>
      <c r="ED224" s="39" t="s">
        <v>164</v>
      </c>
      <c r="EE224" s="39" t="s">
        <v>164</v>
      </c>
      <c r="EF224" s="39" t="s">
        <v>164</v>
      </c>
      <c r="EG224" s="39" t="s">
        <v>164</v>
      </c>
      <c r="EH224" s="39" t="s">
        <v>164</v>
      </c>
      <c r="EI224" s="39" t="s">
        <v>164</v>
      </c>
      <c r="EJ224" s="39"/>
      <c r="EK224" s="39"/>
      <c r="EL224" s="39"/>
      <c r="EM224" s="39"/>
      <c r="EN224" s="39"/>
      <c r="EO224" s="39" t="s">
        <v>164</v>
      </c>
      <c r="EP224" s="39" t="s">
        <v>164</v>
      </c>
      <c r="EQ224" s="39"/>
      <c r="ER224" s="39"/>
      <c r="ES224" s="39"/>
      <c r="ET224" s="39"/>
      <c r="EU224" s="39"/>
      <c r="EV224" s="39"/>
      <c r="EW224" s="39" t="s">
        <v>164</v>
      </c>
      <c r="EX224" s="39" t="s">
        <v>164</v>
      </c>
      <c r="EY224" s="39"/>
      <c r="EZ224" s="39"/>
      <c r="FA224" s="39">
        <v>1</v>
      </c>
      <c r="FB224" s="39"/>
      <c r="FC224" s="39" t="s">
        <v>164</v>
      </c>
      <c r="FD224" s="39"/>
      <c r="FE224" s="39"/>
      <c r="FF224" s="39"/>
      <c r="FG224" s="39"/>
      <c r="FH224" s="39"/>
      <c r="FI224" s="39"/>
      <c r="FJ224" s="39"/>
      <c r="FK224" s="39"/>
      <c r="FL224" s="39"/>
      <c r="FM224" s="39"/>
      <c r="FN224" s="39"/>
      <c r="FO224" s="39"/>
      <c r="FP224" s="1" t="s">
        <v>299</v>
      </c>
    </row>
    <row r="225" spans="1:172" ht="45" hidden="1" customHeight="1" x14ac:dyDescent="0.25">
      <c r="A225" s="18" t="s">
        <v>659</v>
      </c>
      <c r="B225" s="18" t="s">
        <v>660</v>
      </c>
      <c r="C225" s="20" t="s">
        <v>661</v>
      </c>
      <c r="D225" s="16" t="s">
        <v>162</v>
      </c>
      <c r="E225" s="23">
        <v>44610</v>
      </c>
      <c r="F225" s="23">
        <v>44610</v>
      </c>
      <c r="G225" s="23">
        <v>44610</v>
      </c>
      <c r="H225" s="27" t="str">
        <f>IF(OR(I225="?",J225="?",K225="?",L225="?",M225="?",N225="?",O225="?",P225="?",Q225="?",R225="?",S225="?",U225="?",V225="?",X225="?",Y225="?"),"?",IF(NOT(AND(I225="",J225="",K225="",L225="",M225="",N225="",O225="",P225="",Q225="",R225="",S225="",U225="",V225="",X225="",Y225="")),"X",""))</f>
        <v/>
      </c>
      <c r="I225" s="39"/>
      <c r="J225" s="39"/>
      <c r="K225" s="39"/>
      <c r="L225" s="39"/>
      <c r="M225" s="39"/>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c r="AK225" s="39"/>
      <c r="AL225" s="39"/>
      <c r="AM225" s="39"/>
      <c r="AN225" s="39"/>
      <c r="AO225" s="39"/>
      <c r="AP225" s="39"/>
      <c r="AQ225" s="39"/>
      <c r="AR225" s="39"/>
      <c r="AS225" s="39"/>
      <c r="AT225" s="39"/>
      <c r="AU225" s="39"/>
      <c r="AV225" s="39"/>
      <c r="AW225" s="39"/>
      <c r="AX225" s="39"/>
      <c r="AY225" s="39"/>
      <c r="AZ225" s="39"/>
      <c r="BA225" s="39"/>
      <c r="BB225" s="39"/>
      <c r="BC225" s="39"/>
      <c r="BD225" s="39"/>
      <c r="BE225" s="39"/>
      <c r="BF225" s="39"/>
      <c r="BG225" s="39"/>
      <c r="BH225" s="39"/>
      <c r="BI225" s="39"/>
      <c r="BJ225" s="39"/>
      <c r="BK225" s="39"/>
      <c r="BL225" s="39"/>
      <c r="BM225" s="39"/>
      <c r="BN225" s="39"/>
      <c r="BO225" s="39"/>
      <c r="BP225" s="39"/>
      <c r="BQ225" s="39"/>
      <c r="BR225" s="39"/>
      <c r="BS225" s="39"/>
      <c r="BT225" s="39" t="s">
        <v>165</v>
      </c>
      <c r="BU225" s="39" t="s">
        <v>165</v>
      </c>
      <c r="BV225" s="39" t="s">
        <v>165</v>
      </c>
      <c r="BW225" s="39" t="s">
        <v>165</v>
      </c>
      <c r="BX225" s="39" t="s">
        <v>165</v>
      </c>
      <c r="BY225" s="39" t="s">
        <v>165</v>
      </c>
      <c r="BZ225" s="39">
        <f>IF(BT225="X",0.25,0)+IF(BU225="X",0.5,0)+IF(BV225="X",0.3,0)+IF(BW225="X",0.1,0)+IF(BX225="X",0.5,0)+IF(BY225="X",0.5,0)</f>
        <v>0</v>
      </c>
      <c r="CA225" s="39"/>
      <c r="CB225" s="39"/>
      <c r="CC225" s="39"/>
      <c r="CD225" s="39"/>
      <c r="CE225" s="39" t="s">
        <v>317</v>
      </c>
      <c r="CF225" s="39"/>
      <c r="CG225" s="39"/>
      <c r="CH225" s="39"/>
      <c r="CI225" s="39"/>
      <c r="CJ225" s="39"/>
      <c r="CK225" s="39"/>
      <c r="CL225" s="39"/>
      <c r="CM225" s="39"/>
      <c r="CN225" s="39"/>
      <c r="CO225" s="39" t="s">
        <v>165</v>
      </c>
      <c r="CP225" s="39" t="s">
        <v>165</v>
      </c>
      <c r="CQ225" s="39" t="s">
        <v>165</v>
      </c>
      <c r="CR225" s="39" t="s">
        <v>164</v>
      </c>
      <c r="CS225" s="39" t="s">
        <v>165</v>
      </c>
      <c r="CT225" s="39" t="s">
        <v>165</v>
      </c>
      <c r="CU225" s="39" t="s">
        <v>165</v>
      </c>
      <c r="CV225" s="39" t="s">
        <v>165</v>
      </c>
      <c r="CW225" s="39" t="s">
        <v>165</v>
      </c>
      <c r="CX225" s="39" t="s">
        <v>165</v>
      </c>
      <c r="CY225" s="33" t="s">
        <v>165</v>
      </c>
      <c r="CZ225" s="33" t="s">
        <v>165</v>
      </c>
      <c r="DA225" s="33" t="str">
        <f>IF(EE225="X","X","")</f>
        <v/>
      </c>
      <c r="DB225" s="39"/>
      <c r="DC225" s="39"/>
      <c r="DD225" s="39"/>
      <c r="DE225" s="39"/>
      <c r="DF225" s="39"/>
      <c r="DG225" s="39"/>
      <c r="DH225" s="39"/>
      <c r="DI225" s="39"/>
      <c r="DJ225" s="39"/>
      <c r="DK225" s="39"/>
      <c r="DL225" s="39"/>
      <c r="DM225" s="39"/>
      <c r="DN225" s="39"/>
      <c r="DO225" s="39"/>
      <c r="DP225" s="39"/>
      <c r="DQ225" s="39"/>
      <c r="DR225" s="39"/>
      <c r="DS225" s="39"/>
      <c r="DT225" s="39" t="s">
        <v>165</v>
      </c>
      <c r="DU225" s="39"/>
      <c r="DV225" s="39"/>
      <c r="DW225" s="39"/>
      <c r="DX225" s="39"/>
      <c r="DY225" s="39"/>
      <c r="DZ225" s="39"/>
      <c r="EA225" s="39"/>
      <c r="EB225" s="39"/>
      <c r="EC225" s="39"/>
      <c r="ED225" s="39"/>
      <c r="EE225" s="39"/>
      <c r="EF225" s="39"/>
      <c r="EG225" s="39"/>
      <c r="EH225" s="39"/>
      <c r="EI225" s="39"/>
      <c r="EJ225" s="39"/>
      <c r="EK225" s="39"/>
      <c r="EL225" s="39"/>
      <c r="EM225" s="39"/>
      <c r="EN225" s="39"/>
      <c r="EO225" s="39"/>
      <c r="EP225" s="39"/>
      <c r="EQ225" s="39"/>
      <c r="ER225" s="39"/>
      <c r="ES225" s="39"/>
      <c r="ET225" s="39"/>
      <c r="EU225" s="39"/>
      <c r="EV225" s="39"/>
      <c r="EW225" s="39"/>
      <c r="EX225" s="39"/>
      <c r="EY225" s="39"/>
      <c r="EZ225" s="39"/>
      <c r="FA225" s="39"/>
      <c r="FB225" s="39"/>
      <c r="FC225" s="39"/>
      <c r="FD225" s="39"/>
      <c r="FE225" s="39"/>
      <c r="FF225" s="39"/>
      <c r="FG225" s="39"/>
      <c r="FH225" s="39"/>
      <c r="FI225" s="39"/>
      <c r="FJ225" s="39"/>
      <c r="FK225" s="39"/>
      <c r="FL225" s="39"/>
      <c r="FM225" s="39"/>
      <c r="FN225" s="39"/>
      <c r="FO225" s="39"/>
      <c r="FP225" s="1"/>
    </row>
    <row r="226" spans="1:172" ht="45" customHeight="1" x14ac:dyDescent="0.25">
      <c r="A226" s="18" t="s">
        <v>204</v>
      </c>
      <c r="B226" s="18" t="s">
        <v>662</v>
      </c>
      <c r="C226" s="20" t="s">
        <v>663</v>
      </c>
      <c r="D226" s="16" t="s">
        <v>162</v>
      </c>
      <c r="E226" s="23">
        <v>44613</v>
      </c>
      <c r="F226" s="23">
        <v>44613</v>
      </c>
      <c r="G226" s="23">
        <v>44613</v>
      </c>
      <c r="H226" s="27" t="str">
        <f>IF(OR(I226="?",J226="?",K226="?",L226="?",M226="?",N226="?",O226="?",P226="?",Q226="?",R226="?",S226="?",U226="?",V226="?",X226="?",Y226="?"),"?",IF(NOT(AND(I226="",J226="",K226="",L226="",M226="",N226="",O226="",P226="",Q226="",R226="",S226="",U226="",V226="",X226="",Y226="")),"X",""))</f>
        <v>X</v>
      </c>
      <c r="I226" s="39" t="s">
        <v>164</v>
      </c>
      <c r="J226" s="39" t="s">
        <v>164</v>
      </c>
      <c r="K226" s="39" t="s">
        <v>164</v>
      </c>
      <c r="L226" s="39" t="s">
        <v>164</v>
      </c>
      <c r="M226" s="39"/>
      <c r="N226" s="39" t="s">
        <v>164</v>
      </c>
      <c r="O226" s="39" t="s">
        <v>164</v>
      </c>
      <c r="P226" s="39" t="s">
        <v>164</v>
      </c>
      <c r="Q226" s="39" t="s">
        <v>164</v>
      </c>
      <c r="R226" s="39" t="s">
        <v>164</v>
      </c>
      <c r="S226" s="39" t="s">
        <v>164</v>
      </c>
      <c r="T226" s="39" t="str">
        <f>IF(OR(I226="X",J226="X",K226="X",L226="X",M226="X",N226="X",O226="X",P226="X",Q226="X",R226="X",S226="X"),"X","?")</f>
        <v>X</v>
      </c>
      <c r="U226" s="39" t="s">
        <v>164</v>
      </c>
      <c r="V226" s="39" t="s">
        <v>164</v>
      </c>
      <c r="W226" s="39" t="str">
        <f>IF(OR(U226="X",V226="X"),"X","?")</f>
        <v>X</v>
      </c>
      <c r="X226" s="39" t="s">
        <v>164</v>
      </c>
      <c r="Y226" s="39"/>
      <c r="Z226" s="39" t="str">
        <f>IF(OR(X226="X",Y226="X"),"X","?")</f>
        <v>X</v>
      </c>
      <c r="AA226" s="39"/>
      <c r="AB226" s="39"/>
      <c r="AC226" s="39"/>
      <c r="AD226" s="39"/>
      <c r="AE226" s="39"/>
      <c r="AF226" s="39"/>
      <c r="AG226" s="39"/>
      <c r="AH226" s="39"/>
      <c r="AI226" s="39"/>
      <c r="AJ226" s="39"/>
      <c r="AK226" s="39"/>
      <c r="AL226" s="39"/>
      <c r="AM226" s="39"/>
      <c r="AN226" s="39"/>
      <c r="AO226" s="39"/>
      <c r="AP226" s="39"/>
      <c r="AQ226" s="39"/>
      <c r="AR226" s="39"/>
      <c r="AS226" s="39"/>
      <c r="AT226" s="39"/>
      <c r="AU226" s="39"/>
      <c r="AV226" s="39"/>
      <c r="AW226" s="39"/>
      <c r="AX226" s="39"/>
      <c r="AY226" s="39"/>
      <c r="AZ226" s="39"/>
      <c r="BA226" s="39"/>
      <c r="BB226" s="39"/>
      <c r="BC226" s="39"/>
      <c r="BD226" s="39"/>
      <c r="BE226" s="39"/>
      <c r="BF226" s="39"/>
      <c r="BG226" s="39"/>
      <c r="BH226" s="39"/>
      <c r="BI226" s="39"/>
      <c r="BJ226" s="39"/>
      <c r="BK226" s="39"/>
      <c r="BL226" s="39"/>
      <c r="BM226" s="39"/>
      <c r="BN226" t="s">
        <v>664</v>
      </c>
      <c r="BO226" s="39"/>
      <c r="BP226" s="39"/>
      <c r="BQ226" t="s">
        <v>664</v>
      </c>
      <c r="BR226" s="39"/>
      <c r="BS226" t="s">
        <v>664</v>
      </c>
      <c r="BT226" s="39" t="s">
        <v>164</v>
      </c>
      <c r="BU226" s="39" t="s">
        <v>165</v>
      </c>
      <c r="BV226" s="39" t="s">
        <v>165</v>
      </c>
      <c r="BW226" s="39" t="s">
        <v>164</v>
      </c>
      <c r="BX226" s="39" t="s">
        <v>165</v>
      </c>
      <c r="BY226" s="39" t="s">
        <v>164</v>
      </c>
      <c r="BZ226" s="39">
        <f>IF(BT226="X",0.25,0)+IF(BU226="X",0.5,0)+IF(BV226="X",0.3,0)+IF(BW226="X",0.1,0)+IF(BX226="X",0.5,0)+IF(BY226="X",0.5,0)</f>
        <v>0.85</v>
      </c>
      <c r="CA226" s="39"/>
      <c r="CB226" s="39"/>
      <c r="CC226" t="s">
        <v>664</v>
      </c>
      <c r="CD226" s="39"/>
      <c r="CE226" s="39"/>
      <c r="CF226" s="39"/>
      <c r="CG226" s="39"/>
      <c r="CH226" s="39"/>
      <c r="CI226" t="s">
        <v>665</v>
      </c>
      <c r="CJ226" s="39"/>
      <c r="CK226" s="39"/>
      <c r="CL226" s="39"/>
      <c r="CM226" s="39"/>
      <c r="CN226" s="39"/>
      <c r="CO226" s="39" t="s">
        <v>165</v>
      </c>
      <c r="CP226" s="39" t="s">
        <v>164</v>
      </c>
      <c r="CQ226" s="39" t="s">
        <v>165</v>
      </c>
      <c r="CR226" s="39" t="s">
        <v>165</v>
      </c>
      <c r="CS226" s="39" t="s">
        <v>165</v>
      </c>
      <c r="CT226" s="39" t="s">
        <v>165</v>
      </c>
      <c r="CU226" s="39" t="s">
        <v>165</v>
      </c>
      <c r="CV226" s="39"/>
      <c r="CW226" s="39" t="s">
        <v>165</v>
      </c>
      <c r="CX226" s="39" t="s">
        <v>165</v>
      </c>
      <c r="CY226" s="33" t="s">
        <v>165</v>
      </c>
      <c r="CZ226" s="33" t="s">
        <v>165</v>
      </c>
      <c r="DA226" s="33" t="str">
        <f>IF(EE226="X","X","")</f>
        <v/>
      </c>
      <c r="DB226" s="39"/>
      <c r="DC226" s="39"/>
      <c r="DD226" s="39"/>
      <c r="DE226" s="39"/>
      <c r="DF226" s="39"/>
      <c r="DG226" s="39"/>
      <c r="DH226" s="39"/>
      <c r="DI226" s="39"/>
      <c r="DJ226" s="39"/>
      <c r="DK226" s="39"/>
      <c r="DL226" s="39"/>
      <c r="DM226" s="39"/>
      <c r="DN226" s="39"/>
      <c r="DO226" s="39"/>
      <c r="DP226" s="39"/>
      <c r="DQ226" s="39"/>
      <c r="DR226" s="39"/>
      <c r="DS226" s="39"/>
      <c r="DT226" s="39" t="s">
        <v>165</v>
      </c>
      <c r="DU226" s="39"/>
      <c r="DV226" s="39"/>
      <c r="DW226" s="39"/>
      <c r="DX226" s="39"/>
      <c r="DY226" s="39"/>
      <c r="DZ226" s="39"/>
      <c r="EA226" s="39"/>
      <c r="EB226" s="39"/>
      <c r="EC226" s="39"/>
      <c r="ED226" s="39"/>
      <c r="EE226" s="39"/>
      <c r="EF226" s="39"/>
      <c r="EG226" s="39"/>
      <c r="EH226" s="39"/>
      <c r="EI226" s="39"/>
      <c r="EJ226" s="39"/>
      <c r="EK226" s="39"/>
      <c r="EL226" s="39"/>
      <c r="EM226" s="39"/>
      <c r="EN226" s="39"/>
      <c r="EO226" s="39"/>
      <c r="EP226" s="39"/>
      <c r="EQ226" s="39"/>
      <c r="ER226" s="39"/>
      <c r="ES226" s="39"/>
      <c r="ET226" s="39"/>
      <c r="EU226" s="39"/>
      <c r="EV226" s="39"/>
      <c r="EW226" s="39"/>
      <c r="EX226" s="39"/>
      <c r="EY226" s="39"/>
      <c r="EZ226" s="39"/>
      <c r="FA226" s="39"/>
      <c r="FB226" s="39"/>
      <c r="FC226" s="39"/>
      <c r="FD226" s="39"/>
      <c r="FE226" s="39"/>
      <c r="FF226" s="39"/>
      <c r="FG226" s="39"/>
      <c r="FH226" s="39"/>
      <c r="FI226" s="39"/>
      <c r="FJ226" s="39"/>
      <c r="FK226" s="39"/>
      <c r="FL226" s="39"/>
      <c r="FM226" s="39"/>
      <c r="FN226" s="39"/>
      <c r="FO226" s="39"/>
      <c r="FP226" s="1"/>
    </row>
    <row r="227" spans="1:172" ht="45" customHeight="1" x14ac:dyDescent="0.25">
      <c r="A227" s="18" t="s">
        <v>172</v>
      </c>
      <c r="B227" s="18" t="s">
        <v>666</v>
      </c>
      <c r="C227" s="20" t="s">
        <v>667</v>
      </c>
      <c r="D227" s="16" t="s">
        <v>162</v>
      </c>
      <c r="E227" s="23">
        <v>44522</v>
      </c>
      <c r="F227" s="23">
        <v>44522</v>
      </c>
      <c r="G227" s="23">
        <v>44522</v>
      </c>
      <c r="H227" s="27" t="str">
        <f>IF(OR(I227="?",J227="?",K227="?",L227="?",M227="?",N227="?",O227="?",P227="?",Q227="?",R227="?",S227="?",U227="?",V227="?",X227="?",Y227="?"),"?",IF(NOT(AND(I227="",J227="",K227="",L227="",M227="",N227="",O227="",P227="",Q227="",R227="",S227="",U227="",V227="",X227="",Y227="")),"X",""))</f>
        <v>X</v>
      </c>
      <c r="I227" s="39" t="s">
        <v>163</v>
      </c>
      <c r="J227" s="39" t="s">
        <v>163</v>
      </c>
      <c r="K227" s="39" t="s">
        <v>163</v>
      </c>
      <c r="L227" s="39" t="s">
        <v>163</v>
      </c>
      <c r="M227" s="39" t="s">
        <v>163</v>
      </c>
      <c r="N227" s="39" t="s">
        <v>163</v>
      </c>
      <c r="O227" s="39" t="s">
        <v>163</v>
      </c>
      <c r="P227" s="39" t="s">
        <v>163</v>
      </c>
      <c r="Q227" s="39" t="s">
        <v>163</v>
      </c>
      <c r="R227" s="39" t="s">
        <v>163</v>
      </c>
      <c r="S227" s="39" t="s">
        <v>163</v>
      </c>
      <c r="T227" s="39" t="s">
        <v>164</v>
      </c>
      <c r="U227" s="39"/>
      <c r="V227" s="39"/>
      <c r="W227" s="39"/>
      <c r="X227" s="39"/>
      <c r="Y227" s="39"/>
      <c r="Z227" s="39" t="s">
        <v>164</v>
      </c>
      <c r="AA227" s="39"/>
      <c r="AB227" s="39"/>
      <c r="AC227" s="39"/>
      <c r="AD227" s="39"/>
      <c r="AE227" s="39"/>
      <c r="AF227" s="39"/>
      <c r="AG227" s="39"/>
      <c r="AH227" s="39"/>
      <c r="AI227" s="39"/>
      <c r="AJ227" s="39"/>
      <c r="AK227" s="39"/>
      <c r="AL227" s="39"/>
      <c r="AM227" s="39"/>
      <c r="AN227" s="39"/>
      <c r="AO227" s="39"/>
      <c r="AP227" s="39"/>
      <c r="AQ227" s="39"/>
      <c r="AR227" s="39"/>
      <c r="AS227" s="39"/>
      <c r="AT227" s="39"/>
      <c r="AU227" s="39"/>
      <c r="AV227" s="39"/>
      <c r="AW227" s="39"/>
      <c r="AX227" s="39"/>
      <c r="AY227" s="39"/>
      <c r="AZ227" s="39"/>
      <c r="BA227" s="39"/>
      <c r="BB227" s="39"/>
      <c r="BC227" s="39"/>
      <c r="BD227" s="39"/>
      <c r="BE227" s="39"/>
      <c r="BF227" s="39"/>
      <c r="BG227" s="39"/>
      <c r="BH227" s="39"/>
      <c r="BI227" s="39"/>
      <c r="BJ227" s="39"/>
      <c r="BK227" s="39"/>
      <c r="BL227" s="39"/>
      <c r="BM227" s="39"/>
      <c r="BN227" s="39"/>
      <c r="BO227" s="39"/>
      <c r="BP227" s="39"/>
      <c r="BQ227" s="39"/>
      <c r="BR227" s="39"/>
      <c r="BS227" s="39"/>
      <c r="BT227" s="39" t="s">
        <v>165</v>
      </c>
      <c r="BU227" s="39" t="s">
        <v>165</v>
      </c>
      <c r="BV227" s="39" t="s">
        <v>165</v>
      </c>
      <c r="BW227" s="39" t="s">
        <v>165</v>
      </c>
      <c r="BX227" s="39" t="s">
        <v>165</v>
      </c>
      <c r="BY227" s="39" t="s">
        <v>165</v>
      </c>
      <c r="BZ227" s="39">
        <f>IF(BT227="X",0.25,0)+IF(BU227="X",0.5,0)+IF(BV227="X",0.3,0)+IF(BW227="X",0.1,0)+IF(BX227="X",0.5,0)+IF(BY227="X",0.5,0)</f>
        <v>0</v>
      </c>
      <c r="CA227" s="39"/>
      <c r="CB227" s="39"/>
      <c r="CC227" s="39"/>
      <c r="CD227" s="39"/>
      <c r="CE227" s="39"/>
      <c r="CF227" s="39"/>
      <c r="CG227" s="39"/>
      <c r="CH227" s="39"/>
      <c r="CI227" s="39"/>
      <c r="CJ227" s="39"/>
      <c r="CK227" s="39"/>
      <c r="CL227" s="39"/>
      <c r="CM227" s="39"/>
      <c r="CN227" s="39"/>
      <c r="CO227" s="39" t="s">
        <v>165</v>
      </c>
      <c r="CP227" s="39" t="s">
        <v>165</v>
      </c>
      <c r="CQ227" s="39" t="s">
        <v>165</v>
      </c>
      <c r="CR227" s="39" t="s">
        <v>165</v>
      </c>
      <c r="CS227" s="39" t="s">
        <v>165</v>
      </c>
      <c r="CT227" s="39" t="s">
        <v>165</v>
      </c>
      <c r="CU227" s="39" t="s">
        <v>165</v>
      </c>
      <c r="CV227" s="39" t="s">
        <v>165</v>
      </c>
      <c r="CW227" s="39" t="s">
        <v>165</v>
      </c>
      <c r="CX227" s="39" t="s">
        <v>165</v>
      </c>
      <c r="CY227" s="33" t="s">
        <v>164</v>
      </c>
      <c r="CZ227" s="33" t="s">
        <v>165</v>
      </c>
      <c r="DA227" s="33" t="str">
        <f>IF(EE227="X","X","")</f>
        <v/>
      </c>
      <c r="DB227" s="39" t="s">
        <v>164</v>
      </c>
      <c r="DC227" s="39"/>
      <c r="DD227" s="39"/>
      <c r="DE227" s="39"/>
      <c r="DF227" s="39"/>
      <c r="DG227" s="39"/>
      <c r="DH227" s="39"/>
      <c r="DI227" s="39"/>
      <c r="DJ227" s="39"/>
      <c r="DK227" s="39"/>
      <c r="DL227" s="39"/>
      <c r="DM227" s="39"/>
      <c r="DN227" s="39"/>
      <c r="DO227" s="39"/>
      <c r="DP227" s="39"/>
      <c r="DQ227" s="39"/>
      <c r="DR227" s="39"/>
      <c r="DS227" s="39"/>
      <c r="DT227" s="39" t="s">
        <v>165</v>
      </c>
      <c r="DU227" s="39"/>
      <c r="DV227" s="39"/>
      <c r="DW227" s="39"/>
      <c r="DX227" s="39"/>
      <c r="DY227" s="39"/>
      <c r="DZ227" s="39"/>
      <c r="EA227" s="39"/>
      <c r="EB227" s="39"/>
      <c r="EC227" s="39"/>
      <c r="ED227" s="39"/>
      <c r="EE227" s="39"/>
      <c r="EF227" s="39"/>
      <c r="EG227" s="39"/>
      <c r="EH227" s="39"/>
      <c r="EI227" s="39"/>
      <c r="EJ227" s="39"/>
      <c r="EK227" s="39"/>
      <c r="EL227" s="39"/>
      <c r="EM227" s="39"/>
      <c r="EN227" s="39"/>
      <c r="EO227" s="39"/>
      <c r="EP227" s="39"/>
      <c r="EQ227" s="39"/>
      <c r="ER227" s="39"/>
      <c r="ES227" s="39"/>
      <c r="ET227" s="39"/>
      <c r="EU227" s="39"/>
      <c r="EV227" s="39"/>
      <c r="EW227" s="39"/>
      <c r="EX227" s="39"/>
      <c r="EY227" s="39"/>
      <c r="EZ227" s="39"/>
      <c r="FA227" s="39"/>
      <c r="FB227" s="39"/>
      <c r="FC227" s="39"/>
      <c r="FD227" s="39"/>
      <c r="FE227" s="39"/>
      <c r="FF227" s="39"/>
      <c r="FG227" s="39"/>
      <c r="FH227" s="39"/>
      <c r="FI227" s="39"/>
      <c r="FJ227" s="39"/>
      <c r="FK227" s="39"/>
      <c r="FL227" s="39"/>
      <c r="FM227" s="39"/>
      <c r="FN227" s="39"/>
      <c r="FO227" s="39"/>
      <c r="FP227" s="1"/>
    </row>
    <row r="228" spans="1:172" ht="45" customHeight="1" x14ac:dyDescent="0.25">
      <c r="A228" s="18" t="s">
        <v>172</v>
      </c>
      <c r="B228" s="18" t="s">
        <v>668</v>
      </c>
      <c r="C228" s="1" t="s">
        <v>669</v>
      </c>
      <c r="D228" s="1" t="s">
        <v>170</v>
      </c>
      <c r="E228" s="23">
        <v>44523</v>
      </c>
      <c r="F228" s="23">
        <v>44523</v>
      </c>
      <c r="G228" s="23">
        <v>44523</v>
      </c>
      <c r="H228" s="27" t="str">
        <f>IF(OR(I228="?",J228="?",K228="?",L228="?",M228="?",N228="?",O228="?",P228="?",Q228="?",R228="?",S228="?",U228="?",V228="?",X228="?",Y228="?"),"?",IF(NOT(AND(I228="",J228="",K228="",L228="",M228="",N228="",O228="",P228="",Q228="",R228="",S228="",U228="",V228="",X228="",Y228="")),"X",""))</f>
        <v>X</v>
      </c>
      <c r="I228" s="39" t="s">
        <v>164</v>
      </c>
      <c r="J228" s="39" t="s">
        <v>164</v>
      </c>
      <c r="K228" s="39" t="s">
        <v>164</v>
      </c>
      <c r="L228" s="39" t="s">
        <v>164</v>
      </c>
      <c r="M228" s="39" t="s">
        <v>164</v>
      </c>
      <c r="N228" s="39" t="s">
        <v>164</v>
      </c>
      <c r="O228" s="39" t="s">
        <v>164</v>
      </c>
      <c r="P228" s="39" t="s">
        <v>164</v>
      </c>
      <c r="Q228" s="39" t="s">
        <v>164</v>
      </c>
      <c r="R228" s="39" t="s">
        <v>164</v>
      </c>
      <c r="S228" s="39" t="s">
        <v>164</v>
      </c>
      <c r="T228" s="39" t="str">
        <f>IF(OR(I228="X",J228="X",K228="X",L228="X",M228="X",N228="X",O228="X",P228="X",Q228="X",R228="X",S228="X"),"X","?")</f>
        <v>X</v>
      </c>
      <c r="U228" s="39" t="s">
        <v>164</v>
      </c>
      <c r="V228" s="39" t="s">
        <v>164</v>
      </c>
      <c r="W228" s="39" t="str">
        <f>IF(OR(U228="X",V228="X"),"X","?")</f>
        <v>X</v>
      </c>
      <c r="X228" s="39" t="s">
        <v>164</v>
      </c>
      <c r="Y228" s="39" t="s">
        <v>164</v>
      </c>
      <c r="Z228" s="39" t="str">
        <f>IF(OR(X228="X",Y228="X"),"X","?")</f>
        <v>X</v>
      </c>
      <c r="AA228" s="39"/>
      <c r="AB228" s="39"/>
      <c r="AC228" s="39">
        <v>3.5</v>
      </c>
      <c r="AD228" s="39"/>
      <c r="AE228" s="39"/>
      <c r="AF228" s="39"/>
      <c r="AG228" s="39"/>
      <c r="AH228" s="39"/>
      <c r="AI228" s="39"/>
      <c r="AJ228" s="39"/>
      <c r="AK228" s="39" t="s">
        <v>164</v>
      </c>
      <c r="AL228" s="39" t="s">
        <v>164</v>
      </c>
      <c r="AM228" s="39"/>
      <c r="AN228" s="39"/>
      <c r="AO228" s="39"/>
      <c r="AP228" s="39"/>
      <c r="AQ228" s="39"/>
      <c r="AR228" s="39"/>
      <c r="AS228" s="39"/>
      <c r="AT228" s="39"/>
      <c r="AU228" s="39"/>
      <c r="AV228" s="39"/>
      <c r="AW228" s="39"/>
      <c r="AX228" s="39"/>
      <c r="AY228" s="39"/>
      <c r="AZ228" s="39"/>
      <c r="BA228" s="39" t="s">
        <v>164</v>
      </c>
      <c r="BB228" s="39"/>
      <c r="BC228" s="39"/>
      <c r="BD228" s="39"/>
      <c r="BE228" s="39"/>
      <c r="BF228" s="39"/>
      <c r="BG228" s="39"/>
      <c r="BH228" s="39"/>
      <c r="BI228" s="39"/>
      <c r="BJ228" s="39"/>
      <c r="BK228" s="39"/>
      <c r="BL228" s="39"/>
      <c r="BM228" s="39"/>
      <c r="BN228" s="39"/>
      <c r="BO228" s="39"/>
      <c r="BP228" s="39"/>
      <c r="BQ228" s="39"/>
      <c r="BR228" s="39"/>
      <c r="BS228" s="39"/>
      <c r="BT228" s="39" t="s">
        <v>164</v>
      </c>
      <c r="BU228" s="39" t="s">
        <v>164</v>
      </c>
      <c r="BV228" s="39" t="s">
        <v>164</v>
      </c>
      <c r="BW228" s="39"/>
      <c r="BX228" s="39"/>
      <c r="BY228" s="39"/>
      <c r="BZ228" s="39">
        <f>IF(BT228="X",0.25,0)+IF(BU228="X",0.5,0)+IF(BV228="X",0.3,0)+IF(BW228="X",0.1,0)+IF(BX228="X",0.5,0)+IF(BY228="X",0.5,0)</f>
        <v>1.05</v>
      </c>
      <c r="CA228" s="39"/>
      <c r="CB228" s="39"/>
      <c r="CC228" s="39"/>
      <c r="CD228" s="39"/>
      <c r="CE228" s="39"/>
      <c r="CF228" s="39"/>
      <c r="CG228" s="39"/>
      <c r="CH228" s="39"/>
      <c r="CI228" s="39"/>
      <c r="CJ228" s="39"/>
      <c r="CK228" s="39"/>
      <c r="CL228" s="39"/>
      <c r="CM228" s="39"/>
      <c r="CN228" s="39"/>
      <c r="CO228" s="39" t="s">
        <v>165</v>
      </c>
      <c r="CP228" s="39" t="s">
        <v>165</v>
      </c>
      <c r="CQ228" s="39" t="s">
        <v>165</v>
      </c>
      <c r="CR228" s="39" t="s">
        <v>165</v>
      </c>
      <c r="CS228" s="39" t="s">
        <v>165</v>
      </c>
      <c r="CT228" s="39" t="s">
        <v>165</v>
      </c>
      <c r="CU228" s="39" t="s">
        <v>165</v>
      </c>
      <c r="CV228" s="39" t="s">
        <v>165</v>
      </c>
      <c r="CW228" s="39" t="s">
        <v>165</v>
      </c>
      <c r="CX228" s="39" t="s">
        <v>165</v>
      </c>
      <c r="CY228" s="33" t="s">
        <v>165</v>
      </c>
      <c r="CZ228" s="33" t="s">
        <v>165</v>
      </c>
      <c r="DA228" s="33" t="str">
        <f>IF(EE228="X","X","")</f>
        <v>X</v>
      </c>
      <c r="DB228" s="39"/>
      <c r="DC228" s="39"/>
      <c r="DD228" s="39"/>
      <c r="DE228" s="39"/>
      <c r="DF228" s="39"/>
      <c r="DG228" s="39">
        <v>8.5</v>
      </c>
      <c r="DH228" s="39">
        <f>COUNTA(DI228:DQ228)</f>
        <v>2</v>
      </c>
      <c r="DI228" s="39"/>
      <c r="DJ228" s="39"/>
      <c r="DK228" s="39"/>
      <c r="DL228" s="39"/>
      <c r="DM228" s="39"/>
      <c r="DN228" s="39" t="s">
        <v>164</v>
      </c>
      <c r="DO228" s="39" t="s">
        <v>164</v>
      </c>
      <c r="DP228" s="39"/>
      <c r="DQ228" s="39"/>
      <c r="DR228" s="39"/>
      <c r="DS228" s="39"/>
      <c r="DT228" s="39" t="s">
        <v>165</v>
      </c>
      <c r="DU228" s="39"/>
      <c r="DV228" s="39" t="s">
        <v>165</v>
      </c>
      <c r="DW228" s="39" t="s">
        <v>164</v>
      </c>
      <c r="DX228" s="39" t="s">
        <v>164</v>
      </c>
      <c r="DY228" s="39" t="s">
        <v>164</v>
      </c>
      <c r="DZ228" s="39"/>
      <c r="EA228" s="39"/>
      <c r="EB228" s="39"/>
      <c r="EC228" s="39"/>
      <c r="ED228" s="39" t="s">
        <v>164</v>
      </c>
      <c r="EE228" s="39" t="s">
        <v>164</v>
      </c>
      <c r="EF228" s="39" t="s">
        <v>164</v>
      </c>
      <c r="EG228" s="39" t="s">
        <v>164</v>
      </c>
      <c r="EH228" s="39" t="s">
        <v>164</v>
      </c>
      <c r="EI228" s="39" t="s">
        <v>164</v>
      </c>
      <c r="EJ228" s="39"/>
      <c r="EK228" s="39"/>
      <c r="EL228" s="39"/>
      <c r="EM228" s="39"/>
      <c r="EN228" s="39" t="s">
        <v>164</v>
      </c>
      <c r="EO228" s="39" t="s">
        <v>164</v>
      </c>
      <c r="EP228" s="39" t="s">
        <v>164</v>
      </c>
      <c r="EQ228" s="39"/>
      <c r="ER228" s="39"/>
      <c r="ES228" s="39"/>
      <c r="ET228" s="39"/>
      <c r="EU228" s="39"/>
      <c r="EV228" s="39" t="s">
        <v>164</v>
      </c>
      <c r="EW228" s="39"/>
      <c r="EX228" s="39"/>
      <c r="EY228" s="39"/>
      <c r="EZ228" s="39"/>
      <c r="FA228" s="39">
        <v>1</v>
      </c>
      <c r="FB228" s="39"/>
      <c r="FC228" s="39" t="s">
        <v>164</v>
      </c>
      <c r="FD228" s="39"/>
      <c r="FE228" s="39"/>
      <c r="FF228" s="39"/>
      <c r="FG228" s="39"/>
      <c r="FH228" s="39"/>
      <c r="FI228" s="39"/>
      <c r="FJ228" s="39"/>
      <c r="FK228" s="39"/>
      <c r="FL228" s="39"/>
      <c r="FM228" s="39"/>
      <c r="FN228" s="39"/>
      <c r="FO228" s="39"/>
      <c r="FP228" s="1" t="s">
        <v>178</v>
      </c>
    </row>
    <row r="229" spans="1:172" ht="45" hidden="1" customHeight="1" x14ac:dyDescent="0.25">
      <c r="A229" s="18" t="s">
        <v>172</v>
      </c>
      <c r="B229" s="18" t="s">
        <v>670</v>
      </c>
      <c r="C229" s="18" t="s">
        <v>671</v>
      </c>
      <c r="D229" s="1" t="s">
        <v>170</v>
      </c>
      <c r="E229" s="23">
        <v>44523</v>
      </c>
      <c r="F229" s="23">
        <v>44523</v>
      </c>
      <c r="G229" s="23">
        <v>44523</v>
      </c>
      <c r="H229" s="27" t="str">
        <f>IF(OR(I229="?",J229="?",K229="?",L229="?",M229="?",N229="?",O229="?",P229="?",Q229="?",R229="?",S229="?",U229="?",V229="?",X229="?",Y229="?"),"?",IF(NOT(AND(I229="",J229="",K229="",L229="",M229="",N229="",O229="",P229="",Q229="",R229="",S229="",U229="",V229="",X229="",Y229="")),"X",""))</f>
        <v/>
      </c>
      <c r="I229" s="39"/>
      <c r="J229" s="39"/>
      <c r="K229" s="39"/>
      <c r="L229" s="39"/>
      <c r="M229" s="39"/>
      <c r="N229" s="39"/>
      <c r="O229" s="39"/>
      <c r="P229" s="39"/>
      <c r="Q229" s="39"/>
      <c r="R229" s="39"/>
      <c r="S229" s="39"/>
      <c r="T229" s="39"/>
      <c r="U229" s="39"/>
      <c r="V229" s="39"/>
      <c r="W229" s="39"/>
      <c r="X229" s="39"/>
      <c r="Y229" s="39"/>
      <c r="Z229" s="39"/>
      <c r="AA229" s="39"/>
      <c r="AB229" s="39"/>
      <c r="AC229" s="39">
        <v>3</v>
      </c>
      <c r="AD229" s="39"/>
      <c r="AE229" s="39"/>
      <c r="AF229" s="39"/>
      <c r="AG229" s="39"/>
      <c r="AH229" s="39"/>
      <c r="AI229" s="39" t="s">
        <v>164</v>
      </c>
      <c r="AJ229" s="39" t="s">
        <v>164</v>
      </c>
      <c r="AK229" s="39" t="s">
        <v>164</v>
      </c>
      <c r="AL229" s="39" t="s">
        <v>164</v>
      </c>
      <c r="AM229" s="39"/>
      <c r="AN229" s="39"/>
      <c r="AO229" s="39"/>
      <c r="AP229" s="39"/>
      <c r="AQ229" s="39"/>
      <c r="AR229" s="39"/>
      <c r="AS229" s="39"/>
      <c r="AT229" s="39"/>
      <c r="AU229" s="39"/>
      <c r="AV229" s="39"/>
      <c r="AW229" s="39"/>
      <c r="AX229" s="39"/>
      <c r="AY229" s="39"/>
      <c r="AZ229" s="39"/>
      <c r="BA229" s="39" t="s">
        <v>164</v>
      </c>
      <c r="BB229" s="39"/>
      <c r="BC229" s="39"/>
      <c r="BD229" s="39"/>
      <c r="BE229" s="39"/>
      <c r="BF229" s="39"/>
      <c r="BG229" s="39"/>
      <c r="BH229" s="39"/>
      <c r="BI229" s="39"/>
      <c r="BJ229" s="39"/>
      <c r="BK229" s="39"/>
      <c r="BL229" s="39"/>
      <c r="BM229" s="39"/>
      <c r="BN229" s="39"/>
      <c r="BO229" s="39"/>
      <c r="BP229" s="39"/>
      <c r="BQ229" s="39"/>
      <c r="BR229" s="39"/>
      <c r="BS229" s="39"/>
      <c r="BT229" s="39" t="s">
        <v>164</v>
      </c>
      <c r="BU229" s="39" t="s">
        <v>164</v>
      </c>
      <c r="BV229" s="39" t="s">
        <v>164</v>
      </c>
      <c r="BW229" s="39" t="s">
        <v>164</v>
      </c>
      <c r="BX229" s="39"/>
      <c r="BY229" s="39"/>
      <c r="BZ229" s="39">
        <f>IF(BT229="X",0.25,0)+IF(BU229="X",0.5,0)+IF(BV229="X",0.3,0)+IF(BW229="X",0.1,0)+IF(BX229="X",0.5,0)+IF(BY229="X",0.5,0)</f>
        <v>1.1500000000000001</v>
      </c>
      <c r="CA229" s="39"/>
      <c r="CB229" s="39"/>
      <c r="CC229" s="39"/>
      <c r="CD229" s="39"/>
      <c r="CE229" s="39"/>
      <c r="CF229" s="39"/>
      <c r="CG229" s="39"/>
      <c r="CH229" s="39"/>
      <c r="CI229" s="39"/>
      <c r="CJ229" s="39"/>
      <c r="CK229" s="39"/>
      <c r="CL229" s="39"/>
      <c r="CM229" s="39"/>
      <c r="CN229" s="39"/>
      <c r="CO229" s="39" t="s">
        <v>165</v>
      </c>
      <c r="CP229" s="39" t="s">
        <v>165</v>
      </c>
      <c r="CQ229" s="39" t="s">
        <v>165</v>
      </c>
      <c r="CR229" s="39" t="s">
        <v>165</v>
      </c>
      <c r="CS229" s="39" t="s">
        <v>165</v>
      </c>
      <c r="CT229" s="39" t="s">
        <v>165</v>
      </c>
      <c r="CU229" s="39" t="s">
        <v>165</v>
      </c>
      <c r="CV229" s="39" t="s">
        <v>165</v>
      </c>
      <c r="CW229" s="39" t="s">
        <v>165</v>
      </c>
      <c r="CX229" s="39" t="s">
        <v>165</v>
      </c>
      <c r="CY229" s="33" t="s">
        <v>165</v>
      </c>
      <c r="CZ229" s="33" t="s">
        <v>164</v>
      </c>
      <c r="DA229" s="33" t="str">
        <f>IF(EE229="X","X","")</f>
        <v>X</v>
      </c>
      <c r="DB229" s="39"/>
      <c r="DC229" s="39"/>
      <c r="DD229" s="39"/>
      <c r="DE229" s="39"/>
      <c r="DF229" s="39"/>
      <c r="DG229" s="39">
        <v>8.5</v>
      </c>
      <c r="DH229" s="39">
        <f>COUNTA(DI229:DQ229)</f>
        <v>2</v>
      </c>
      <c r="DI229" s="39"/>
      <c r="DJ229" s="39"/>
      <c r="DK229" s="39"/>
      <c r="DL229" s="39"/>
      <c r="DM229" s="39"/>
      <c r="DN229" s="39" t="s">
        <v>164</v>
      </c>
      <c r="DO229" s="39" t="s">
        <v>164</v>
      </c>
      <c r="DP229" s="39"/>
      <c r="DQ229" s="39"/>
      <c r="DR229" s="39"/>
      <c r="DS229" s="39"/>
      <c r="DT229" s="39" t="s">
        <v>165</v>
      </c>
      <c r="DU229" s="39" t="s">
        <v>164</v>
      </c>
      <c r="DV229" s="39" t="s">
        <v>164</v>
      </c>
      <c r="DW229" s="39" t="s">
        <v>164</v>
      </c>
      <c r="DX229" s="39"/>
      <c r="DY229" s="39"/>
      <c r="DZ229" s="39"/>
      <c r="EA229" s="39"/>
      <c r="EB229" s="39"/>
      <c r="EC229" s="39"/>
      <c r="ED229" s="39"/>
      <c r="EE229" s="39" t="s">
        <v>164</v>
      </c>
      <c r="EF229" s="39" t="s">
        <v>164</v>
      </c>
      <c r="EG229" s="39" t="s">
        <v>164</v>
      </c>
      <c r="EH229" s="39" t="s">
        <v>164</v>
      </c>
      <c r="EI229" s="39" t="s">
        <v>164</v>
      </c>
      <c r="EJ229" s="39" t="s">
        <v>164</v>
      </c>
      <c r="EK229" s="39"/>
      <c r="EL229" s="39"/>
      <c r="EM229" s="39"/>
      <c r="EN229" s="39" t="s">
        <v>164</v>
      </c>
      <c r="EO229" s="39" t="s">
        <v>164</v>
      </c>
      <c r="EP229" s="39" t="s">
        <v>164</v>
      </c>
      <c r="EQ229" s="39"/>
      <c r="ER229" s="39"/>
      <c r="ES229" s="39"/>
      <c r="ET229" s="39"/>
      <c r="EU229" s="39"/>
      <c r="EV229" s="39"/>
      <c r="EW229" s="39" t="s">
        <v>164</v>
      </c>
      <c r="EX229" s="39" t="s">
        <v>164</v>
      </c>
      <c r="EY229" s="39"/>
      <c r="EZ229" s="39"/>
      <c r="FA229" s="39">
        <v>1</v>
      </c>
      <c r="FB229" s="39"/>
      <c r="FC229" s="39" t="s">
        <v>164</v>
      </c>
      <c r="FD229" s="39"/>
      <c r="FE229" s="39"/>
      <c r="FF229" s="39"/>
      <c r="FG229" s="39"/>
      <c r="FH229" s="39"/>
      <c r="FI229" s="39"/>
      <c r="FJ229" s="39"/>
      <c r="FK229" s="39"/>
      <c r="FL229" s="39"/>
      <c r="FM229" s="39"/>
      <c r="FN229" s="39"/>
      <c r="FO229" s="39"/>
      <c r="FP229" s="1" t="s">
        <v>178</v>
      </c>
    </row>
    <row r="230" spans="1:172" ht="45" customHeight="1" x14ac:dyDescent="0.25">
      <c r="A230" s="18" t="s">
        <v>172</v>
      </c>
      <c r="B230" s="18" t="s">
        <v>672</v>
      </c>
      <c r="C230" s="18" t="s">
        <v>673</v>
      </c>
      <c r="D230" s="1" t="s">
        <v>170</v>
      </c>
      <c r="E230" s="23">
        <v>44523</v>
      </c>
      <c r="F230" s="23">
        <v>44523</v>
      </c>
      <c r="G230" s="23">
        <v>44523</v>
      </c>
      <c r="H230" s="27" t="str">
        <f>IF(OR(I230="?",J230="?",K230="?",L230="?",M230="?",N230="?",O230="?",P230="?",Q230="?",R230="?",S230="?",U230="?",V230="?",X230="?",Y230="?"),"?",IF(NOT(AND(I230="",J230="",K230="",L230="",M230="",N230="",O230="",P230="",Q230="",R230="",S230="",U230="",V230="",X230="",Y230="")),"X",""))</f>
        <v>X</v>
      </c>
      <c r="I230" s="39" t="s">
        <v>164</v>
      </c>
      <c r="J230" s="39"/>
      <c r="K230" s="39" t="s">
        <v>164</v>
      </c>
      <c r="L230" s="39"/>
      <c r="M230" s="39"/>
      <c r="N230" s="39" t="s">
        <v>164</v>
      </c>
      <c r="O230" s="39"/>
      <c r="P230" s="39"/>
      <c r="Q230" s="39"/>
      <c r="R230" s="39"/>
      <c r="S230" s="39"/>
      <c r="T230" s="39" t="str">
        <f>IF(OR(I230="X",J230="X",K230="X",L230="X",M230="X",N230="X",O230="X",P230="X",Q230="X",R230="X",S230="X"),"X","?")</f>
        <v>X</v>
      </c>
      <c r="U230" s="39"/>
      <c r="V230" s="39"/>
      <c r="W230" s="39" t="s">
        <v>164</v>
      </c>
      <c r="X230" s="39"/>
      <c r="Y230" s="39" t="s">
        <v>164</v>
      </c>
      <c r="Z230" s="39" t="str">
        <f>IF(OR(X230="X",Y230="X"),"X","?")</f>
        <v>X</v>
      </c>
      <c r="AA230" s="39"/>
      <c r="AB230" s="39"/>
      <c r="AC230" s="39">
        <v>1.5</v>
      </c>
      <c r="AD230" s="39"/>
      <c r="AE230" s="39"/>
      <c r="AF230" s="39"/>
      <c r="AG230" s="39" t="s">
        <v>164</v>
      </c>
      <c r="AH230" s="39" t="s">
        <v>164</v>
      </c>
      <c r="AI230" s="39" t="s">
        <v>164</v>
      </c>
      <c r="AJ230" s="39"/>
      <c r="AK230" s="39"/>
      <c r="AL230" s="39"/>
      <c r="AM230" s="39"/>
      <c r="AN230" s="39"/>
      <c r="AO230" s="39"/>
      <c r="AP230" s="39"/>
      <c r="AQ230" s="39"/>
      <c r="AR230" s="39"/>
      <c r="AS230" s="39"/>
      <c r="AT230" s="39"/>
      <c r="AU230" s="39"/>
      <c r="AV230" s="39"/>
      <c r="AW230" s="39"/>
      <c r="AX230" s="39"/>
      <c r="AY230" s="39"/>
      <c r="AZ230" s="39"/>
      <c r="BA230" s="39" t="s">
        <v>164</v>
      </c>
      <c r="BB230" s="39"/>
      <c r="BC230" s="39"/>
      <c r="BD230" s="39"/>
      <c r="BE230" s="39"/>
      <c r="BF230" s="39"/>
      <c r="BG230" s="39"/>
      <c r="BH230" s="39"/>
      <c r="BI230" s="39"/>
      <c r="BJ230" s="39" t="s">
        <v>164</v>
      </c>
      <c r="BK230" s="39"/>
      <c r="BL230" s="39"/>
      <c r="BM230" s="39"/>
      <c r="BN230" s="39"/>
      <c r="BO230" s="39"/>
      <c r="BP230" s="39"/>
      <c r="BQ230" s="39"/>
      <c r="BR230" s="39"/>
      <c r="BS230" s="39"/>
      <c r="BT230" s="39" t="s">
        <v>164</v>
      </c>
      <c r="BU230" s="39"/>
      <c r="BV230" s="39" t="s">
        <v>164</v>
      </c>
      <c r="BW230" s="39"/>
      <c r="BX230" s="39"/>
      <c r="BY230" s="39" t="s">
        <v>164</v>
      </c>
      <c r="BZ230" s="39">
        <f>IF(BT230="X",0.25,0)+IF(BU230="X",0.5,0)+IF(BV230="X",0.3,0)+IF(BW230="X",0.1,0)+IF(BX230="X",0.5,0)+IF(BY230="X",0.5,0)</f>
        <v>1.05</v>
      </c>
      <c r="CA230" s="39"/>
      <c r="CB230" s="39"/>
      <c r="CC230" s="39"/>
      <c r="CD230" s="39"/>
      <c r="CE230" s="39"/>
      <c r="CF230" s="39"/>
      <c r="CG230" s="39"/>
      <c r="CH230" s="39"/>
      <c r="CI230" s="39"/>
      <c r="CJ230" s="39"/>
      <c r="CK230" s="39"/>
      <c r="CL230" s="39"/>
      <c r="CM230" s="39"/>
      <c r="CN230" s="39"/>
      <c r="CO230" s="39" t="s">
        <v>165</v>
      </c>
      <c r="CP230" s="39" t="s">
        <v>165</v>
      </c>
      <c r="CQ230" s="39" t="s">
        <v>165</v>
      </c>
      <c r="CR230" s="39" t="s">
        <v>165</v>
      </c>
      <c r="CS230" s="39" t="s">
        <v>165</v>
      </c>
      <c r="CT230" s="39" t="s">
        <v>165</v>
      </c>
      <c r="CU230" s="39" t="s">
        <v>165</v>
      </c>
      <c r="CV230" s="39" t="s">
        <v>165</v>
      </c>
      <c r="CW230" s="39" t="s">
        <v>165</v>
      </c>
      <c r="CX230" s="39" t="s">
        <v>165</v>
      </c>
      <c r="CY230" s="33" t="s">
        <v>164</v>
      </c>
      <c r="CZ230" s="33" t="s">
        <v>164</v>
      </c>
      <c r="DA230" s="33" t="str">
        <f>IF(EE230="X","X","")</f>
        <v>X</v>
      </c>
      <c r="DB230" s="39"/>
      <c r="DC230" s="39" t="s">
        <v>164</v>
      </c>
      <c r="DD230" s="39"/>
      <c r="DE230" s="39"/>
      <c r="DF230" s="39"/>
      <c r="DG230" s="39">
        <v>8.5</v>
      </c>
      <c r="DH230" s="39">
        <f>COUNTA(DI230:DQ230)</f>
        <v>2</v>
      </c>
      <c r="DI230" s="39"/>
      <c r="DJ230" s="39"/>
      <c r="DK230" s="39"/>
      <c r="DL230" s="39"/>
      <c r="DM230" s="39"/>
      <c r="DN230" s="39" t="s">
        <v>164</v>
      </c>
      <c r="DO230" s="39" t="s">
        <v>164</v>
      </c>
      <c r="DP230" s="39"/>
      <c r="DQ230" s="39"/>
      <c r="DR230" s="39"/>
      <c r="DS230" s="39"/>
      <c r="DT230" s="39" t="s">
        <v>165</v>
      </c>
      <c r="DU230" s="39" t="s">
        <v>164</v>
      </c>
      <c r="DV230" s="39" t="s">
        <v>164</v>
      </c>
      <c r="DW230" s="39" t="s">
        <v>164</v>
      </c>
      <c r="DX230" s="39"/>
      <c r="DY230" s="39"/>
      <c r="DZ230" s="39"/>
      <c r="EA230" s="39"/>
      <c r="EB230" s="39"/>
      <c r="EC230" s="39"/>
      <c r="ED230" s="39" t="s">
        <v>164</v>
      </c>
      <c r="EE230" s="39" t="s">
        <v>164</v>
      </c>
      <c r="EF230" s="39" t="s">
        <v>164</v>
      </c>
      <c r="EG230" s="39" t="s">
        <v>164</v>
      </c>
      <c r="EH230" s="39" t="s">
        <v>164</v>
      </c>
      <c r="EI230" s="39"/>
      <c r="EJ230" s="39"/>
      <c r="EK230" s="39"/>
      <c r="EL230" s="39"/>
      <c r="EM230" s="39"/>
      <c r="EN230" s="39" t="s">
        <v>164</v>
      </c>
      <c r="EO230" s="39" t="s">
        <v>164</v>
      </c>
      <c r="EP230" s="39" t="s">
        <v>164</v>
      </c>
      <c r="EQ230" s="39"/>
      <c r="ER230" s="39"/>
      <c r="ES230" s="39"/>
      <c r="ET230" s="39"/>
      <c r="EU230" s="39"/>
      <c r="EV230" s="39"/>
      <c r="EW230" s="39" t="s">
        <v>164</v>
      </c>
      <c r="EX230" s="39" t="s">
        <v>164</v>
      </c>
      <c r="EY230" s="39"/>
      <c r="EZ230" s="39"/>
      <c r="FA230" s="39">
        <v>1</v>
      </c>
      <c r="FB230" s="39"/>
      <c r="FC230" s="39" t="s">
        <v>164</v>
      </c>
      <c r="FD230" s="39"/>
      <c r="FE230" s="39"/>
      <c r="FF230" s="39"/>
      <c r="FG230" s="39"/>
      <c r="FH230" s="39"/>
      <c r="FI230" s="39"/>
      <c r="FJ230" s="39"/>
      <c r="FK230" s="39"/>
      <c r="FL230" s="39"/>
      <c r="FM230" s="39"/>
      <c r="FN230" s="39"/>
      <c r="FO230" s="39"/>
      <c r="FP230" s="1" t="s">
        <v>175</v>
      </c>
    </row>
    <row r="231" spans="1:172" ht="45" hidden="1" customHeight="1" x14ac:dyDescent="0.25">
      <c r="A231" s="18" t="s">
        <v>172</v>
      </c>
      <c r="B231" s="18" t="s">
        <v>674</v>
      </c>
      <c r="C231" s="18" t="s">
        <v>675</v>
      </c>
      <c r="D231" s="1" t="s">
        <v>170</v>
      </c>
      <c r="E231" s="23">
        <v>44523</v>
      </c>
      <c r="F231" s="23">
        <v>44523</v>
      </c>
      <c r="G231" s="23">
        <v>44523</v>
      </c>
      <c r="H231" s="27" t="str">
        <f>IF(OR(I231="?",J231="?",K231="?",L231="?",M231="?",N231="?",O231="?",P231="?",Q231="?",R231="?",S231="?",U231="?",V231="?",X231="?",Y231="?"),"?",IF(NOT(AND(I231="",J231="",K231="",L231="",M231="",N231="",O231="",P231="",Q231="",R231="",S231="",U231="",V231="",X231="",Y231="")),"X",""))</f>
        <v/>
      </c>
      <c r="I231" s="39"/>
      <c r="J231" s="39"/>
      <c r="K231" s="39"/>
      <c r="L231" s="39"/>
      <c r="M231" s="39"/>
      <c r="N231" s="39"/>
      <c r="O231" s="39"/>
      <c r="P231" s="39"/>
      <c r="Q231" s="39"/>
      <c r="R231" s="39"/>
      <c r="S231" s="39"/>
      <c r="T231" s="39"/>
      <c r="U231" s="39"/>
      <c r="V231" s="39"/>
      <c r="W231" s="39"/>
      <c r="X231" s="39"/>
      <c r="Y231" s="39"/>
      <c r="Z231" s="39"/>
      <c r="AA231" s="39"/>
      <c r="AB231" s="39"/>
      <c r="AC231" s="39">
        <v>2.125</v>
      </c>
      <c r="AD231" s="39"/>
      <c r="AE231" s="39"/>
      <c r="AF231" s="39"/>
      <c r="AG231" s="39"/>
      <c r="AH231" s="39" t="s">
        <v>164</v>
      </c>
      <c r="AI231" s="39" t="s">
        <v>164</v>
      </c>
      <c r="AJ231" s="39" t="s">
        <v>164</v>
      </c>
      <c r="AK231" s="39"/>
      <c r="AL231" s="39"/>
      <c r="AM231" s="39"/>
      <c r="AN231" s="39"/>
      <c r="AO231" s="39"/>
      <c r="AP231" s="39"/>
      <c r="AQ231" s="39"/>
      <c r="AR231" s="39"/>
      <c r="AS231" s="39"/>
      <c r="AT231" s="39"/>
      <c r="AU231" s="39"/>
      <c r="AV231" s="39"/>
      <c r="AW231" s="39"/>
      <c r="AX231" s="39"/>
      <c r="AY231" s="39"/>
      <c r="AZ231" s="39"/>
      <c r="BA231" s="39"/>
      <c r="BB231" s="39"/>
      <c r="BC231" s="39"/>
      <c r="BD231" s="39"/>
      <c r="BE231" s="39"/>
      <c r="BF231" s="39" t="s">
        <v>164</v>
      </c>
      <c r="BG231" s="39"/>
      <c r="BH231" s="39"/>
      <c r="BI231" s="39"/>
      <c r="BJ231" s="39"/>
      <c r="BK231" s="39" t="s">
        <v>164</v>
      </c>
      <c r="BL231" s="39" t="s">
        <v>164</v>
      </c>
      <c r="BM231" s="39"/>
      <c r="BN231" s="39"/>
      <c r="BO231" s="39"/>
      <c r="BP231" s="39"/>
      <c r="BQ231" s="39"/>
      <c r="BR231" s="39"/>
      <c r="BS231" s="39"/>
      <c r="BT231" s="39"/>
      <c r="BU231" s="39" t="s">
        <v>164</v>
      </c>
      <c r="BV231" s="39"/>
      <c r="BW231" s="39"/>
      <c r="BX231" s="39"/>
      <c r="BY231" s="39" t="s">
        <v>164</v>
      </c>
      <c r="BZ231" s="39">
        <f>IF(BT231="X",0.25,0)+IF(BU231="X",0.5,0)+IF(BV231="X",0.3,0)+IF(BW231="X",0.1,0)+IF(BX231="X",0.5,0)+IF(BY231="X",0.5,0)</f>
        <v>1</v>
      </c>
      <c r="CA231" s="39"/>
      <c r="CB231" s="39"/>
      <c r="CC231" s="39"/>
      <c r="CD231" s="39"/>
      <c r="CE231" s="39"/>
      <c r="CF231" s="39"/>
      <c r="CG231" s="39"/>
      <c r="CH231" s="39"/>
      <c r="CI231" s="39"/>
      <c r="CJ231" s="39"/>
      <c r="CK231" s="39"/>
      <c r="CL231" s="39"/>
      <c r="CM231" s="39"/>
      <c r="CN231" s="39"/>
      <c r="CO231" s="39" t="s">
        <v>165</v>
      </c>
      <c r="CP231" s="39" t="s">
        <v>165</v>
      </c>
      <c r="CQ231" s="39" t="s">
        <v>165</v>
      </c>
      <c r="CR231" s="39" t="s">
        <v>165</v>
      </c>
      <c r="CS231" s="39" t="s">
        <v>165</v>
      </c>
      <c r="CT231" s="39" t="s">
        <v>165</v>
      </c>
      <c r="CU231" s="39" t="s">
        <v>165</v>
      </c>
      <c r="CV231" s="39" t="s">
        <v>165</v>
      </c>
      <c r="CW231" s="39" t="s">
        <v>165</v>
      </c>
      <c r="CX231" s="39" t="s">
        <v>165</v>
      </c>
      <c r="CY231" s="33" t="s">
        <v>164</v>
      </c>
      <c r="CZ231" s="33" t="s">
        <v>165</v>
      </c>
      <c r="DA231" s="33" t="str">
        <f>IF(EE231="X","X","")</f>
        <v/>
      </c>
      <c r="DB231" s="39"/>
      <c r="DC231" s="39" t="s">
        <v>164</v>
      </c>
      <c r="DD231" s="39" t="s">
        <v>164</v>
      </c>
      <c r="DE231" s="39"/>
      <c r="DF231" s="39"/>
      <c r="DG231" s="39">
        <v>9.5</v>
      </c>
      <c r="DH231" s="39">
        <f>COUNTA(DI231:DQ231)</f>
        <v>4</v>
      </c>
      <c r="DI231" s="39"/>
      <c r="DJ231" s="39"/>
      <c r="DK231" s="39"/>
      <c r="DL231" s="39"/>
      <c r="DM231" s="39"/>
      <c r="DN231" s="39" t="s">
        <v>164</v>
      </c>
      <c r="DO231" s="39" t="s">
        <v>164</v>
      </c>
      <c r="DP231" s="39" t="s">
        <v>164</v>
      </c>
      <c r="DQ231" s="39" t="s">
        <v>164</v>
      </c>
      <c r="DR231" s="39"/>
      <c r="DS231" s="39"/>
      <c r="DT231" s="39" t="s">
        <v>165</v>
      </c>
      <c r="DU231" s="39"/>
      <c r="DV231" s="39"/>
      <c r="DW231" s="39" t="s">
        <v>164</v>
      </c>
      <c r="DX231" s="39" t="s">
        <v>164</v>
      </c>
      <c r="DY231" s="39" t="s">
        <v>164</v>
      </c>
      <c r="DZ231" s="39"/>
      <c r="EA231" s="39"/>
      <c r="EB231" s="39"/>
      <c r="EC231" s="39"/>
      <c r="ED231" s="39"/>
      <c r="EE231" s="39"/>
      <c r="EF231" s="39"/>
      <c r="EG231" s="39"/>
      <c r="EH231" s="39" t="s">
        <v>164</v>
      </c>
      <c r="EI231" s="39" t="s">
        <v>164</v>
      </c>
      <c r="EJ231" s="39" t="s">
        <v>164</v>
      </c>
      <c r="EK231" s="39"/>
      <c r="EL231" s="39"/>
      <c r="EM231" s="39"/>
      <c r="EN231" s="39" t="s">
        <v>164</v>
      </c>
      <c r="EO231" s="39" t="s">
        <v>164</v>
      </c>
      <c r="EP231" s="39"/>
      <c r="EQ231" s="39"/>
      <c r="ER231" s="39"/>
      <c r="ES231" s="39"/>
      <c r="ET231" s="39"/>
      <c r="EU231" s="39"/>
      <c r="EV231" s="39" t="s">
        <v>164</v>
      </c>
      <c r="EW231" s="39" t="s">
        <v>164</v>
      </c>
      <c r="EX231" s="39"/>
      <c r="EY231" s="39"/>
      <c r="EZ231" s="39"/>
      <c r="FA231" s="39">
        <v>2.25</v>
      </c>
      <c r="FB231" s="39"/>
      <c r="FC231" s="39"/>
      <c r="FD231" s="39"/>
      <c r="FE231" s="39" t="s">
        <v>164</v>
      </c>
      <c r="FF231" s="39"/>
      <c r="FG231" s="39"/>
      <c r="FH231" s="39"/>
      <c r="FI231" s="39"/>
      <c r="FJ231" s="39"/>
      <c r="FK231" s="39"/>
      <c r="FL231" s="39"/>
      <c r="FM231" s="39"/>
      <c r="FN231" s="39"/>
      <c r="FO231" s="39"/>
      <c r="FP231" s="1" t="s">
        <v>175</v>
      </c>
    </row>
    <row r="232" spans="1:172" ht="60" customHeight="1" x14ac:dyDescent="0.25">
      <c r="A232" s="18" t="s">
        <v>172</v>
      </c>
      <c r="B232" s="18" t="s">
        <v>676</v>
      </c>
      <c r="C232" s="18" t="s">
        <v>677</v>
      </c>
      <c r="D232" s="1" t="s">
        <v>170</v>
      </c>
      <c r="E232" s="23">
        <v>44523</v>
      </c>
      <c r="F232" s="23">
        <v>44523</v>
      </c>
      <c r="G232" s="23">
        <v>44523</v>
      </c>
      <c r="H232" s="27" t="str">
        <f>IF(OR(I232="?",J232="?",K232="?",L232="?",M232="?",N232="?",O232="?",P232="?",Q232="?",R232="?",S232="?",U232="?",V232="?",X232="?",Y232="?"),"?",IF(NOT(AND(I232="",J232="",K232="",L232="",M232="",N232="",O232="",P232="",Q232="",R232="",S232="",U232="",V232="",X232="",Y232="")),"X",""))</f>
        <v>X</v>
      </c>
      <c r="I232" s="39" t="s">
        <v>164</v>
      </c>
      <c r="J232" s="39"/>
      <c r="K232" s="39"/>
      <c r="L232" s="39"/>
      <c r="M232" s="39"/>
      <c r="N232" s="39"/>
      <c r="O232" s="39"/>
      <c r="P232" s="39"/>
      <c r="Q232" s="39"/>
      <c r="R232" s="39"/>
      <c r="S232" s="39"/>
      <c r="T232" s="39" t="str">
        <f>IF(OR(I232="X",J232="X",K232="X",L232="X",M232="X",N232="X",O232="X",P232="X",Q232="X",R232="X",S232="X"),"X","?")</f>
        <v>X</v>
      </c>
      <c r="U232" s="39"/>
      <c r="V232" s="39"/>
      <c r="W232" s="39"/>
      <c r="X232" s="39"/>
      <c r="Y232" s="39" t="s">
        <v>164</v>
      </c>
      <c r="Z232" s="39" t="str">
        <f>IF(OR(X232="X",Y232="X"),"X","?")</f>
        <v>X</v>
      </c>
      <c r="AA232" s="39"/>
      <c r="AB232" s="39"/>
      <c r="AC232" s="39">
        <v>6.5</v>
      </c>
      <c r="AD232" s="39"/>
      <c r="AE232" s="39"/>
      <c r="AF232" s="39"/>
      <c r="AG232" s="39"/>
      <c r="AH232" s="39"/>
      <c r="AI232" s="39"/>
      <c r="AJ232" s="39"/>
      <c r="AK232" s="39"/>
      <c r="AL232" s="39"/>
      <c r="AM232" s="39" t="s">
        <v>164</v>
      </c>
      <c r="AN232" s="39" t="s">
        <v>164</v>
      </c>
      <c r="AO232" s="39" t="s">
        <v>164</v>
      </c>
      <c r="AP232" s="39" t="s">
        <v>164</v>
      </c>
      <c r="AQ232" s="39"/>
      <c r="AR232" s="39"/>
      <c r="AS232" s="39"/>
      <c r="AT232" s="39"/>
      <c r="AU232" s="39"/>
      <c r="AV232" s="39"/>
      <c r="AW232" s="39"/>
      <c r="AX232" s="39"/>
      <c r="AY232" s="39"/>
      <c r="AZ232" s="39"/>
      <c r="BA232" s="39"/>
      <c r="BB232" s="39"/>
      <c r="BC232" s="39"/>
      <c r="BD232" s="39" t="s">
        <v>164</v>
      </c>
      <c r="BE232" s="39"/>
      <c r="BF232" s="39"/>
      <c r="BG232" s="39"/>
      <c r="BH232" s="39"/>
      <c r="BI232" s="39"/>
      <c r="BJ232" s="39"/>
      <c r="BK232" s="39"/>
      <c r="BL232" s="39" t="s">
        <v>164</v>
      </c>
      <c r="BM232" s="39"/>
      <c r="BN232" s="39"/>
      <c r="BO232" s="39"/>
      <c r="BP232" s="39"/>
      <c r="BQ232" s="39"/>
      <c r="BR232" s="39"/>
      <c r="BS232" s="39"/>
      <c r="BT232" s="39" t="s">
        <v>164</v>
      </c>
      <c r="BU232" s="39" t="s">
        <v>164</v>
      </c>
      <c r="BV232" s="39" t="s">
        <v>164</v>
      </c>
      <c r="BW232" s="39"/>
      <c r="BX232" s="39"/>
      <c r="BY232" s="39"/>
      <c r="BZ232" s="39">
        <f>IF(BT232="X",0.25,0)+IF(BU232="X",0.5,0)+IF(BV232="X",0.3,0)+IF(BW232="X",0.1,0)+IF(BX232="X",0.5,0)+IF(BY232="X",0.5,0)</f>
        <v>1.05</v>
      </c>
      <c r="CA232" s="39"/>
      <c r="CB232" s="39"/>
      <c r="CC232" s="39"/>
      <c r="CD232" s="39"/>
      <c r="CE232" s="39"/>
      <c r="CF232" s="39"/>
      <c r="CG232" s="39"/>
      <c r="CH232" s="39"/>
      <c r="CI232" s="39"/>
      <c r="CJ232" s="39"/>
      <c r="CK232" s="39"/>
      <c r="CL232" s="39"/>
      <c r="CM232" s="39"/>
      <c r="CN232" s="39"/>
      <c r="CO232" s="39" t="s">
        <v>165</v>
      </c>
      <c r="CP232" s="39" t="s">
        <v>165</v>
      </c>
      <c r="CQ232" s="39" t="s">
        <v>165</v>
      </c>
      <c r="CR232" s="39" t="s">
        <v>165</v>
      </c>
      <c r="CS232" s="39" t="s">
        <v>165</v>
      </c>
      <c r="CT232" s="39" t="s">
        <v>165</v>
      </c>
      <c r="CU232" s="39" t="s">
        <v>165</v>
      </c>
      <c r="CV232" s="39" t="s">
        <v>165</v>
      </c>
      <c r="CW232" s="39" t="s">
        <v>165</v>
      </c>
      <c r="CX232" s="39" t="s">
        <v>165</v>
      </c>
      <c r="CY232" s="33" t="s">
        <v>165</v>
      </c>
      <c r="CZ232" s="33" t="s">
        <v>165</v>
      </c>
      <c r="DA232" s="33" t="str">
        <f>IF(EE232="X","X","")</f>
        <v>X</v>
      </c>
      <c r="DB232" s="39"/>
      <c r="DC232" s="39"/>
      <c r="DD232" s="39"/>
      <c r="DE232" s="39"/>
      <c r="DF232" s="39"/>
      <c r="DG232" s="39">
        <v>8.5</v>
      </c>
      <c r="DH232" s="39">
        <f>COUNTA(DI232:DQ232)</f>
        <v>2</v>
      </c>
      <c r="DI232" s="39"/>
      <c r="DJ232" s="39"/>
      <c r="DK232" s="39"/>
      <c r="DL232" s="39"/>
      <c r="DM232" s="39"/>
      <c r="DN232" s="39" t="s">
        <v>164</v>
      </c>
      <c r="DO232" s="39" t="s">
        <v>164</v>
      </c>
      <c r="DP232" s="39"/>
      <c r="DQ232" s="39"/>
      <c r="DR232" s="39"/>
      <c r="DS232" s="39"/>
      <c r="DT232" s="39" t="s">
        <v>165</v>
      </c>
      <c r="DU232" s="39"/>
      <c r="DV232" s="39" t="s">
        <v>165</v>
      </c>
      <c r="DW232" s="39" t="s">
        <v>164</v>
      </c>
      <c r="DX232" s="39" t="s">
        <v>164</v>
      </c>
      <c r="DY232" s="39"/>
      <c r="DZ232" s="39"/>
      <c r="EA232" s="39"/>
      <c r="EB232" s="39"/>
      <c r="EC232" s="39"/>
      <c r="ED232" s="39"/>
      <c r="EE232" s="39" t="s">
        <v>164</v>
      </c>
      <c r="EF232" s="39" t="s">
        <v>164</v>
      </c>
      <c r="EG232" s="39" t="s">
        <v>164</v>
      </c>
      <c r="EH232" s="39" t="s">
        <v>164</v>
      </c>
      <c r="EI232" s="39" t="s">
        <v>164</v>
      </c>
      <c r="EJ232" s="39" t="s">
        <v>164</v>
      </c>
      <c r="EK232" s="39"/>
      <c r="EL232" s="39"/>
      <c r="EM232" s="39"/>
      <c r="EN232" s="39" t="s">
        <v>164</v>
      </c>
      <c r="EO232" s="39" t="s">
        <v>164</v>
      </c>
      <c r="EP232" s="39" t="s">
        <v>164</v>
      </c>
      <c r="EQ232" s="39"/>
      <c r="ER232" s="39"/>
      <c r="ES232" s="39"/>
      <c r="ET232" s="39"/>
      <c r="EU232" s="39"/>
      <c r="EV232" s="39" t="s">
        <v>164</v>
      </c>
      <c r="EW232" s="39" t="s">
        <v>164</v>
      </c>
      <c r="EX232" s="39"/>
      <c r="EY232" s="39"/>
      <c r="EZ232" s="39"/>
      <c r="FA232" s="39">
        <v>1.5</v>
      </c>
      <c r="FB232" s="39"/>
      <c r="FC232" s="39"/>
      <c r="FD232" s="39" t="s">
        <v>164</v>
      </c>
      <c r="FE232" s="39"/>
      <c r="FF232" s="39"/>
      <c r="FG232" s="39"/>
      <c r="FH232" s="39"/>
      <c r="FI232" s="39"/>
      <c r="FJ232" s="39"/>
      <c r="FK232" s="39"/>
      <c r="FL232" s="39"/>
      <c r="FM232" s="39"/>
      <c r="FN232" s="39"/>
      <c r="FO232" s="39"/>
      <c r="FP232" s="1" t="s">
        <v>178</v>
      </c>
    </row>
    <row r="233" spans="1:172" ht="45" customHeight="1" x14ac:dyDescent="0.25">
      <c r="A233" s="18" t="s">
        <v>172</v>
      </c>
      <c r="B233" s="18" t="s">
        <v>678</v>
      </c>
      <c r="C233" s="18" t="s">
        <v>679</v>
      </c>
      <c r="D233" s="1" t="s">
        <v>170</v>
      </c>
      <c r="E233" s="23">
        <v>44523</v>
      </c>
      <c r="F233" s="23">
        <v>44523</v>
      </c>
      <c r="G233" s="23">
        <v>44523</v>
      </c>
      <c r="H233" s="27" t="str">
        <f>IF(OR(I233="?",J233="?",K233="?",L233="?",M233="?",N233="?",O233="?",P233="?",Q233="?",R233="?",S233="?",U233="?",V233="?",X233="?",Y233="?"),"?",IF(NOT(AND(I233="",J233="",K233="",L233="",M233="",N233="",O233="",P233="",Q233="",R233="",S233="",U233="",V233="",X233="",Y233="")),"X",""))</f>
        <v>X</v>
      </c>
      <c r="I233" s="39" t="s">
        <v>164</v>
      </c>
      <c r="J233" s="39" t="s">
        <v>164</v>
      </c>
      <c r="K233" s="39" t="s">
        <v>164</v>
      </c>
      <c r="L233" s="39" t="s">
        <v>164</v>
      </c>
      <c r="M233" s="39" t="s">
        <v>164</v>
      </c>
      <c r="N233" s="39" t="s">
        <v>164</v>
      </c>
      <c r="O233" s="39" t="s">
        <v>164</v>
      </c>
      <c r="P233" s="39" t="s">
        <v>164</v>
      </c>
      <c r="Q233" s="39" t="s">
        <v>164</v>
      </c>
      <c r="R233" s="39" t="s">
        <v>164</v>
      </c>
      <c r="S233" s="39" t="s">
        <v>164</v>
      </c>
      <c r="T233" s="39" t="str">
        <f>IF(OR(I233="X",J233="X",K233="X",L233="X",M233="X",N233="X",O233="X",P233="X",Q233="X",R233="X",S233="X"),"X","?")</f>
        <v>X</v>
      </c>
      <c r="U233" s="39" t="s">
        <v>164</v>
      </c>
      <c r="V233" s="39" t="s">
        <v>164</v>
      </c>
      <c r="W233" s="39" t="str">
        <f>IF(OR(U233="X",V233="X"),"X","?")</f>
        <v>X</v>
      </c>
      <c r="X233" s="39" t="s">
        <v>164</v>
      </c>
      <c r="Y233" s="39" t="s">
        <v>164</v>
      </c>
      <c r="Z233" s="39" t="str">
        <f>IF(OR(X233="X",Y233="X"),"X","?")</f>
        <v>X</v>
      </c>
      <c r="AA233" s="39"/>
      <c r="AB233" s="39"/>
      <c r="AC233" s="39">
        <v>5</v>
      </c>
      <c r="AD233" s="39"/>
      <c r="AE233" s="39"/>
      <c r="AF233" s="39"/>
      <c r="AG233" s="39"/>
      <c r="AH233" s="39"/>
      <c r="AI233" s="39"/>
      <c r="AJ233" s="39"/>
      <c r="AK233" s="39"/>
      <c r="AL233" s="39" t="s">
        <v>164</v>
      </c>
      <c r="AM233" s="39" t="s">
        <v>164</v>
      </c>
      <c r="AN233" s="39" t="s">
        <v>164</v>
      </c>
      <c r="AO233" s="39"/>
      <c r="AP233" s="39"/>
      <c r="AQ233" s="39"/>
      <c r="AR233" s="39"/>
      <c r="AS233" s="39"/>
      <c r="AT233" s="39"/>
      <c r="AU233" s="39"/>
      <c r="AV233" s="39"/>
      <c r="AW233" s="39"/>
      <c r="AX233" s="39"/>
      <c r="AY233" s="39"/>
      <c r="AZ233" s="39"/>
      <c r="BA233" s="39"/>
      <c r="BB233" s="39"/>
      <c r="BC233" s="39"/>
      <c r="BD233" s="39" t="s">
        <v>164</v>
      </c>
      <c r="BE233" s="39"/>
      <c r="BF233" s="39"/>
      <c r="BG233" s="39"/>
      <c r="BH233" s="39"/>
      <c r="BI233" s="39"/>
      <c r="BJ233" s="39"/>
      <c r="BK233" s="39"/>
      <c r="BL233" s="39"/>
      <c r="BM233" s="39"/>
      <c r="BN233" s="39"/>
      <c r="BO233" s="39"/>
      <c r="BP233" s="39"/>
      <c r="BQ233" s="39"/>
      <c r="BR233" s="39"/>
      <c r="BS233" s="39"/>
      <c r="BT233" s="39" t="s">
        <v>164</v>
      </c>
      <c r="BU233" s="39" t="s">
        <v>164</v>
      </c>
      <c r="BV233" s="39" t="s">
        <v>164</v>
      </c>
      <c r="BW233" s="39"/>
      <c r="BX233" s="39"/>
      <c r="BY233" s="39"/>
      <c r="BZ233" s="39">
        <f>IF(BT233="X",0.25,0)+IF(BU233="X",0.5,0)+IF(BV233="X",0.3,0)+IF(BW233="X",0.1,0)+IF(BX233="X",0.5,0)+IF(BY233="X",0.5,0)</f>
        <v>1.05</v>
      </c>
      <c r="CA233" s="39"/>
      <c r="CB233" s="39"/>
      <c r="CC233" s="39"/>
      <c r="CD233" s="39"/>
      <c r="CE233" s="39"/>
      <c r="CF233" s="39"/>
      <c r="CG233" s="39"/>
      <c r="CH233" s="39"/>
      <c r="CI233" s="39"/>
      <c r="CJ233" s="39"/>
      <c r="CK233" s="39"/>
      <c r="CL233" s="39"/>
      <c r="CM233" s="39"/>
      <c r="CN233" s="39"/>
      <c r="CO233" s="39" t="s">
        <v>165</v>
      </c>
      <c r="CP233" s="39" t="s">
        <v>165</v>
      </c>
      <c r="CQ233" s="39" t="s">
        <v>165</v>
      </c>
      <c r="CR233" s="39" t="s">
        <v>165</v>
      </c>
      <c r="CS233" s="39" t="s">
        <v>165</v>
      </c>
      <c r="CT233" s="39" t="s">
        <v>165</v>
      </c>
      <c r="CU233" s="39" t="s">
        <v>165</v>
      </c>
      <c r="CV233" s="39" t="s">
        <v>165</v>
      </c>
      <c r="CW233" s="39" t="s">
        <v>165</v>
      </c>
      <c r="CX233" s="39" t="s">
        <v>165</v>
      </c>
      <c r="CY233" s="33" t="s">
        <v>165</v>
      </c>
      <c r="CZ233" s="33" t="s">
        <v>165</v>
      </c>
      <c r="DA233" s="33" t="str">
        <f>IF(EE233="X","X","")</f>
        <v>X</v>
      </c>
      <c r="DB233" s="39"/>
      <c r="DC233" s="39"/>
      <c r="DD233" s="39"/>
      <c r="DE233" s="39"/>
      <c r="DF233" s="39"/>
      <c r="DG233" s="39">
        <v>8.5</v>
      </c>
      <c r="DH233" s="39">
        <f>COUNTA(DI233:DQ233)</f>
        <v>2</v>
      </c>
      <c r="DI233" s="39"/>
      <c r="DJ233" s="39"/>
      <c r="DK233" s="39"/>
      <c r="DL233" s="39"/>
      <c r="DM233" s="39"/>
      <c r="DN233" s="39" t="s">
        <v>164</v>
      </c>
      <c r="DO233" s="39" t="s">
        <v>164</v>
      </c>
      <c r="DP233" s="39"/>
      <c r="DQ233" s="39"/>
      <c r="DR233" s="39"/>
      <c r="DS233" s="39"/>
      <c r="DT233" s="39" t="s">
        <v>165</v>
      </c>
      <c r="DU233" s="39"/>
      <c r="DV233" s="39"/>
      <c r="DW233" s="39"/>
      <c r="DX233" s="39" t="s">
        <v>164</v>
      </c>
      <c r="DY233" s="39" t="s">
        <v>164</v>
      </c>
      <c r="DZ233" s="39"/>
      <c r="EA233" s="39"/>
      <c r="EB233" s="39"/>
      <c r="EC233" s="39"/>
      <c r="ED233" s="39" t="s">
        <v>164</v>
      </c>
      <c r="EE233" s="39" t="s">
        <v>164</v>
      </c>
      <c r="EF233" s="39" t="s">
        <v>164</v>
      </c>
      <c r="EG233" s="39" t="s">
        <v>164</v>
      </c>
      <c r="EH233" s="39"/>
      <c r="EI233" s="39"/>
      <c r="EJ233" s="39"/>
      <c r="EK233" s="39"/>
      <c r="EL233" s="39"/>
      <c r="EM233" s="39"/>
      <c r="EN233" s="39" t="s">
        <v>164</v>
      </c>
      <c r="EO233" s="39" t="s">
        <v>164</v>
      </c>
      <c r="EP233" s="39" t="s">
        <v>164</v>
      </c>
      <c r="EQ233" s="39"/>
      <c r="ER233" s="39"/>
      <c r="ES233" s="39"/>
      <c r="ET233" s="39"/>
      <c r="EU233" s="39"/>
      <c r="EV233" s="39" t="s">
        <v>164</v>
      </c>
      <c r="EW233" s="39"/>
      <c r="EX233" s="39"/>
      <c r="EY233" s="39"/>
      <c r="EZ233" s="39"/>
      <c r="FA233" s="39">
        <v>1.5</v>
      </c>
      <c r="FB233" s="39"/>
      <c r="FC233" s="39"/>
      <c r="FD233" s="39" t="s">
        <v>164</v>
      </c>
      <c r="FE233" s="39"/>
      <c r="FF233" s="39"/>
      <c r="FG233" s="39"/>
      <c r="FH233" s="39"/>
      <c r="FI233" s="39"/>
      <c r="FJ233" s="39"/>
      <c r="FK233" s="39"/>
      <c r="FL233" s="39"/>
      <c r="FM233" s="39"/>
      <c r="FN233" s="39"/>
      <c r="FO233" s="39"/>
      <c r="FP233" s="1" t="s">
        <v>178</v>
      </c>
    </row>
    <row r="234" spans="1:172" ht="75" customHeight="1" x14ac:dyDescent="0.25">
      <c r="A234" s="18" t="s">
        <v>172</v>
      </c>
      <c r="B234" s="18" t="s">
        <v>680</v>
      </c>
      <c r="C234" s="18" t="s">
        <v>681</v>
      </c>
      <c r="D234" s="1" t="s">
        <v>170</v>
      </c>
      <c r="E234" s="23">
        <v>44523</v>
      </c>
      <c r="F234" s="23">
        <v>44523</v>
      </c>
      <c r="G234" s="23">
        <v>44523</v>
      </c>
      <c r="H234" s="27" t="str">
        <f>IF(OR(I234="?",J234="?",K234="?",L234="?",M234="?",N234="?",O234="?",P234="?",Q234="?",R234="?",S234="?",U234="?",V234="?",X234="?",Y234="?"),"?",IF(NOT(AND(I234="",J234="",K234="",L234="",M234="",N234="",O234="",P234="",Q234="",R234="",S234="",U234="",V234="",X234="",Y234="")),"X",""))</f>
        <v>X</v>
      </c>
      <c r="I234" s="39" t="s">
        <v>164</v>
      </c>
      <c r="J234" s="39" t="s">
        <v>164</v>
      </c>
      <c r="K234" s="39" t="s">
        <v>164</v>
      </c>
      <c r="L234" s="39" t="s">
        <v>164</v>
      </c>
      <c r="M234" s="39" t="s">
        <v>164</v>
      </c>
      <c r="N234" s="39" t="s">
        <v>164</v>
      </c>
      <c r="O234" s="39" t="s">
        <v>164</v>
      </c>
      <c r="P234" s="39" t="s">
        <v>164</v>
      </c>
      <c r="Q234" s="39" t="s">
        <v>164</v>
      </c>
      <c r="R234" s="39" t="s">
        <v>164</v>
      </c>
      <c r="S234" s="39" t="s">
        <v>164</v>
      </c>
      <c r="T234" s="39" t="str">
        <f>IF(OR(I234="X",J234="X",K234="X",L234="X",M234="X",N234="X",O234="X",P234="X",Q234="X",R234="X",S234="X"),"X","?")</f>
        <v>X</v>
      </c>
      <c r="U234" s="39" t="s">
        <v>164</v>
      </c>
      <c r="V234" s="39" t="s">
        <v>164</v>
      </c>
      <c r="W234" s="39" t="str">
        <f>IF(OR(U234="X",V234="X"),"X","?")</f>
        <v>X</v>
      </c>
      <c r="X234" s="39"/>
      <c r="Y234" s="39"/>
      <c r="Z234" s="39" t="s">
        <v>164</v>
      </c>
      <c r="AA234" s="39"/>
      <c r="AB234" s="39"/>
      <c r="AC234" s="39">
        <v>5</v>
      </c>
      <c r="AD234" s="39"/>
      <c r="AE234" s="39"/>
      <c r="AF234" s="39"/>
      <c r="AG234" s="39"/>
      <c r="AH234" s="39"/>
      <c r="AI234" s="39"/>
      <c r="AJ234" s="39"/>
      <c r="AK234" s="39"/>
      <c r="AL234" s="39" t="s">
        <v>164</v>
      </c>
      <c r="AM234" s="39" t="s">
        <v>164</v>
      </c>
      <c r="AN234" s="39" t="s">
        <v>164</v>
      </c>
      <c r="AO234" s="39"/>
      <c r="AP234" s="39"/>
      <c r="AQ234" s="39"/>
      <c r="AR234" s="39"/>
      <c r="AS234" s="39"/>
      <c r="AT234" s="39"/>
      <c r="AU234" s="39"/>
      <c r="AV234" s="39"/>
      <c r="AW234" s="39"/>
      <c r="AX234" s="39"/>
      <c r="AY234" s="39"/>
      <c r="AZ234" s="39"/>
      <c r="BA234" s="39"/>
      <c r="BB234" s="39"/>
      <c r="BC234" s="39"/>
      <c r="BD234" s="39" t="s">
        <v>164</v>
      </c>
      <c r="BE234" s="39"/>
      <c r="BF234" s="39"/>
      <c r="BG234" s="39"/>
      <c r="BH234" s="39"/>
      <c r="BI234" s="39"/>
      <c r="BJ234" s="39"/>
      <c r="BK234" s="39"/>
      <c r="BL234" s="39"/>
      <c r="BM234" s="39"/>
      <c r="BN234" s="39"/>
      <c r="BO234" s="39"/>
      <c r="BP234" s="39"/>
      <c r="BQ234" s="39"/>
      <c r="BR234" s="39"/>
      <c r="BS234" s="39"/>
      <c r="BT234" s="39" t="s">
        <v>164</v>
      </c>
      <c r="BU234" s="39" t="s">
        <v>164</v>
      </c>
      <c r="BV234" s="39" t="s">
        <v>164</v>
      </c>
      <c r="BW234" s="39"/>
      <c r="BX234" s="39"/>
      <c r="BY234" s="39" t="s">
        <v>164</v>
      </c>
      <c r="BZ234" s="39">
        <f>IF(BT234="X",0.25,0)+IF(BU234="X",0.5,0)+IF(BV234="X",0.3,0)+IF(BW234="X",0.1,0)+IF(BX234="X",0.5,0)+IF(BY234="X",0.5,0)</f>
        <v>1.55</v>
      </c>
      <c r="CA234" s="39"/>
      <c r="CB234" s="39"/>
      <c r="CC234" s="39"/>
      <c r="CD234" s="39"/>
      <c r="CE234" s="39"/>
      <c r="CF234" s="39"/>
      <c r="CG234" s="39"/>
      <c r="CH234" s="39"/>
      <c r="CI234" s="39"/>
      <c r="CJ234" s="39"/>
      <c r="CK234" s="39"/>
      <c r="CL234" s="39"/>
      <c r="CM234" s="39"/>
      <c r="CN234" s="39"/>
      <c r="CO234" s="39" t="s">
        <v>165</v>
      </c>
      <c r="CP234" s="39" t="s">
        <v>165</v>
      </c>
      <c r="CQ234" s="39" t="s">
        <v>165</v>
      </c>
      <c r="CR234" s="39" t="s">
        <v>165</v>
      </c>
      <c r="CS234" s="39" t="s">
        <v>165</v>
      </c>
      <c r="CT234" s="39" t="s">
        <v>165</v>
      </c>
      <c r="CU234" s="39" t="s">
        <v>165</v>
      </c>
      <c r="CV234" s="39" t="s">
        <v>165</v>
      </c>
      <c r="CW234" s="39" t="s">
        <v>165</v>
      </c>
      <c r="CX234" s="39" t="s">
        <v>165</v>
      </c>
      <c r="CY234" s="33" t="s">
        <v>165</v>
      </c>
      <c r="CZ234" s="33" t="s">
        <v>165</v>
      </c>
      <c r="DA234" s="33" t="str">
        <f>IF(EE234="X","X","")</f>
        <v>X</v>
      </c>
      <c r="DB234" s="39"/>
      <c r="DC234" s="39"/>
      <c r="DD234" s="39"/>
      <c r="DE234" s="39"/>
      <c r="DF234" s="39"/>
      <c r="DG234" s="39">
        <v>8.5</v>
      </c>
      <c r="DH234" s="39">
        <f>COUNTA(DI234:DQ234)</f>
        <v>2</v>
      </c>
      <c r="DI234" s="39"/>
      <c r="DJ234" s="39"/>
      <c r="DK234" s="39"/>
      <c r="DL234" s="39"/>
      <c r="DM234" s="39"/>
      <c r="DN234" s="39" t="s">
        <v>164</v>
      </c>
      <c r="DO234" s="39" t="s">
        <v>164</v>
      </c>
      <c r="DP234" s="39"/>
      <c r="DQ234" s="39"/>
      <c r="DR234" s="39"/>
      <c r="DS234" s="39"/>
      <c r="DT234" s="39" t="s">
        <v>165</v>
      </c>
      <c r="DU234" s="39"/>
      <c r="DV234" s="39" t="s">
        <v>165</v>
      </c>
      <c r="DW234" s="39" t="s">
        <v>164</v>
      </c>
      <c r="DX234" s="39"/>
      <c r="DY234" s="39"/>
      <c r="DZ234" s="39"/>
      <c r="EA234" s="39"/>
      <c r="EB234" s="39"/>
      <c r="EC234" s="39"/>
      <c r="ED234" s="39" t="s">
        <v>164</v>
      </c>
      <c r="EE234" s="39" t="s">
        <v>164</v>
      </c>
      <c r="EF234" s="39" t="s">
        <v>164</v>
      </c>
      <c r="EG234" s="39" t="s">
        <v>164</v>
      </c>
      <c r="EH234" s="39" t="s">
        <v>164</v>
      </c>
      <c r="EI234" s="39" t="s">
        <v>164</v>
      </c>
      <c r="EJ234" s="39"/>
      <c r="EK234" s="39"/>
      <c r="EL234" s="39"/>
      <c r="EM234" s="39"/>
      <c r="EN234" s="39" t="s">
        <v>164</v>
      </c>
      <c r="EO234" s="39" t="s">
        <v>164</v>
      </c>
      <c r="EP234" s="39" t="s">
        <v>164</v>
      </c>
      <c r="EQ234" s="39"/>
      <c r="ER234" s="39"/>
      <c r="ES234" s="39"/>
      <c r="ET234" s="39"/>
      <c r="EU234" s="39"/>
      <c r="EV234" s="39" t="s">
        <v>164</v>
      </c>
      <c r="EW234" s="39" t="s">
        <v>164</v>
      </c>
      <c r="EX234" s="39" t="s">
        <v>164</v>
      </c>
      <c r="EY234" s="39"/>
      <c r="EZ234" s="39"/>
      <c r="FA234" s="39">
        <v>1.5</v>
      </c>
      <c r="FB234" s="39"/>
      <c r="FC234" s="39"/>
      <c r="FD234" s="39" t="s">
        <v>164</v>
      </c>
      <c r="FE234" s="39"/>
      <c r="FF234" s="39"/>
      <c r="FG234" s="39"/>
      <c r="FH234" s="39"/>
      <c r="FI234" s="39"/>
      <c r="FJ234" s="39"/>
      <c r="FK234" s="39"/>
      <c r="FL234" s="39"/>
      <c r="FM234" s="39"/>
      <c r="FN234" s="39"/>
      <c r="FO234" s="39"/>
      <c r="FP234" s="1" t="s">
        <v>178</v>
      </c>
    </row>
    <row r="235" spans="1:172" ht="45" customHeight="1" x14ac:dyDescent="0.25">
      <c r="A235" s="18" t="s">
        <v>172</v>
      </c>
      <c r="B235" s="18" t="s">
        <v>682</v>
      </c>
      <c r="C235" s="1" t="s">
        <v>683</v>
      </c>
      <c r="D235" s="1" t="s">
        <v>170</v>
      </c>
      <c r="E235" s="23">
        <v>44523</v>
      </c>
      <c r="F235" s="23">
        <v>44523</v>
      </c>
      <c r="G235" s="23">
        <v>44523</v>
      </c>
      <c r="H235" s="27" t="str">
        <f>IF(OR(I235="?",J235="?",K235="?",L235="?",M235="?",N235="?",O235="?",P235="?",Q235="?",R235="?",S235="?",U235="?",V235="?",X235="?",Y235="?"),"?",IF(NOT(AND(I235="",J235="",K235="",L235="",M235="",N235="",O235="",P235="",Q235="",R235="",S235="",U235="",V235="",X235="",Y235="")),"X",""))</f>
        <v>X</v>
      </c>
      <c r="I235" s="39" t="s">
        <v>164</v>
      </c>
      <c r="J235" s="39" t="s">
        <v>164</v>
      </c>
      <c r="K235" s="39"/>
      <c r="L235" s="39" t="s">
        <v>164</v>
      </c>
      <c r="M235" s="39" t="s">
        <v>164</v>
      </c>
      <c r="N235" s="39"/>
      <c r="O235" s="39"/>
      <c r="P235" s="39"/>
      <c r="Q235" s="39"/>
      <c r="R235" s="39" t="s">
        <v>164</v>
      </c>
      <c r="S235" s="39"/>
      <c r="T235" s="39" t="str">
        <f>IF(OR(I235="X",J235="X",K235="X",L235="X",M235="X",N235="X",O235="X",P235="X",Q235="X",R235="X",S235="X"),"X","?")</f>
        <v>X</v>
      </c>
      <c r="U235" s="39"/>
      <c r="V235" s="39"/>
      <c r="W235" s="39" t="s">
        <v>164</v>
      </c>
      <c r="X235" s="39"/>
      <c r="Y235" s="39"/>
      <c r="Z235" s="39" t="s">
        <v>164</v>
      </c>
      <c r="AA235" s="39"/>
      <c r="AB235" s="39"/>
      <c r="AC235" s="39">
        <v>4.5</v>
      </c>
      <c r="AD235" s="39"/>
      <c r="AE235" s="39"/>
      <c r="AF235" s="39"/>
      <c r="AG235" s="39"/>
      <c r="AH235" s="39"/>
      <c r="AI235" s="39"/>
      <c r="AJ235" s="39"/>
      <c r="AK235" s="39"/>
      <c r="AL235" s="39" t="s">
        <v>164</v>
      </c>
      <c r="AM235" s="39" t="s">
        <v>164</v>
      </c>
      <c r="AN235" s="39"/>
      <c r="AO235" s="39"/>
      <c r="AP235" s="39"/>
      <c r="AQ235" s="39"/>
      <c r="AR235" s="39"/>
      <c r="AS235" s="39"/>
      <c r="AT235" s="39"/>
      <c r="AU235" s="39"/>
      <c r="AV235" s="39"/>
      <c r="AW235" s="39"/>
      <c r="AX235" s="39"/>
      <c r="AY235" s="39"/>
      <c r="AZ235" s="39"/>
      <c r="BA235" s="39"/>
      <c r="BB235" s="39"/>
      <c r="BC235" s="39"/>
      <c r="BD235" s="39" t="s">
        <v>164</v>
      </c>
      <c r="BE235" s="39"/>
      <c r="BF235" s="39"/>
      <c r="BG235" s="39"/>
      <c r="BH235" s="39"/>
      <c r="BI235" s="39"/>
      <c r="BJ235" s="39"/>
      <c r="BK235" s="39"/>
      <c r="BL235" s="39"/>
      <c r="BM235" s="39"/>
      <c r="BN235" s="39"/>
      <c r="BO235" s="39"/>
      <c r="BP235" s="39"/>
      <c r="BQ235" s="39"/>
      <c r="BR235" s="39"/>
      <c r="BS235" s="39"/>
      <c r="BT235" s="39" t="s">
        <v>164</v>
      </c>
      <c r="BU235" s="39" t="s">
        <v>164</v>
      </c>
      <c r="BV235" s="39"/>
      <c r="BW235" s="39"/>
      <c r="BX235" s="39"/>
      <c r="BY235" s="39"/>
      <c r="BZ235" s="39">
        <f>IF(BT235="X",0.25,0)+IF(BU235="X",0.5,0)+IF(BV235="X",0.3,0)+IF(BW235="X",0.1,0)+IF(BX235="X",0.5,0)+IF(BY235="X",0.5,0)</f>
        <v>0.75</v>
      </c>
      <c r="CA235" s="39"/>
      <c r="CB235" s="39"/>
      <c r="CC235" s="39"/>
      <c r="CD235" s="39"/>
      <c r="CE235" s="39"/>
      <c r="CF235" s="39"/>
      <c r="CG235" s="39"/>
      <c r="CH235" s="39"/>
      <c r="CI235" s="39"/>
      <c r="CJ235" s="39"/>
      <c r="CK235" s="39"/>
      <c r="CL235" s="39"/>
      <c r="CM235" s="39"/>
      <c r="CN235" s="39"/>
      <c r="CO235" s="39" t="s">
        <v>165</v>
      </c>
      <c r="CP235" s="39" t="s">
        <v>165</v>
      </c>
      <c r="CQ235" s="39" t="s">
        <v>165</v>
      </c>
      <c r="CR235" s="39" t="s">
        <v>165</v>
      </c>
      <c r="CS235" s="39" t="s">
        <v>165</v>
      </c>
      <c r="CT235" s="39" t="s">
        <v>165</v>
      </c>
      <c r="CU235" s="39" t="s">
        <v>165</v>
      </c>
      <c r="CV235" s="39" t="s">
        <v>165</v>
      </c>
      <c r="CW235" s="39" t="s">
        <v>165</v>
      </c>
      <c r="CX235" s="39" t="s">
        <v>165</v>
      </c>
      <c r="CY235" s="33" t="s">
        <v>165</v>
      </c>
      <c r="CZ235" s="33" t="s">
        <v>165</v>
      </c>
      <c r="DA235" s="33" t="str">
        <f>IF(EE235="X","X","")</f>
        <v>X</v>
      </c>
      <c r="DB235" s="39"/>
      <c r="DC235" s="39"/>
      <c r="DD235" s="39"/>
      <c r="DE235" s="39"/>
      <c r="DF235" s="39"/>
      <c r="DG235" s="39">
        <v>6.5</v>
      </c>
      <c r="DH235" s="39">
        <f>COUNTA(DI235:DQ235)</f>
        <v>2</v>
      </c>
      <c r="DI235" s="39"/>
      <c r="DJ235" s="39"/>
      <c r="DK235" s="39"/>
      <c r="DL235" s="39" t="s">
        <v>164</v>
      </c>
      <c r="DM235" s="39" t="s">
        <v>164</v>
      </c>
      <c r="DN235" s="39"/>
      <c r="DO235" s="39"/>
      <c r="DP235" s="39"/>
      <c r="DQ235" s="39"/>
      <c r="DR235" s="39"/>
      <c r="DS235" s="39"/>
      <c r="DT235" s="39" t="s">
        <v>165</v>
      </c>
      <c r="DU235" s="39"/>
      <c r="DV235" s="39" t="s">
        <v>165</v>
      </c>
      <c r="DW235" s="39" t="s">
        <v>164</v>
      </c>
      <c r="DX235" s="39" t="s">
        <v>164</v>
      </c>
      <c r="DY235" s="39"/>
      <c r="DZ235" s="39"/>
      <c r="EA235" s="39"/>
      <c r="EB235" s="39"/>
      <c r="EC235" s="39"/>
      <c r="ED235" s="39" t="s">
        <v>164</v>
      </c>
      <c r="EE235" s="39" t="s">
        <v>164</v>
      </c>
      <c r="EF235" s="39" t="s">
        <v>164</v>
      </c>
      <c r="EG235" s="39" t="s">
        <v>164</v>
      </c>
      <c r="EH235" s="39"/>
      <c r="EI235" s="39"/>
      <c r="EJ235" s="39"/>
      <c r="EK235" s="39"/>
      <c r="EL235" s="39"/>
      <c r="EM235" s="39"/>
      <c r="EN235" s="39" t="s">
        <v>164</v>
      </c>
      <c r="EO235" s="39" t="s">
        <v>164</v>
      </c>
      <c r="EP235" s="39" t="s">
        <v>164</v>
      </c>
      <c r="EQ235" s="39"/>
      <c r="ER235" s="39"/>
      <c r="ES235" s="39"/>
      <c r="ET235" s="39"/>
      <c r="EU235" s="39"/>
      <c r="EV235" s="39" t="s">
        <v>164</v>
      </c>
      <c r="EW235" s="39"/>
      <c r="EX235" s="39"/>
      <c r="EY235" s="39"/>
      <c r="EZ235" s="39"/>
      <c r="FA235" s="39">
        <v>2</v>
      </c>
      <c r="FB235" s="39"/>
      <c r="FC235" s="39"/>
      <c r="FD235" s="39"/>
      <c r="FE235" s="39" t="s">
        <v>164</v>
      </c>
      <c r="FF235" s="39"/>
      <c r="FG235" s="39"/>
      <c r="FH235" s="39"/>
      <c r="FI235" s="39"/>
      <c r="FJ235" s="39"/>
      <c r="FK235" s="39"/>
      <c r="FL235" s="39"/>
      <c r="FM235" s="39"/>
      <c r="FN235" s="39"/>
      <c r="FO235" s="39"/>
      <c r="FP235" s="1" t="s">
        <v>175</v>
      </c>
    </row>
    <row r="236" spans="1:172" ht="75" customHeight="1" x14ac:dyDescent="0.25">
      <c r="A236" s="18" t="s">
        <v>172</v>
      </c>
      <c r="B236" s="18" t="s">
        <v>684</v>
      </c>
      <c r="C236" s="18" t="s">
        <v>685</v>
      </c>
      <c r="D236" s="1" t="s">
        <v>170</v>
      </c>
      <c r="E236" s="23">
        <v>44523</v>
      </c>
      <c r="F236" s="23">
        <v>44523</v>
      </c>
      <c r="G236" s="23">
        <v>44523</v>
      </c>
      <c r="H236" s="27" t="str">
        <f>IF(OR(I236="?",J236="?",K236="?",L236="?",M236="?",N236="?",O236="?",P236="?",Q236="?",R236="?",S236="?",U236="?",V236="?",X236="?",Y236="?"),"?",IF(NOT(AND(I236="",J236="",K236="",L236="",M236="",N236="",O236="",P236="",Q236="",R236="",S236="",U236="",V236="",X236="",Y236="")),"X",""))</f>
        <v>X</v>
      </c>
      <c r="I236" s="39" t="s">
        <v>164</v>
      </c>
      <c r="J236" s="39"/>
      <c r="K236" s="39" t="s">
        <v>164</v>
      </c>
      <c r="L236" s="39" t="s">
        <v>164</v>
      </c>
      <c r="M236" s="39" t="s">
        <v>164</v>
      </c>
      <c r="N236" s="39" t="s">
        <v>164</v>
      </c>
      <c r="O236" s="39" t="s">
        <v>164</v>
      </c>
      <c r="P236" s="39" t="s">
        <v>164</v>
      </c>
      <c r="Q236" s="39" t="s">
        <v>164</v>
      </c>
      <c r="R236" s="39"/>
      <c r="S236" s="39" t="s">
        <v>164</v>
      </c>
      <c r="T236" s="39" t="str">
        <f>IF(OR(I236="X",J236="X",K236="X",L236="X",M236="X",N236="X",O236="X",P236="X",Q236="X",R236="X",S236="X"),"X","?")</f>
        <v>X</v>
      </c>
      <c r="U236" s="39" t="s">
        <v>164</v>
      </c>
      <c r="V236" s="39" t="s">
        <v>164</v>
      </c>
      <c r="W236" s="39" t="str">
        <f>IF(OR(U236="X",V236="X"),"X","?")</f>
        <v>X</v>
      </c>
      <c r="X236" s="39"/>
      <c r="Y236" s="39"/>
      <c r="Z236" s="39" t="s">
        <v>164</v>
      </c>
      <c r="AA236" s="39"/>
      <c r="AB236" s="39"/>
      <c r="AC236" s="39">
        <v>0.5</v>
      </c>
      <c r="AD236" s="39" t="s">
        <v>164</v>
      </c>
      <c r="AE236" s="39" t="s">
        <v>164</v>
      </c>
      <c r="AF236" s="39" t="s">
        <v>164</v>
      </c>
      <c r="AG236" s="39"/>
      <c r="AH236" s="39"/>
      <c r="AI236" s="39"/>
      <c r="AJ236" s="39"/>
      <c r="AK236" s="39"/>
      <c r="AL236" s="39"/>
      <c r="AM236" s="39"/>
      <c r="AN236" s="39"/>
      <c r="AO236" s="39"/>
      <c r="AP236" s="39"/>
      <c r="AQ236" s="39"/>
      <c r="AR236" s="39"/>
      <c r="AS236" s="39"/>
      <c r="AT236" s="39"/>
      <c r="AU236" s="39"/>
      <c r="AV236" s="39"/>
      <c r="AW236" s="39"/>
      <c r="AX236" s="39"/>
      <c r="AY236" s="39"/>
      <c r="AZ236" s="39"/>
      <c r="BA236" s="39" t="s">
        <v>164</v>
      </c>
      <c r="BB236" s="39"/>
      <c r="BC236" s="39" t="s">
        <v>164</v>
      </c>
      <c r="BD236" s="39"/>
      <c r="BE236" s="39"/>
      <c r="BF236" s="39" t="s">
        <v>164</v>
      </c>
      <c r="BG236" s="39"/>
      <c r="BH236" s="39"/>
      <c r="BI236" s="39"/>
      <c r="BJ236" s="39"/>
      <c r="BK236" s="39"/>
      <c r="BL236" s="39"/>
      <c r="BM236" s="39"/>
      <c r="BN236" s="39"/>
      <c r="BO236" s="39"/>
      <c r="BP236" s="39"/>
      <c r="BQ236" s="39"/>
      <c r="BR236" s="39"/>
      <c r="BS236" s="39"/>
      <c r="BT236" s="39"/>
      <c r="BU236" s="39" t="s">
        <v>164</v>
      </c>
      <c r="BV236" s="39"/>
      <c r="BW236" s="39" t="s">
        <v>164</v>
      </c>
      <c r="BX236" s="39"/>
      <c r="BY236" s="39" t="s">
        <v>164</v>
      </c>
      <c r="BZ236" s="39">
        <f>IF(BT236="X",0.25,0)+IF(BU236="X",0.5,0)+IF(BV236="X",0.3,0)+IF(BW236="X",0.1,0)+IF(BX236="X",0.5,0)+IF(BY236="X",0.5,0)</f>
        <v>1.1000000000000001</v>
      </c>
      <c r="CA236" s="39"/>
      <c r="CB236" s="39"/>
      <c r="CC236" s="39"/>
      <c r="CD236" s="39"/>
      <c r="CE236" s="39"/>
      <c r="CF236" s="39"/>
      <c r="CG236" s="39"/>
      <c r="CH236" s="39"/>
      <c r="CI236" s="39"/>
      <c r="CJ236" s="39"/>
      <c r="CK236" s="39"/>
      <c r="CL236" s="39"/>
      <c r="CM236" s="39"/>
      <c r="CN236" s="39"/>
      <c r="CO236" s="39" t="s">
        <v>165</v>
      </c>
      <c r="CP236" s="39" t="s">
        <v>165</v>
      </c>
      <c r="CQ236" s="39" t="s">
        <v>165</v>
      </c>
      <c r="CR236" s="39" t="s">
        <v>165</v>
      </c>
      <c r="CS236" s="39" t="s">
        <v>165</v>
      </c>
      <c r="CT236" s="39" t="s">
        <v>165</v>
      </c>
      <c r="CU236" s="39" t="s">
        <v>165</v>
      </c>
      <c r="CV236" s="39" t="s">
        <v>165</v>
      </c>
      <c r="CW236" s="39" t="s">
        <v>165</v>
      </c>
      <c r="CX236" s="39" t="s">
        <v>165</v>
      </c>
      <c r="CY236" s="33" t="s">
        <v>164</v>
      </c>
      <c r="CZ236" s="33" t="s">
        <v>165</v>
      </c>
      <c r="DA236" s="33" t="str">
        <f>IF(EE236="X","X","")</f>
        <v/>
      </c>
      <c r="DB236" s="39"/>
      <c r="DC236" s="39"/>
      <c r="DD236" s="39" t="s">
        <v>164</v>
      </c>
      <c r="DE236" s="39"/>
      <c r="DF236" s="39"/>
      <c r="DG236" s="39">
        <v>5.33</v>
      </c>
      <c r="DH236" s="39">
        <f>COUNTA(DI236:DQ236)</f>
        <v>4</v>
      </c>
      <c r="DI236" s="39"/>
      <c r="DJ236" s="39" t="s">
        <v>164</v>
      </c>
      <c r="DK236" s="39" t="s">
        <v>164</v>
      </c>
      <c r="DL236" s="39" t="s">
        <v>164</v>
      </c>
      <c r="DM236" s="39" t="s">
        <v>164</v>
      </c>
      <c r="DN236" s="39"/>
      <c r="DO236" s="39"/>
      <c r="DP236" s="39"/>
      <c r="DQ236" s="39"/>
      <c r="DR236" s="39"/>
      <c r="DS236" s="39"/>
      <c r="DT236" s="39" t="s">
        <v>165</v>
      </c>
      <c r="DU236" s="39" t="s">
        <v>164</v>
      </c>
      <c r="DV236" s="39" t="s">
        <v>164</v>
      </c>
      <c r="DW236" s="39" t="s">
        <v>164</v>
      </c>
      <c r="DX236" s="39" t="s">
        <v>164</v>
      </c>
      <c r="DY236" s="39"/>
      <c r="DZ236" s="39"/>
      <c r="EA236" s="39"/>
      <c r="EB236" s="39"/>
      <c r="EC236" s="39"/>
      <c r="ED236" s="39"/>
      <c r="EE236" s="39"/>
      <c r="EF236" s="39" t="s">
        <v>164</v>
      </c>
      <c r="EG236" s="39" t="s">
        <v>164</v>
      </c>
      <c r="EH236" s="39" t="s">
        <v>164</v>
      </c>
      <c r="EI236" s="39" t="s">
        <v>164</v>
      </c>
      <c r="EJ236" s="39" t="s">
        <v>164</v>
      </c>
      <c r="EK236" s="39"/>
      <c r="EL236" s="39"/>
      <c r="EM236" s="39"/>
      <c r="EN236" s="39"/>
      <c r="EO236" s="39" t="s">
        <v>164</v>
      </c>
      <c r="EP236" s="39"/>
      <c r="EQ236" s="39"/>
      <c r="ER236" s="39"/>
      <c r="ES236" s="39"/>
      <c r="ET236" s="39"/>
      <c r="EU236" s="39"/>
      <c r="EV236" s="39" t="s">
        <v>164</v>
      </c>
      <c r="EW236" s="39" t="s">
        <v>164</v>
      </c>
      <c r="EX236" s="39"/>
      <c r="EY236" s="39"/>
      <c r="EZ236" s="39"/>
      <c r="FA236" s="39">
        <v>1.0625</v>
      </c>
      <c r="FB236" s="39"/>
      <c r="FC236" s="39" t="s">
        <v>164</v>
      </c>
      <c r="FD236" s="39" t="s">
        <v>164</v>
      </c>
      <c r="FE236" s="39"/>
      <c r="FF236" s="39"/>
      <c r="FG236" s="39"/>
      <c r="FH236" s="39"/>
      <c r="FI236" s="39"/>
      <c r="FJ236" s="39"/>
      <c r="FK236" s="39"/>
      <c r="FL236" s="39"/>
      <c r="FM236" s="39"/>
      <c r="FN236" s="39"/>
      <c r="FO236" s="39"/>
      <c r="FP236" s="1" t="s">
        <v>175</v>
      </c>
    </row>
    <row r="237" spans="1:172" ht="45" customHeight="1" x14ac:dyDescent="0.25">
      <c r="A237" s="18" t="s">
        <v>172</v>
      </c>
      <c r="B237" s="18" t="s">
        <v>686</v>
      </c>
      <c r="C237" s="18" t="s">
        <v>687</v>
      </c>
      <c r="D237" s="1" t="s">
        <v>170</v>
      </c>
      <c r="E237" s="23">
        <v>44523</v>
      </c>
      <c r="F237" s="23">
        <v>44523</v>
      </c>
      <c r="G237" s="23">
        <v>44523</v>
      </c>
      <c r="H237" s="27" t="str">
        <f>IF(OR(I237="?",J237="?",K237="?",L237="?",M237="?",N237="?",O237="?",P237="?",Q237="?",R237="?",S237="?",U237="?",V237="?",X237="?",Y237="?"),"?",IF(NOT(AND(I237="",J237="",K237="",L237="",M237="",N237="",O237="",P237="",Q237="",R237="",S237="",U237="",V237="",X237="",Y237="")),"X",""))</f>
        <v>X</v>
      </c>
      <c r="I237" s="39" t="s">
        <v>164</v>
      </c>
      <c r="J237" s="39" t="s">
        <v>164</v>
      </c>
      <c r="K237" s="39" t="s">
        <v>164</v>
      </c>
      <c r="L237" s="39" t="s">
        <v>164</v>
      </c>
      <c r="M237" s="39" t="s">
        <v>164</v>
      </c>
      <c r="N237" s="39" t="s">
        <v>164</v>
      </c>
      <c r="O237" s="39" t="s">
        <v>164</v>
      </c>
      <c r="P237" s="39" t="s">
        <v>164</v>
      </c>
      <c r="Q237" s="39" t="s">
        <v>164</v>
      </c>
      <c r="R237" s="39" t="s">
        <v>164</v>
      </c>
      <c r="S237" s="39" t="s">
        <v>164</v>
      </c>
      <c r="T237" s="39" t="str">
        <f>IF(OR(I237="X",J237="X",K237="X",L237="X",M237="X",N237="X",O237="X",P237="X",Q237="X",R237="X",S237="X"),"X","?")</f>
        <v>X</v>
      </c>
      <c r="U237" s="39" t="s">
        <v>164</v>
      </c>
      <c r="V237" s="39" t="s">
        <v>164</v>
      </c>
      <c r="W237" s="39" t="str">
        <f>IF(OR(U237="X",V237="X"),"X","?")</f>
        <v>X</v>
      </c>
      <c r="X237" s="39" t="s">
        <v>164</v>
      </c>
      <c r="Y237" s="39" t="s">
        <v>164</v>
      </c>
      <c r="Z237" s="39" t="str">
        <f>IF(OR(X237="X",Y237="X"),"X","?")</f>
        <v>X</v>
      </c>
      <c r="AA237" s="39"/>
      <c r="AB237" s="39"/>
      <c r="AC237" s="39">
        <v>0.375</v>
      </c>
      <c r="AD237" s="39" t="s">
        <v>164</v>
      </c>
      <c r="AE237" s="39" t="s">
        <v>164</v>
      </c>
      <c r="AF237" s="39"/>
      <c r="AG237" s="39"/>
      <c r="AH237" s="39"/>
      <c r="AI237" s="39"/>
      <c r="AJ237" s="39"/>
      <c r="AK237" s="39"/>
      <c r="AL237" s="39"/>
      <c r="AM237" s="39"/>
      <c r="AN237" s="39"/>
      <c r="AO237" s="39"/>
      <c r="AP237" s="39"/>
      <c r="AQ237" s="39"/>
      <c r="AR237" s="39"/>
      <c r="AS237" s="39"/>
      <c r="AT237" s="39"/>
      <c r="AU237" s="39"/>
      <c r="AV237" s="39"/>
      <c r="AW237" s="39"/>
      <c r="AX237" s="39"/>
      <c r="AY237" s="39"/>
      <c r="AZ237" s="39"/>
      <c r="BA237" s="39" t="s">
        <v>164</v>
      </c>
      <c r="BB237" s="39"/>
      <c r="BC237" s="39"/>
      <c r="BD237" s="39"/>
      <c r="BE237" s="39"/>
      <c r="BF237" s="39"/>
      <c r="BG237" s="39"/>
      <c r="BH237" s="39"/>
      <c r="BI237" s="39"/>
      <c r="BJ237" s="39"/>
      <c r="BK237" s="39"/>
      <c r="BL237" s="39"/>
      <c r="BM237" s="39"/>
      <c r="BN237" s="39"/>
      <c r="BO237" s="39"/>
      <c r="BP237" s="39"/>
      <c r="BQ237" s="39"/>
      <c r="BR237" s="39"/>
      <c r="BS237" s="39"/>
      <c r="BT237" s="39" t="s">
        <v>164</v>
      </c>
      <c r="BU237" s="39"/>
      <c r="BV237" s="39" t="s">
        <v>164</v>
      </c>
      <c r="BW237" s="39" t="s">
        <v>164</v>
      </c>
      <c r="BX237" s="39"/>
      <c r="BY237" s="39" t="s">
        <v>164</v>
      </c>
      <c r="BZ237" s="39">
        <f>IF(BT237="X",0.25,0)+IF(BU237="X",0.5,0)+IF(BV237="X",0.3,0)+IF(BW237="X",0.1,0)+IF(BX237="X",0.5,0)+IF(BY237="X",0.5,0)</f>
        <v>1.1499999999999999</v>
      </c>
      <c r="CA237" s="39"/>
      <c r="CB237" s="39"/>
      <c r="CC237" s="39"/>
      <c r="CD237" s="39"/>
      <c r="CE237" s="39"/>
      <c r="CF237" s="39"/>
      <c r="CG237" s="39"/>
      <c r="CH237" s="39"/>
      <c r="CI237" s="39"/>
      <c r="CJ237" s="39"/>
      <c r="CK237" s="39"/>
      <c r="CL237" s="39"/>
      <c r="CM237" s="39"/>
      <c r="CN237" s="39"/>
      <c r="CO237" s="39" t="s">
        <v>165</v>
      </c>
      <c r="CP237" s="39" t="s">
        <v>165</v>
      </c>
      <c r="CQ237" s="39" t="s">
        <v>165</v>
      </c>
      <c r="CR237" s="39" t="s">
        <v>165</v>
      </c>
      <c r="CS237" s="39" t="s">
        <v>165</v>
      </c>
      <c r="CT237" s="39" t="s">
        <v>165</v>
      </c>
      <c r="CU237" s="39" t="s">
        <v>165</v>
      </c>
      <c r="CV237" s="39" t="s">
        <v>165</v>
      </c>
      <c r="CW237" s="39" t="s">
        <v>165</v>
      </c>
      <c r="CX237" s="39" t="s">
        <v>165</v>
      </c>
      <c r="CY237" s="33" t="s">
        <v>165</v>
      </c>
      <c r="CZ237" s="33" t="s">
        <v>165</v>
      </c>
      <c r="DA237" s="33" t="str">
        <f>IF(EE237="X","X","")</f>
        <v>X</v>
      </c>
      <c r="DB237" s="39"/>
      <c r="DC237" s="39"/>
      <c r="DD237" s="39"/>
      <c r="DE237" s="39"/>
      <c r="DF237" s="39"/>
      <c r="DG237" s="39">
        <v>5</v>
      </c>
      <c r="DH237" s="39">
        <f>COUNTA(DI237:DQ237)</f>
        <v>3</v>
      </c>
      <c r="DI237" s="39"/>
      <c r="DJ237" s="39" t="s">
        <v>164</v>
      </c>
      <c r="DK237" s="39" t="s">
        <v>164</v>
      </c>
      <c r="DL237" s="39" t="s">
        <v>164</v>
      </c>
      <c r="DM237" s="39"/>
      <c r="DN237" s="39"/>
      <c r="DO237" s="39"/>
      <c r="DP237" s="39"/>
      <c r="DQ237" s="39"/>
      <c r="DR237" s="39"/>
      <c r="DS237" s="39"/>
      <c r="DT237" s="39" t="s">
        <v>165</v>
      </c>
      <c r="DU237" s="39" t="s">
        <v>164</v>
      </c>
      <c r="DV237" s="39" t="s">
        <v>164</v>
      </c>
      <c r="DW237" s="39" t="s">
        <v>164</v>
      </c>
      <c r="DX237" s="39"/>
      <c r="DY237" s="39"/>
      <c r="DZ237" s="39"/>
      <c r="EA237" s="39"/>
      <c r="EB237" s="39"/>
      <c r="EC237" s="39"/>
      <c r="ED237" s="39" t="s">
        <v>164</v>
      </c>
      <c r="EE237" s="39" t="s">
        <v>164</v>
      </c>
      <c r="EF237" s="39" t="s">
        <v>164</v>
      </c>
      <c r="EG237" s="39" t="s">
        <v>164</v>
      </c>
      <c r="EH237" s="39" t="s">
        <v>164</v>
      </c>
      <c r="EI237" s="39" t="s">
        <v>164</v>
      </c>
      <c r="EJ237" s="39" t="s">
        <v>164</v>
      </c>
      <c r="EK237" s="39"/>
      <c r="EL237" s="39"/>
      <c r="EM237" s="39"/>
      <c r="EN237" s="39" t="s">
        <v>164</v>
      </c>
      <c r="EO237" s="39" t="s">
        <v>164</v>
      </c>
      <c r="EP237" s="39"/>
      <c r="EQ237" s="39"/>
      <c r="ER237" s="39"/>
      <c r="ES237" s="39"/>
      <c r="ET237" s="39"/>
      <c r="EU237" s="39"/>
      <c r="EV237" s="39" t="s">
        <v>164</v>
      </c>
      <c r="EW237" s="39" t="s">
        <v>164</v>
      </c>
      <c r="EX237" s="39"/>
      <c r="EY237" s="39"/>
      <c r="EZ237" s="39"/>
      <c r="FA237" s="39">
        <v>1</v>
      </c>
      <c r="FB237" s="39"/>
      <c r="FC237" s="39" t="s">
        <v>164</v>
      </c>
      <c r="FD237" s="39"/>
      <c r="FE237" s="39"/>
      <c r="FF237" s="39"/>
      <c r="FG237" s="39"/>
      <c r="FH237" s="39"/>
      <c r="FI237" s="39"/>
      <c r="FJ237" s="39"/>
      <c r="FK237" s="39"/>
      <c r="FL237" s="39"/>
      <c r="FM237" s="39"/>
      <c r="FN237" s="39"/>
      <c r="FO237" s="39"/>
      <c r="FP237" s="1" t="s">
        <v>175</v>
      </c>
    </row>
    <row r="238" spans="1:172" ht="45" hidden="1" customHeight="1" x14ac:dyDescent="0.25">
      <c r="A238" s="18" t="s">
        <v>383</v>
      </c>
      <c r="B238" s="18" t="s">
        <v>688</v>
      </c>
      <c r="C238" s="16" t="s">
        <v>689</v>
      </c>
      <c r="D238" s="16" t="s">
        <v>162</v>
      </c>
      <c r="E238" s="23">
        <v>44523</v>
      </c>
      <c r="F238" s="23">
        <v>44523</v>
      </c>
      <c r="G238" s="23">
        <v>44523</v>
      </c>
      <c r="H238" s="27" t="str">
        <f>IF(OR(I238="?",J238="?",K238="?",L238="?",M238="?",N238="?",O238="?",P238="?",Q238="?",R238="?",S238="?",U238="?",V238="?",X238="?",Y238="?"),"?",IF(NOT(AND(I238="",J238="",K238="",L238="",M238="",N238="",O238="",P238="",Q238="",R238="",S238="",U238="",V238="",X238="",Y238="")),"X",""))</f>
        <v/>
      </c>
      <c r="I238" s="39"/>
      <c r="J238" s="39"/>
      <c r="K238" s="39"/>
      <c r="L238" s="39"/>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c r="AK238" s="39"/>
      <c r="AL238" s="39"/>
      <c r="AM238" s="39"/>
      <c r="AN238" s="39"/>
      <c r="AO238" s="39"/>
      <c r="AP238" s="39"/>
      <c r="AQ238" s="39"/>
      <c r="AR238" s="39"/>
      <c r="AS238" s="39"/>
      <c r="AT238" s="39"/>
      <c r="AU238" s="39"/>
      <c r="AV238" s="39"/>
      <c r="AW238" s="39"/>
      <c r="AX238" s="39"/>
      <c r="AY238" s="39"/>
      <c r="AZ238" s="39"/>
      <c r="BA238" s="39"/>
      <c r="BB238" s="39"/>
      <c r="BC238" s="39"/>
      <c r="BD238" s="39"/>
      <c r="BE238" s="39"/>
      <c r="BF238" s="39"/>
      <c r="BG238" s="39"/>
      <c r="BH238" s="39"/>
      <c r="BI238" s="39"/>
      <c r="BJ238" s="39"/>
      <c r="BK238" s="39"/>
      <c r="BL238" s="39"/>
      <c r="BM238" s="39"/>
      <c r="BN238" s="39"/>
      <c r="BO238" s="39"/>
      <c r="BP238" s="39"/>
      <c r="BQ238" s="39"/>
      <c r="BR238" s="39"/>
      <c r="BS238" s="39"/>
      <c r="BT238" s="39" t="s">
        <v>165</v>
      </c>
      <c r="BU238" s="39" t="s">
        <v>165</v>
      </c>
      <c r="BV238" s="39" t="s">
        <v>165</v>
      </c>
      <c r="BW238" s="39" t="s">
        <v>165</v>
      </c>
      <c r="BX238" s="39" t="s">
        <v>165</v>
      </c>
      <c r="BY238" s="39" t="s">
        <v>165</v>
      </c>
      <c r="BZ238" s="39">
        <f>IF(BT238="X",0.25,0)+IF(BU238="X",0.5,0)+IF(BV238="X",0.3,0)+IF(BW238="X",0.1,0)+IF(BX238="X",0.5,0)+IF(BY238="X",0.5,0)</f>
        <v>0</v>
      </c>
      <c r="CA238" s="39"/>
      <c r="CB238" s="39"/>
      <c r="CC238" s="39"/>
      <c r="CD238" s="39"/>
      <c r="CE238" s="39"/>
      <c r="CF238" s="39"/>
      <c r="CG238" s="39"/>
      <c r="CH238" s="39"/>
      <c r="CI238" s="39"/>
      <c r="CJ238" s="39"/>
      <c r="CK238" s="39"/>
      <c r="CL238" s="39"/>
      <c r="CM238" s="39"/>
      <c r="CN238" s="39"/>
      <c r="CO238" s="39" t="s">
        <v>165</v>
      </c>
      <c r="CP238" s="39" t="s">
        <v>165</v>
      </c>
      <c r="CQ238" s="39" t="s">
        <v>165</v>
      </c>
      <c r="CR238" s="39" t="s">
        <v>165</v>
      </c>
      <c r="CS238" s="39" t="s">
        <v>165</v>
      </c>
      <c r="CT238" s="39" t="s">
        <v>165</v>
      </c>
      <c r="CU238" s="39" t="s">
        <v>165</v>
      </c>
      <c r="CV238" s="39" t="s">
        <v>165</v>
      </c>
      <c r="CW238" s="39" t="s">
        <v>165</v>
      </c>
      <c r="CX238" s="39" t="s">
        <v>165</v>
      </c>
      <c r="CY238" s="33" t="s">
        <v>165</v>
      </c>
      <c r="CZ238" s="33" t="s">
        <v>165</v>
      </c>
      <c r="DA238" s="33" t="str">
        <f>IF(EE238="X","X","")</f>
        <v/>
      </c>
      <c r="DB238" s="39"/>
      <c r="DC238" s="39"/>
      <c r="DD238" s="39"/>
      <c r="DE238" s="39"/>
      <c r="DF238" s="39"/>
      <c r="DG238" s="39"/>
      <c r="DH238" s="39">
        <f>COUNTA(DI238:DQ238)</f>
        <v>0</v>
      </c>
      <c r="DI238" s="39"/>
      <c r="DJ238" s="39"/>
      <c r="DK238" s="39"/>
      <c r="DL238" s="39"/>
      <c r="DM238" s="39"/>
      <c r="DN238" s="39"/>
      <c r="DO238" s="39"/>
      <c r="DP238" s="39"/>
      <c r="DQ238" s="39"/>
      <c r="DR238" s="39"/>
      <c r="DS238" s="39"/>
      <c r="DT238" s="39" t="s">
        <v>165</v>
      </c>
      <c r="DU238" s="39"/>
      <c r="DV238" s="39"/>
      <c r="DW238" s="39"/>
      <c r="DX238" s="39"/>
      <c r="DY238" s="39"/>
      <c r="DZ238" s="39"/>
      <c r="EA238" s="39"/>
      <c r="EB238" s="39"/>
      <c r="EC238" s="39"/>
      <c r="ED238" s="39"/>
      <c r="EE238" s="39"/>
      <c r="EF238" s="39"/>
      <c r="EG238" s="39"/>
      <c r="EH238" s="39"/>
      <c r="EI238" s="39"/>
      <c r="EJ238" s="39"/>
      <c r="EK238" s="39"/>
      <c r="EL238" s="39"/>
      <c r="EM238" s="39"/>
      <c r="EN238" s="39"/>
      <c r="EO238" s="39"/>
      <c r="EP238" s="39"/>
      <c r="EQ238" s="39"/>
      <c r="ER238" s="39"/>
      <c r="ES238" s="39"/>
      <c r="ET238" s="39"/>
      <c r="EU238" s="39"/>
      <c r="EV238" s="39"/>
      <c r="EW238" s="39"/>
      <c r="EX238" s="39"/>
      <c r="EY238" s="39"/>
      <c r="EZ238" s="39"/>
      <c r="FA238" s="39"/>
      <c r="FB238" s="39"/>
      <c r="FC238" s="39"/>
      <c r="FD238" s="39"/>
      <c r="FE238" s="39"/>
      <c r="FF238" s="39"/>
      <c r="FG238" s="39"/>
      <c r="FH238" s="39"/>
      <c r="FI238" s="39"/>
      <c r="FJ238" s="39"/>
      <c r="FK238" s="39"/>
      <c r="FL238" s="39"/>
      <c r="FM238" s="39"/>
      <c r="FN238" s="39"/>
      <c r="FO238" s="39"/>
      <c r="FP238" s="1"/>
    </row>
    <row r="239" spans="1:172" ht="45" customHeight="1" x14ac:dyDescent="0.25">
      <c r="A239" s="18" t="s">
        <v>172</v>
      </c>
      <c r="B239" s="18" t="s">
        <v>690</v>
      </c>
      <c r="C239" s="1" t="s">
        <v>691</v>
      </c>
      <c r="D239" s="1" t="s">
        <v>170</v>
      </c>
      <c r="E239" s="23">
        <v>44523</v>
      </c>
      <c r="F239" s="23">
        <v>44523</v>
      </c>
      <c r="G239" s="23">
        <v>44523</v>
      </c>
      <c r="H239" s="27" t="str">
        <f>IF(OR(I239="?",J239="?",K239="?",L239="?",M239="?",N239="?",O239="?",P239="?",Q239="?",R239="?",S239="?",U239="?",V239="?",X239="?",Y239="?"),"?",IF(NOT(AND(I239="",J239="",K239="",L239="",M239="",N239="",O239="",P239="",Q239="",R239="",S239="",U239="",V239="",X239="",Y239="")),"X",""))</f>
        <v>X</v>
      </c>
      <c r="I239" s="39" t="s">
        <v>164</v>
      </c>
      <c r="J239" s="39" t="s">
        <v>164</v>
      </c>
      <c r="K239" s="39" t="s">
        <v>164</v>
      </c>
      <c r="L239" s="39" t="s">
        <v>164</v>
      </c>
      <c r="M239" s="39" t="s">
        <v>164</v>
      </c>
      <c r="N239" s="39" t="s">
        <v>164</v>
      </c>
      <c r="O239" s="39" t="s">
        <v>164</v>
      </c>
      <c r="P239" s="39" t="s">
        <v>164</v>
      </c>
      <c r="Q239" s="39" t="s">
        <v>164</v>
      </c>
      <c r="R239" s="39" t="s">
        <v>164</v>
      </c>
      <c r="S239" s="39" t="s">
        <v>164</v>
      </c>
      <c r="T239" s="39" t="str">
        <f>IF(OR(I239="X",J239="X",K239="X",L239="X",M239="X",N239="X",O239="X",P239="X",Q239="X",R239="X",S239="X"),"X","?")</f>
        <v>X</v>
      </c>
      <c r="U239" s="39" t="s">
        <v>164</v>
      </c>
      <c r="V239" s="39" t="s">
        <v>164</v>
      </c>
      <c r="W239" s="39" t="str">
        <f>IF(OR(U239="X",V239="X"),"X","?")</f>
        <v>X</v>
      </c>
      <c r="X239" s="39" t="s">
        <v>164</v>
      </c>
      <c r="Y239" s="39" t="s">
        <v>164</v>
      </c>
      <c r="Z239" s="39" t="str">
        <f>IF(OR(X239="X",Y239="X"),"X","?")</f>
        <v>X</v>
      </c>
      <c r="AA239" s="39"/>
      <c r="AB239" s="39"/>
      <c r="AC239" s="39">
        <v>1.5</v>
      </c>
      <c r="AD239" s="39"/>
      <c r="AE239" s="39"/>
      <c r="AF239" s="39"/>
      <c r="AG239" s="39" t="s">
        <v>164</v>
      </c>
      <c r="AH239" s="39" t="s">
        <v>164</v>
      </c>
      <c r="AI239" s="39" t="s">
        <v>164</v>
      </c>
      <c r="AJ239" s="39"/>
      <c r="AK239" s="39"/>
      <c r="AL239" s="39"/>
      <c r="AM239" s="39"/>
      <c r="AN239" s="39"/>
      <c r="AO239" s="39"/>
      <c r="AP239" s="39"/>
      <c r="AQ239" s="39"/>
      <c r="AR239" s="39"/>
      <c r="AS239" s="39"/>
      <c r="AT239" s="39"/>
      <c r="AU239" s="39"/>
      <c r="AV239" s="39"/>
      <c r="AW239" s="39"/>
      <c r="AX239" s="39"/>
      <c r="AY239" s="39"/>
      <c r="AZ239" s="39"/>
      <c r="BA239" s="39"/>
      <c r="BB239" s="39"/>
      <c r="BC239" s="39"/>
      <c r="BD239" s="39"/>
      <c r="BE239" s="39"/>
      <c r="BF239" s="39"/>
      <c r="BG239" s="39"/>
      <c r="BH239" s="39"/>
      <c r="BI239" s="39"/>
      <c r="BJ239" s="39" t="s">
        <v>164</v>
      </c>
      <c r="BK239" s="39"/>
      <c r="BL239" s="39"/>
      <c r="BM239" s="39"/>
      <c r="BN239" s="39"/>
      <c r="BO239" s="39"/>
      <c r="BP239" s="39"/>
      <c r="BQ239" s="39"/>
      <c r="BR239" s="39"/>
      <c r="BS239" s="39"/>
      <c r="BT239" s="39" t="s">
        <v>164</v>
      </c>
      <c r="BU239" s="39"/>
      <c r="BV239" s="39"/>
      <c r="BW239" s="39"/>
      <c r="BX239" s="39"/>
      <c r="BY239" s="39"/>
      <c r="BZ239" s="39">
        <f>IF(BT239="X",0.25,0)+IF(BU239="X",0.5,0)+IF(BV239="X",0.3,0)+IF(BW239="X",0.1,0)+IF(BX239="X",0.5,0)+IF(BY239="X",0.5,0)</f>
        <v>0.25</v>
      </c>
      <c r="CA239" s="39"/>
      <c r="CB239" s="39"/>
      <c r="CC239" s="39"/>
      <c r="CD239" s="39"/>
      <c r="CE239" s="39"/>
      <c r="CF239" s="39"/>
      <c r="CG239" s="39"/>
      <c r="CH239" s="39"/>
      <c r="CI239" s="39"/>
      <c r="CJ239" s="39"/>
      <c r="CK239" s="39"/>
      <c r="CL239" s="39"/>
      <c r="CM239" s="39"/>
      <c r="CN239" s="39"/>
      <c r="CO239" s="39" t="s">
        <v>165</v>
      </c>
      <c r="CP239" s="39" t="s">
        <v>165</v>
      </c>
      <c r="CQ239" s="39" t="s">
        <v>165</v>
      </c>
      <c r="CR239" s="39" t="s">
        <v>165</v>
      </c>
      <c r="CS239" s="39" t="s">
        <v>165</v>
      </c>
      <c r="CT239" s="39" t="s">
        <v>165</v>
      </c>
      <c r="CU239" s="39" t="s">
        <v>165</v>
      </c>
      <c r="CV239" s="39" t="s">
        <v>165</v>
      </c>
      <c r="CW239" s="39" t="s">
        <v>165</v>
      </c>
      <c r="CX239" s="39" t="s">
        <v>165</v>
      </c>
      <c r="CY239" s="33" t="s">
        <v>165</v>
      </c>
      <c r="CZ239" s="33" t="s">
        <v>165</v>
      </c>
      <c r="DA239" s="33" t="str">
        <f>IF(EE239="X","X","")</f>
        <v>X</v>
      </c>
      <c r="DB239" s="39" t="s">
        <v>164</v>
      </c>
      <c r="DC239" s="39" t="s">
        <v>164</v>
      </c>
      <c r="DD239" s="39"/>
      <c r="DE239" s="39"/>
      <c r="DF239" s="39"/>
      <c r="DG239" s="39">
        <v>9</v>
      </c>
      <c r="DH239" s="39">
        <f>COUNTA(DI239:DQ239)</f>
        <v>3</v>
      </c>
      <c r="DI239" s="39"/>
      <c r="DJ239" s="39"/>
      <c r="DK239" s="39"/>
      <c r="DL239" s="39"/>
      <c r="DM239" s="39"/>
      <c r="DN239" s="39" t="s">
        <v>164</v>
      </c>
      <c r="DO239" s="39" t="s">
        <v>164</v>
      </c>
      <c r="DP239" s="39" t="s">
        <v>164</v>
      </c>
      <c r="DQ239" s="39"/>
      <c r="DR239" s="39"/>
      <c r="DS239" s="39"/>
      <c r="DT239" s="39" t="s">
        <v>165</v>
      </c>
      <c r="DU239" s="39"/>
      <c r="DV239" s="39"/>
      <c r="DW239" s="39"/>
      <c r="DX239" s="39" t="s">
        <v>164</v>
      </c>
      <c r="DY239" s="39" t="s">
        <v>164</v>
      </c>
      <c r="DZ239" s="39"/>
      <c r="EA239" s="39"/>
      <c r="EB239" s="39"/>
      <c r="EC239" s="39"/>
      <c r="ED239" s="39" t="s">
        <v>164</v>
      </c>
      <c r="EE239" s="39" t="s">
        <v>164</v>
      </c>
      <c r="EF239" s="39" t="s">
        <v>164</v>
      </c>
      <c r="EG239" s="39" t="s">
        <v>164</v>
      </c>
      <c r="EH239" s="39"/>
      <c r="EI239" s="39"/>
      <c r="EJ239" s="39"/>
      <c r="EK239" s="39"/>
      <c r="EL239" s="39"/>
      <c r="EM239" s="39"/>
      <c r="EN239" s="39" t="s">
        <v>164</v>
      </c>
      <c r="EO239" s="39" t="s">
        <v>164</v>
      </c>
      <c r="EP239" s="39" t="s">
        <v>164</v>
      </c>
      <c r="EQ239" s="39"/>
      <c r="ER239" s="39"/>
      <c r="ES239" s="39"/>
      <c r="ET239" s="39"/>
      <c r="EU239" s="39"/>
      <c r="EV239" s="39" t="s">
        <v>164</v>
      </c>
      <c r="EW239" s="39" t="s">
        <v>164</v>
      </c>
      <c r="EX239" s="39"/>
      <c r="EY239" s="39"/>
      <c r="EZ239" s="39"/>
      <c r="FA239" s="39">
        <v>1</v>
      </c>
      <c r="FB239" s="39"/>
      <c r="FC239" s="39" t="s">
        <v>164</v>
      </c>
      <c r="FD239" s="39"/>
      <c r="FE239" s="39"/>
      <c r="FF239" s="39"/>
      <c r="FG239" s="39"/>
      <c r="FH239" s="39"/>
      <c r="FI239" s="39"/>
      <c r="FJ239" s="39"/>
      <c r="FK239" s="39"/>
      <c r="FL239" s="39"/>
      <c r="FM239" s="39"/>
      <c r="FN239" s="39"/>
      <c r="FO239" s="39"/>
      <c r="FP239" s="1" t="s">
        <v>178</v>
      </c>
    </row>
    <row r="240" spans="1:172" ht="45" customHeight="1" x14ac:dyDescent="0.25">
      <c r="A240" s="18" t="s">
        <v>172</v>
      </c>
      <c r="B240" s="18" t="s">
        <v>692</v>
      </c>
      <c r="C240" s="18" t="s">
        <v>693</v>
      </c>
      <c r="D240" s="1" t="s">
        <v>170</v>
      </c>
      <c r="E240" s="23">
        <v>44523</v>
      </c>
      <c r="F240" s="23">
        <v>44523</v>
      </c>
      <c r="G240" s="23">
        <v>44523</v>
      </c>
      <c r="H240" s="27" t="str">
        <f>IF(OR(I240="?",J240="?",K240="?",L240="?",M240="?",N240="?",O240="?",P240="?",Q240="?",R240="?",S240="?",U240="?",V240="?",X240="?",Y240="?"),"?",IF(NOT(AND(I240="",J240="",K240="",L240="",M240="",N240="",O240="",P240="",Q240="",R240="",S240="",U240="",V240="",X240="",Y240="")),"X",""))</f>
        <v>X</v>
      </c>
      <c r="I240" s="39" t="s">
        <v>164</v>
      </c>
      <c r="J240" s="39" t="s">
        <v>164</v>
      </c>
      <c r="K240" s="39" t="s">
        <v>164</v>
      </c>
      <c r="L240" s="39" t="s">
        <v>164</v>
      </c>
      <c r="M240" s="39" t="s">
        <v>164</v>
      </c>
      <c r="N240" s="39" t="s">
        <v>164</v>
      </c>
      <c r="O240" s="39" t="s">
        <v>164</v>
      </c>
      <c r="P240" s="39" t="s">
        <v>164</v>
      </c>
      <c r="Q240" s="39" t="s">
        <v>164</v>
      </c>
      <c r="R240" s="39" t="s">
        <v>164</v>
      </c>
      <c r="S240" s="39" t="s">
        <v>164</v>
      </c>
      <c r="T240" s="39" t="str">
        <f>IF(OR(I240="X",J240="X",K240="X",L240="X",M240="X",N240="X",O240="X",P240="X",Q240="X",R240="X",S240="X"),"X","?")</f>
        <v>X</v>
      </c>
      <c r="U240" s="39" t="s">
        <v>164</v>
      </c>
      <c r="V240" s="39" t="s">
        <v>164</v>
      </c>
      <c r="W240" s="39" t="str">
        <f>IF(OR(U240="X",V240="X"),"X","?")</f>
        <v>X</v>
      </c>
      <c r="X240" s="39" t="s">
        <v>164</v>
      </c>
      <c r="Y240" s="39" t="s">
        <v>164</v>
      </c>
      <c r="Z240" s="39" t="str">
        <f>IF(OR(X240="X",Y240="X"),"X","?")</f>
        <v>X</v>
      </c>
      <c r="AA240" s="39"/>
      <c r="AB240" s="39"/>
      <c r="AC240" s="39">
        <v>1.5</v>
      </c>
      <c r="AD240" s="39"/>
      <c r="AE240" s="39"/>
      <c r="AF240" s="39"/>
      <c r="AG240" s="39" t="s">
        <v>164</v>
      </c>
      <c r="AH240" s="39" t="s">
        <v>164</v>
      </c>
      <c r="AI240" s="39" t="s">
        <v>164</v>
      </c>
      <c r="AJ240" s="39"/>
      <c r="AK240" s="39"/>
      <c r="AL240" s="39"/>
      <c r="AM240" s="39"/>
      <c r="AN240" s="39"/>
      <c r="AO240" s="39"/>
      <c r="AP240" s="39"/>
      <c r="AQ240" s="39"/>
      <c r="AR240" s="39"/>
      <c r="AS240" s="39"/>
      <c r="AT240" s="39"/>
      <c r="AU240" s="39"/>
      <c r="AV240" s="39"/>
      <c r="AW240" s="39"/>
      <c r="AX240" s="39"/>
      <c r="AY240" s="39"/>
      <c r="AZ240" s="39"/>
      <c r="BA240" s="39"/>
      <c r="BB240" s="39"/>
      <c r="BC240" s="39"/>
      <c r="BD240" s="39"/>
      <c r="BE240" s="39"/>
      <c r="BF240" s="39"/>
      <c r="BG240" s="39"/>
      <c r="BH240" s="39"/>
      <c r="BI240" s="39"/>
      <c r="BJ240" s="39"/>
      <c r="BK240" s="39" t="s">
        <v>164</v>
      </c>
      <c r="BL240" s="39"/>
      <c r="BM240" s="39"/>
      <c r="BN240" s="39"/>
      <c r="BO240" s="39"/>
      <c r="BP240" s="39"/>
      <c r="BQ240" s="39"/>
      <c r="BR240" s="39"/>
      <c r="BS240" s="39"/>
      <c r="BT240" s="39" t="s">
        <v>164</v>
      </c>
      <c r="BU240" s="39"/>
      <c r="BV240" s="39"/>
      <c r="BW240" s="39"/>
      <c r="BX240" s="39"/>
      <c r="BY240" s="39" t="s">
        <v>164</v>
      </c>
      <c r="BZ240" s="39">
        <f>IF(BT240="X",0.25,0)+IF(BU240="X",0.5,0)+IF(BV240="X",0.3,0)+IF(BW240="X",0.1,0)+IF(BX240="X",0.5,0)+IF(BY240="X",0.5,0)</f>
        <v>0.75</v>
      </c>
      <c r="CA240" s="39"/>
      <c r="CB240" s="39"/>
      <c r="CC240" s="39"/>
      <c r="CD240" s="39"/>
      <c r="CE240" s="39"/>
      <c r="CF240" s="39"/>
      <c r="CG240" s="39"/>
      <c r="CH240" s="39"/>
      <c r="CI240" s="39"/>
      <c r="CJ240" s="39"/>
      <c r="CK240" s="39"/>
      <c r="CL240" s="39"/>
      <c r="CM240" s="39"/>
      <c r="CN240" s="39"/>
      <c r="CO240" s="39" t="s">
        <v>165</v>
      </c>
      <c r="CP240" s="39" t="s">
        <v>165</v>
      </c>
      <c r="CQ240" s="39" t="s">
        <v>165</v>
      </c>
      <c r="CR240" s="39" t="s">
        <v>165</v>
      </c>
      <c r="CS240" s="39" t="s">
        <v>165</v>
      </c>
      <c r="CT240" s="39" t="s">
        <v>165</v>
      </c>
      <c r="CU240" s="39" t="s">
        <v>165</v>
      </c>
      <c r="CV240" s="39" t="s">
        <v>165</v>
      </c>
      <c r="CW240" s="39" t="s">
        <v>165</v>
      </c>
      <c r="CX240" s="39" t="s">
        <v>165</v>
      </c>
      <c r="CY240" s="33" t="s">
        <v>164</v>
      </c>
      <c r="CZ240" s="33"/>
      <c r="DA240" s="33" t="str">
        <f>IF(EE240="X","X","")</f>
        <v>X</v>
      </c>
      <c r="DB240" s="39" t="s">
        <v>164</v>
      </c>
      <c r="DC240" s="39" t="s">
        <v>164</v>
      </c>
      <c r="DD240" s="39"/>
      <c r="DE240" s="39"/>
      <c r="DF240" s="39"/>
      <c r="DG240" s="39">
        <v>5.5</v>
      </c>
      <c r="DH240" s="39">
        <f>COUNTA(DI240:DQ240)</f>
        <v>2</v>
      </c>
      <c r="DI240" s="39"/>
      <c r="DJ240" s="39"/>
      <c r="DK240" s="39" t="s">
        <v>164</v>
      </c>
      <c r="DL240" s="39" t="s">
        <v>164</v>
      </c>
      <c r="DM240" s="39"/>
      <c r="DN240" s="39"/>
      <c r="DO240" s="39"/>
      <c r="DP240" s="39"/>
      <c r="DQ240" s="39"/>
      <c r="DR240" s="39"/>
      <c r="DS240" s="39"/>
      <c r="DT240" s="39" t="s">
        <v>165</v>
      </c>
      <c r="DU240" s="39"/>
      <c r="DV240" s="39" t="s">
        <v>164</v>
      </c>
      <c r="DW240" s="39" t="s">
        <v>164</v>
      </c>
      <c r="DX240" s="39"/>
      <c r="DY240" s="39"/>
      <c r="DZ240" s="39"/>
      <c r="EA240" s="39"/>
      <c r="EB240" s="39"/>
      <c r="EC240" s="39"/>
      <c r="ED240" s="39" t="s">
        <v>164</v>
      </c>
      <c r="EE240" s="39" t="s">
        <v>164</v>
      </c>
      <c r="EF240" s="39" t="s">
        <v>164</v>
      </c>
      <c r="EG240" s="39" t="s">
        <v>164</v>
      </c>
      <c r="EH240" s="39" t="s">
        <v>164</v>
      </c>
      <c r="EI240" s="39" t="s">
        <v>164</v>
      </c>
      <c r="EJ240" s="39"/>
      <c r="EK240" s="39"/>
      <c r="EL240" s="39"/>
      <c r="EM240" s="39"/>
      <c r="EN240" s="39" t="s">
        <v>164</v>
      </c>
      <c r="EO240" s="39" t="s">
        <v>164</v>
      </c>
      <c r="EP240" s="39"/>
      <c r="EQ240" s="39"/>
      <c r="ER240" s="39"/>
      <c r="ES240" s="39"/>
      <c r="ET240" s="39"/>
      <c r="EU240" s="39"/>
      <c r="EV240" s="39" t="s">
        <v>164</v>
      </c>
      <c r="EW240" s="39" t="s">
        <v>164</v>
      </c>
      <c r="EX240" s="39" t="s">
        <v>164</v>
      </c>
      <c r="EY240" s="39"/>
      <c r="EZ240" s="39"/>
      <c r="FA240" s="39">
        <v>1</v>
      </c>
      <c r="FB240" s="39"/>
      <c r="FC240" s="39" t="s">
        <v>164</v>
      </c>
      <c r="FD240" s="39"/>
      <c r="FE240" s="39"/>
      <c r="FF240" s="39"/>
      <c r="FG240" s="39"/>
      <c r="FH240" s="39"/>
      <c r="FI240" s="39"/>
      <c r="FJ240" s="39"/>
      <c r="FK240" s="39"/>
      <c r="FL240" s="39"/>
      <c r="FM240" s="39"/>
      <c r="FN240" s="39"/>
      <c r="FO240" s="39"/>
      <c r="FP240" s="1" t="s">
        <v>175</v>
      </c>
    </row>
    <row r="241" spans="1:172" ht="45" hidden="1" customHeight="1" x14ac:dyDescent="0.25">
      <c r="A241" s="18" t="s">
        <v>383</v>
      </c>
      <c r="B241" s="18" t="s">
        <v>694</v>
      </c>
      <c r="C241" s="16" t="s">
        <v>695</v>
      </c>
      <c r="D241" s="16" t="s">
        <v>162</v>
      </c>
      <c r="E241" s="23">
        <v>44523</v>
      </c>
      <c r="F241" s="23">
        <v>44523</v>
      </c>
      <c r="G241" s="23">
        <v>44523</v>
      </c>
      <c r="H241" s="27" t="str">
        <f>IF(OR(I241="?",J241="?",K241="?",L241="?",M241="?",N241="?",O241="?",P241="?",Q241="?",R241="?",S241="?",U241="?",V241="?",X241="?",Y241="?"),"?",IF(NOT(AND(I241="",J241="",K241="",L241="",M241="",N241="",O241="",P241="",Q241="",R241="",S241="",U241="",V241="",X241="",Y241="")),"X",""))</f>
        <v/>
      </c>
      <c r="I241" s="39"/>
      <c r="J241" s="39"/>
      <c r="K241" s="39"/>
      <c r="L241" s="39"/>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c r="AK241" s="39"/>
      <c r="AL241" s="39"/>
      <c r="AM241" s="39"/>
      <c r="AN241" s="39"/>
      <c r="AO241" s="39"/>
      <c r="AP241" s="39"/>
      <c r="AQ241" s="39"/>
      <c r="AR241" s="39"/>
      <c r="AS241" s="39"/>
      <c r="AT241" s="39"/>
      <c r="AU241" s="39"/>
      <c r="AV241" s="39"/>
      <c r="AW241" s="39"/>
      <c r="AX241" s="39"/>
      <c r="AY241" s="39"/>
      <c r="AZ241" s="39"/>
      <c r="BA241" s="39"/>
      <c r="BB241" s="39"/>
      <c r="BC241" s="39"/>
      <c r="BD241" s="39"/>
      <c r="BE241" s="39"/>
      <c r="BF241" s="39"/>
      <c r="BG241" s="39"/>
      <c r="BH241" s="39"/>
      <c r="BI241" s="39"/>
      <c r="BJ241" s="39"/>
      <c r="BK241" s="39"/>
      <c r="BL241" s="39"/>
      <c r="BM241" s="39"/>
      <c r="BN241" s="39"/>
      <c r="BO241" s="39"/>
      <c r="BP241" s="39"/>
      <c r="BQ241" s="39"/>
      <c r="BR241" s="39"/>
      <c r="BS241" s="39"/>
      <c r="BT241" s="39" t="s">
        <v>165</v>
      </c>
      <c r="BU241" s="39" t="s">
        <v>165</v>
      </c>
      <c r="BV241" s="39" t="s">
        <v>165</v>
      </c>
      <c r="BW241" s="39" t="s">
        <v>165</v>
      </c>
      <c r="BX241" s="39" t="s">
        <v>165</v>
      </c>
      <c r="BY241" s="39" t="s">
        <v>165</v>
      </c>
      <c r="BZ241" s="39">
        <f>IF(BT241="X",0.25,0)+IF(BU241="X",0.5,0)+IF(BV241="X",0.3,0)+IF(BW241="X",0.1,0)+IF(BX241="X",0.5,0)+IF(BY241="X",0.5,0)</f>
        <v>0</v>
      </c>
      <c r="CA241" s="39"/>
      <c r="CB241" s="39"/>
      <c r="CC241" s="39"/>
      <c r="CD241" s="39"/>
      <c r="CE241" s="39"/>
      <c r="CF241" s="39"/>
      <c r="CG241" s="39"/>
      <c r="CH241" s="39"/>
      <c r="CI241" s="39"/>
      <c r="CJ241" s="39"/>
      <c r="CK241" s="39"/>
      <c r="CL241" s="39"/>
      <c r="CM241" s="39"/>
      <c r="CN241" s="39"/>
      <c r="CO241" s="39" t="s">
        <v>165</v>
      </c>
      <c r="CP241" s="39" t="s">
        <v>165</v>
      </c>
      <c r="CQ241" s="39" t="s">
        <v>165</v>
      </c>
      <c r="CR241" s="39" t="s">
        <v>165</v>
      </c>
      <c r="CS241" s="39" t="s">
        <v>165</v>
      </c>
      <c r="CT241" s="39" t="s">
        <v>165</v>
      </c>
      <c r="CU241" s="39" t="s">
        <v>165</v>
      </c>
      <c r="CV241" s="39" t="s">
        <v>165</v>
      </c>
      <c r="CW241" s="39" t="s">
        <v>165</v>
      </c>
      <c r="CX241" s="39" t="s">
        <v>165</v>
      </c>
      <c r="CY241" s="33" t="s">
        <v>165</v>
      </c>
      <c r="CZ241" s="33" t="s">
        <v>165</v>
      </c>
      <c r="DA241" s="33" t="str">
        <f>IF(EE241="X","X","")</f>
        <v/>
      </c>
      <c r="DB241" s="39"/>
      <c r="DC241" s="39"/>
      <c r="DD241" s="39"/>
      <c r="DE241" s="39"/>
      <c r="DF241" s="39"/>
      <c r="DG241" s="39"/>
      <c r="DH241" s="39">
        <f>COUNTA(DI241:DQ241)</f>
        <v>0</v>
      </c>
      <c r="DI241" s="39"/>
      <c r="DJ241" s="39"/>
      <c r="DK241" s="39"/>
      <c r="DL241" s="39"/>
      <c r="DM241" s="39"/>
      <c r="DN241" s="39"/>
      <c r="DO241" s="39"/>
      <c r="DP241" s="39"/>
      <c r="DQ241" s="39"/>
      <c r="DR241" s="39"/>
      <c r="DS241" s="39"/>
      <c r="DT241" s="39" t="s">
        <v>165</v>
      </c>
      <c r="DU241" s="39"/>
      <c r="DV241" s="39"/>
      <c r="DW241" s="39"/>
      <c r="DX241" s="39"/>
      <c r="DY241" s="39"/>
      <c r="DZ241" s="39"/>
      <c r="EA241" s="39"/>
      <c r="EB241" s="39"/>
      <c r="EC241" s="39"/>
      <c r="ED241" s="39"/>
      <c r="EE241" s="39"/>
      <c r="EF241" s="39"/>
      <c r="EG241" s="39"/>
      <c r="EH241" s="39"/>
      <c r="EI241" s="39"/>
      <c r="EJ241" s="39"/>
      <c r="EK241" s="39"/>
      <c r="EL241" s="39"/>
      <c r="EM241" s="39"/>
      <c r="EN241" s="39"/>
      <c r="EO241" s="39"/>
      <c r="EP241" s="39"/>
      <c r="EQ241" s="39"/>
      <c r="ER241" s="39"/>
      <c r="ES241" s="39"/>
      <c r="ET241" s="39"/>
      <c r="EU241" s="39"/>
      <c r="EV241" s="39"/>
      <c r="EW241" s="39"/>
      <c r="EX241" s="39"/>
      <c r="EY241" s="39"/>
      <c r="EZ241" s="39"/>
      <c r="FA241" s="39"/>
      <c r="FB241" s="39"/>
      <c r="FC241" s="39"/>
      <c r="FD241" s="39"/>
      <c r="FE241" s="39"/>
      <c r="FF241" s="39"/>
      <c r="FG241" s="39"/>
      <c r="FH241" s="39"/>
      <c r="FI241" s="39"/>
      <c r="FJ241" s="39"/>
      <c r="FK241" s="39"/>
      <c r="FL241" s="39"/>
      <c r="FM241" s="39"/>
      <c r="FN241" s="39"/>
      <c r="FO241" s="39"/>
      <c r="FP241" s="1"/>
    </row>
    <row r="242" spans="1:172" ht="45" customHeight="1" x14ac:dyDescent="0.25">
      <c r="A242" s="18" t="s">
        <v>172</v>
      </c>
      <c r="B242" s="18" t="s">
        <v>696</v>
      </c>
      <c r="C242" s="18" t="s">
        <v>697</v>
      </c>
      <c r="D242" s="1" t="s">
        <v>170</v>
      </c>
      <c r="E242" s="23">
        <v>44523</v>
      </c>
      <c r="F242" s="23">
        <v>44523</v>
      </c>
      <c r="G242" s="23">
        <v>44523</v>
      </c>
      <c r="H242" s="27" t="str">
        <f>IF(OR(I242="?",J242="?",K242="?",L242="?",M242="?",N242="?",O242="?",P242="?",Q242="?",R242="?",S242="?",U242="?",V242="?",X242="?",Y242="?"),"?",IF(NOT(AND(I242="",J242="",K242="",L242="",M242="",N242="",O242="",P242="",Q242="",R242="",S242="",U242="",V242="",X242="",Y242="")),"X",""))</f>
        <v>X</v>
      </c>
      <c r="I242" s="39" t="s">
        <v>164</v>
      </c>
      <c r="J242" s="39" t="s">
        <v>164</v>
      </c>
      <c r="K242" s="39" t="s">
        <v>164</v>
      </c>
      <c r="L242" s="39"/>
      <c r="M242" s="39" t="s">
        <v>164</v>
      </c>
      <c r="N242" s="39" t="s">
        <v>164</v>
      </c>
      <c r="O242" s="39" t="s">
        <v>164</v>
      </c>
      <c r="P242" s="39" t="s">
        <v>164</v>
      </c>
      <c r="Q242" s="39"/>
      <c r="R242" s="39"/>
      <c r="S242" s="39"/>
      <c r="T242" s="39" t="str">
        <f>IF(OR(I242="X",J242="X",K242="X",L242="X",M242="X",N242="X",O242="X",P242="X",Q242="X",R242="X",S242="X"),"X","?")</f>
        <v>X</v>
      </c>
      <c r="U242" s="39" t="s">
        <v>164</v>
      </c>
      <c r="V242" s="39" t="s">
        <v>164</v>
      </c>
      <c r="W242" s="39" t="str">
        <f>IF(OR(U242="X",V242="X"),"X","?")</f>
        <v>X</v>
      </c>
      <c r="X242" s="39"/>
      <c r="Y242" s="39"/>
      <c r="Z242" s="39"/>
      <c r="AA242" s="39"/>
      <c r="AB242" s="39"/>
      <c r="AC242" s="39">
        <v>0.375</v>
      </c>
      <c r="AD242" s="39" t="s">
        <v>164</v>
      </c>
      <c r="AE242" s="39" t="s">
        <v>164</v>
      </c>
      <c r="AF242" s="39"/>
      <c r="AG242" s="39"/>
      <c r="AH242" s="39"/>
      <c r="AI242" s="39"/>
      <c r="AJ242" s="39"/>
      <c r="AK242" s="39"/>
      <c r="AL242" s="39"/>
      <c r="AM242" s="39"/>
      <c r="AN242" s="39"/>
      <c r="AO242" s="39"/>
      <c r="AP242" s="39"/>
      <c r="AQ242" s="39"/>
      <c r="AR242" s="39"/>
      <c r="AS242" s="39"/>
      <c r="AT242" s="39"/>
      <c r="AU242" s="39"/>
      <c r="AV242" s="39"/>
      <c r="AW242" s="39"/>
      <c r="AX242" s="39"/>
      <c r="AY242" s="39"/>
      <c r="AZ242" s="39"/>
      <c r="BA242" s="39"/>
      <c r="BB242" s="39"/>
      <c r="BC242" s="39"/>
      <c r="BD242" s="39" t="s">
        <v>164</v>
      </c>
      <c r="BE242" s="39"/>
      <c r="BF242" s="39"/>
      <c r="BG242" s="39"/>
      <c r="BH242" s="39"/>
      <c r="BI242" s="39"/>
      <c r="BJ242" s="39"/>
      <c r="BK242" s="39"/>
      <c r="BL242" s="39"/>
      <c r="BM242" s="39"/>
      <c r="BN242" s="39"/>
      <c r="BO242" s="39"/>
      <c r="BP242" s="39"/>
      <c r="BQ242" s="39"/>
      <c r="BR242" s="39"/>
      <c r="BS242" s="39"/>
      <c r="BT242" s="39"/>
      <c r="BU242" s="39"/>
      <c r="BV242" s="39"/>
      <c r="BW242" s="39"/>
      <c r="BX242" s="39"/>
      <c r="BY242" s="39" t="s">
        <v>164</v>
      </c>
      <c r="BZ242" s="39">
        <f>IF(BT242="X",0.25,0)+IF(BU242="X",0.5,0)+IF(BV242="X",0.3,0)+IF(BW242="X",0.1,0)+IF(BX242="X",0.5,0)+IF(BY242="X",0.5,0)</f>
        <v>0.5</v>
      </c>
      <c r="CA242" s="39"/>
      <c r="CB242" s="39"/>
      <c r="CC242" s="39"/>
      <c r="CD242" s="39"/>
      <c r="CE242" s="39"/>
      <c r="CF242" s="39"/>
      <c r="CG242" s="39"/>
      <c r="CH242" s="39"/>
      <c r="CI242" s="39"/>
      <c r="CJ242" s="39"/>
      <c r="CK242" s="39"/>
      <c r="CL242" s="39"/>
      <c r="CM242" s="39"/>
      <c r="CN242" s="39"/>
      <c r="CO242" s="39" t="s">
        <v>165</v>
      </c>
      <c r="CP242" s="39" t="s">
        <v>165</v>
      </c>
      <c r="CQ242" s="39" t="s">
        <v>165</v>
      </c>
      <c r="CR242" s="39" t="s">
        <v>165</v>
      </c>
      <c r="CS242" s="39" t="s">
        <v>165</v>
      </c>
      <c r="CT242" s="39" t="s">
        <v>165</v>
      </c>
      <c r="CU242" s="39" t="s">
        <v>165</v>
      </c>
      <c r="CV242" s="39" t="s">
        <v>165</v>
      </c>
      <c r="CW242" s="39" t="s">
        <v>165</v>
      </c>
      <c r="CX242" s="39" t="s">
        <v>165</v>
      </c>
      <c r="CY242" s="33"/>
      <c r="CZ242" s="33"/>
      <c r="DA242" s="33" t="str">
        <f>IF(EE242="X","X","")</f>
        <v>X</v>
      </c>
      <c r="DB242" s="39"/>
      <c r="DC242" s="39" t="s">
        <v>164</v>
      </c>
      <c r="DD242" s="39"/>
      <c r="DE242" s="39"/>
      <c r="DF242" s="39"/>
      <c r="DG242" s="39">
        <v>5.5</v>
      </c>
      <c r="DH242" s="39">
        <f>COUNTA(DI242:DQ242)</f>
        <v>2</v>
      </c>
      <c r="DI242" s="39"/>
      <c r="DJ242" s="39"/>
      <c r="DK242" s="39" t="s">
        <v>164</v>
      </c>
      <c r="DL242" s="39" t="s">
        <v>164</v>
      </c>
      <c r="DM242" s="39"/>
      <c r="DN242" s="39"/>
      <c r="DO242" s="39"/>
      <c r="DP242" s="39"/>
      <c r="DQ242" s="39"/>
      <c r="DR242" s="39"/>
      <c r="DS242" s="39"/>
      <c r="DT242" s="39" t="s">
        <v>165</v>
      </c>
      <c r="DU242" s="39" t="s">
        <v>164</v>
      </c>
      <c r="DV242" s="39" t="s">
        <v>164</v>
      </c>
      <c r="DW242" s="39" t="s">
        <v>164</v>
      </c>
      <c r="DX242" s="39"/>
      <c r="DY242" s="39"/>
      <c r="DZ242" s="39"/>
      <c r="EA242" s="39"/>
      <c r="EB242" s="39"/>
      <c r="EC242" s="39"/>
      <c r="ED242" s="39" t="s">
        <v>164</v>
      </c>
      <c r="EE242" s="39" t="s">
        <v>164</v>
      </c>
      <c r="EF242" s="39" t="s">
        <v>164</v>
      </c>
      <c r="EG242" s="39" t="s">
        <v>164</v>
      </c>
      <c r="EH242" s="39"/>
      <c r="EI242" s="39"/>
      <c r="EJ242" s="39"/>
      <c r="EK242" s="39"/>
      <c r="EL242" s="39"/>
      <c r="EM242" s="39"/>
      <c r="EN242" s="39" t="s">
        <v>164</v>
      </c>
      <c r="EO242" s="39" t="s">
        <v>164</v>
      </c>
      <c r="EP242" s="39"/>
      <c r="EQ242" s="39"/>
      <c r="ER242" s="39"/>
      <c r="ES242" s="39"/>
      <c r="ET242" s="39"/>
      <c r="EU242" s="39"/>
      <c r="EV242" s="39" t="s">
        <v>164</v>
      </c>
      <c r="EW242" s="39"/>
      <c r="EX242" s="39"/>
      <c r="EY242" s="39"/>
      <c r="EZ242" s="39"/>
      <c r="FA242" s="39">
        <v>0.5</v>
      </c>
      <c r="FB242" s="39" t="s">
        <v>164</v>
      </c>
      <c r="FC242" s="39"/>
      <c r="FD242" s="39"/>
      <c r="FE242" s="39"/>
      <c r="FF242" s="39"/>
      <c r="FG242" s="39"/>
      <c r="FH242" s="39"/>
      <c r="FI242" s="39"/>
      <c r="FJ242" s="39"/>
      <c r="FK242" s="39"/>
      <c r="FL242" s="39"/>
      <c r="FM242" s="39"/>
      <c r="FN242" s="39"/>
      <c r="FO242" s="39"/>
      <c r="FP242" s="1" t="s">
        <v>175</v>
      </c>
    </row>
    <row r="243" spans="1:172" ht="45" customHeight="1" x14ac:dyDescent="0.25">
      <c r="A243" s="18" t="s">
        <v>172</v>
      </c>
      <c r="B243" s="18" t="s">
        <v>698</v>
      </c>
      <c r="C243" s="18" t="s">
        <v>699</v>
      </c>
      <c r="D243" s="1" t="s">
        <v>170</v>
      </c>
      <c r="E243" s="23">
        <v>44523</v>
      </c>
      <c r="F243" s="23">
        <v>44523</v>
      </c>
      <c r="G243" s="23">
        <v>44523</v>
      </c>
      <c r="H243" s="27" t="str">
        <f>IF(OR(I243="?",J243="?",K243="?",L243="?",M243="?",N243="?",O243="?",P243="?",Q243="?",R243="?",S243="?",U243="?",V243="?",X243="?",Y243="?"),"?",IF(NOT(AND(I243="",J243="",K243="",L243="",M243="",N243="",O243="",P243="",Q243="",R243="",S243="",U243="",V243="",X243="",Y243="")),"X",""))</f>
        <v>X</v>
      </c>
      <c r="I243" s="39" t="s">
        <v>164</v>
      </c>
      <c r="J243" s="39" t="s">
        <v>164</v>
      </c>
      <c r="K243" s="39" t="s">
        <v>164</v>
      </c>
      <c r="L243" s="39"/>
      <c r="M243" s="39"/>
      <c r="N243" s="39"/>
      <c r="O243" s="39" t="s">
        <v>164</v>
      </c>
      <c r="P243" s="39"/>
      <c r="Q243" s="39" t="s">
        <v>164</v>
      </c>
      <c r="R243" s="39"/>
      <c r="S243" s="39"/>
      <c r="T243" s="39" t="str">
        <f>IF(OR(I243="X",J243="X",K243="X",L243="X",M243="X",N243="X",O243="X",P243="X",Q243="X",R243="X",S243="X"),"X","?")</f>
        <v>X</v>
      </c>
      <c r="U243" s="39"/>
      <c r="V243" s="39" t="s">
        <v>164</v>
      </c>
      <c r="W243" s="39" t="str">
        <f>IF(OR(U243="X",V243="X"),"X","?")</f>
        <v>X</v>
      </c>
      <c r="X243" s="39"/>
      <c r="Y243" s="39"/>
      <c r="Z243" s="39" t="s">
        <v>164</v>
      </c>
      <c r="AA243" s="39"/>
      <c r="AB243" s="39"/>
      <c r="AC243" s="39">
        <v>1.083</v>
      </c>
      <c r="AD243" s="39"/>
      <c r="AE243" s="39" t="s">
        <v>164</v>
      </c>
      <c r="AF243" s="39" t="s">
        <v>164</v>
      </c>
      <c r="AG243" s="39" t="s">
        <v>164</v>
      </c>
      <c r="AH243" s="39" t="s">
        <v>164</v>
      </c>
      <c r="AI243" s="39"/>
      <c r="AJ243" s="39"/>
      <c r="AK243" s="39"/>
      <c r="AL243" s="39"/>
      <c r="AM243" s="39"/>
      <c r="AN243" s="39"/>
      <c r="AO243" s="39"/>
      <c r="AP243" s="39"/>
      <c r="AQ243" s="39"/>
      <c r="AR243" s="39"/>
      <c r="AS243" s="39"/>
      <c r="AT243" s="39"/>
      <c r="AU243" s="39"/>
      <c r="AV243" s="39"/>
      <c r="AW243" s="39"/>
      <c r="AX243" s="39"/>
      <c r="AY243" s="39"/>
      <c r="AZ243" s="39"/>
      <c r="BA243" s="39"/>
      <c r="BB243" s="39"/>
      <c r="BC243" s="39"/>
      <c r="BD243" s="39" t="s">
        <v>164</v>
      </c>
      <c r="BE243" s="39"/>
      <c r="BF243" s="39"/>
      <c r="BG243" s="39"/>
      <c r="BH243" s="39"/>
      <c r="BI243" s="39"/>
      <c r="BJ243" s="39"/>
      <c r="BK243" s="39" t="s">
        <v>164</v>
      </c>
      <c r="BL243" s="39"/>
      <c r="BM243" s="39"/>
      <c r="BN243" s="39"/>
      <c r="BO243" s="39"/>
      <c r="BP243" s="39"/>
      <c r="BQ243" s="39"/>
      <c r="BR243" s="39"/>
      <c r="BS243" s="39"/>
      <c r="BT243" s="39" t="s">
        <v>164</v>
      </c>
      <c r="BU243" s="39" t="s">
        <v>164</v>
      </c>
      <c r="BV243" s="39"/>
      <c r="BW243" s="39"/>
      <c r="BX243" s="39"/>
      <c r="BY243" s="39"/>
      <c r="BZ243" s="39">
        <f>IF(BT243="X",0.25,0)+IF(BU243="X",0.5,0)+IF(BV243="X",0.3,0)+IF(BW243="X",0.1,0)+IF(BX243="X",0.5,0)+IF(BY243="X",0.5,0)</f>
        <v>0.75</v>
      </c>
      <c r="CA243" s="39"/>
      <c r="CB243" s="39"/>
      <c r="CC243" s="39"/>
      <c r="CD243" s="39"/>
      <c r="CE243" s="39"/>
      <c r="CF243" s="39"/>
      <c r="CG243" s="39"/>
      <c r="CH243" s="39"/>
      <c r="CI243" s="39"/>
      <c r="CJ243" s="39"/>
      <c r="CK243" s="39"/>
      <c r="CL243" s="39"/>
      <c r="CM243" s="39"/>
      <c r="CN243" s="39"/>
      <c r="CO243" s="39" t="s">
        <v>165</v>
      </c>
      <c r="CP243" s="39" t="s">
        <v>165</v>
      </c>
      <c r="CQ243" s="39" t="s">
        <v>165</v>
      </c>
      <c r="CR243" s="39" t="s">
        <v>165</v>
      </c>
      <c r="CS243" s="39" t="s">
        <v>165</v>
      </c>
      <c r="CT243" s="39" t="s">
        <v>165</v>
      </c>
      <c r="CU243" s="39" t="s">
        <v>165</v>
      </c>
      <c r="CV243" s="39" t="s">
        <v>165</v>
      </c>
      <c r="CW243" s="39" t="s">
        <v>165</v>
      </c>
      <c r="CX243" s="39" t="s">
        <v>165</v>
      </c>
      <c r="CY243" s="33" t="s">
        <v>164</v>
      </c>
      <c r="CZ243" s="33" t="s">
        <v>165</v>
      </c>
      <c r="DA243" s="33" t="str">
        <f>IF(EE243="X","X","")</f>
        <v/>
      </c>
      <c r="DB243" s="39"/>
      <c r="DC243" s="39"/>
      <c r="DD243" s="39" t="s">
        <v>164</v>
      </c>
      <c r="DE243" s="39"/>
      <c r="DF243" s="39"/>
      <c r="DG243" s="39">
        <v>6.625</v>
      </c>
      <c r="DH243" s="39">
        <f>COUNTA(DI243:DQ243)</f>
        <v>8</v>
      </c>
      <c r="DI243" s="39" t="s">
        <v>164</v>
      </c>
      <c r="DJ243" s="39" t="s">
        <v>164</v>
      </c>
      <c r="DK243" s="39" t="s">
        <v>164</v>
      </c>
      <c r="DL243" s="39" t="s">
        <v>164</v>
      </c>
      <c r="DM243" s="39" t="s">
        <v>164</v>
      </c>
      <c r="DN243" s="39" t="s">
        <v>164</v>
      </c>
      <c r="DO243" s="39" t="s">
        <v>164</v>
      </c>
      <c r="DP243" s="39" t="s">
        <v>164</v>
      </c>
      <c r="DQ243" s="39"/>
      <c r="DR243" s="39"/>
      <c r="DS243" s="39"/>
      <c r="DT243" s="39" t="s">
        <v>165</v>
      </c>
      <c r="DU243" s="39" t="s">
        <v>164</v>
      </c>
      <c r="DV243" s="39" t="s">
        <v>164</v>
      </c>
      <c r="DW243" s="39" t="s">
        <v>164</v>
      </c>
      <c r="DX243" s="39"/>
      <c r="DY243" s="39"/>
      <c r="DZ243" s="39"/>
      <c r="EA243" s="39"/>
      <c r="EB243" s="39"/>
      <c r="EC243" s="39"/>
      <c r="ED243" s="39"/>
      <c r="EE243" s="39"/>
      <c r="EF243" s="39" t="s">
        <v>164</v>
      </c>
      <c r="EG243" s="39" t="s">
        <v>164</v>
      </c>
      <c r="EH243" s="39" t="s">
        <v>164</v>
      </c>
      <c r="EI243" s="39" t="s">
        <v>164</v>
      </c>
      <c r="EJ243" s="39" t="s">
        <v>164</v>
      </c>
      <c r="EK243" s="39"/>
      <c r="EL243" s="39"/>
      <c r="EM243" s="39"/>
      <c r="EN243" s="39" t="s">
        <v>164</v>
      </c>
      <c r="EO243" s="39" t="s">
        <v>164</v>
      </c>
      <c r="EP243" s="39"/>
      <c r="EQ243" s="39" t="s">
        <v>164</v>
      </c>
      <c r="ER243" s="39"/>
      <c r="ES243" s="39"/>
      <c r="ET243" s="39"/>
      <c r="EU243" s="39"/>
      <c r="EV243" s="39" t="s">
        <v>164</v>
      </c>
      <c r="EW243" s="39" t="s">
        <v>164</v>
      </c>
      <c r="EX243" s="39"/>
      <c r="EY243" s="39"/>
      <c r="EZ243" s="39"/>
      <c r="FA243" s="39">
        <v>1.5</v>
      </c>
      <c r="FB243" s="39"/>
      <c r="FC243" s="39" t="s">
        <v>164</v>
      </c>
      <c r="FD243" s="39" t="s">
        <v>164</v>
      </c>
      <c r="FE243" s="39" t="s">
        <v>164</v>
      </c>
      <c r="FF243" s="39"/>
      <c r="FG243" s="39"/>
      <c r="FH243" s="39"/>
      <c r="FI243" s="39"/>
      <c r="FJ243" s="39"/>
      <c r="FK243" s="39"/>
      <c r="FL243" s="39"/>
      <c r="FM243" s="39"/>
      <c r="FN243" s="39"/>
      <c r="FO243" s="39"/>
      <c r="FP243" s="1" t="s">
        <v>178</v>
      </c>
    </row>
    <row r="244" spans="1:172" ht="30" customHeight="1" x14ac:dyDescent="0.25">
      <c r="A244" s="18" t="s">
        <v>272</v>
      </c>
      <c r="B244" s="18" t="s">
        <v>700</v>
      </c>
      <c r="C244" s="20" t="s">
        <v>701</v>
      </c>
      <c r="D244" s="16" t="s">
        <v>162</v>
      </c>
      <c r="E244" s="23">
        <v>44523</v>
      </c>
      <c r="F244" s="23">
        <v>44523</v>
      </c>
      <c r="G244" s="23">
        <v>44523</v>
      </c>
      <c r="H244" s="27" t="str">
        <f>IF(OR(I244="?",J244="?",K244="?",L244="?",M244="?",N244="?",O244="?",P244="?",Q244="?",R244="?",S244="?",U244="?",V244="?",X244="?",Y244="?"),"?",IF(NOT(AND(I244="",J244="",K244="",L244="",M244="",N244="",O244="",P244="",Q244="",R244="",S244="",U244="",V244="",X244="",Y244="")),"X",""))</f>
        <v>X</v>
      </c>
      <c r="I244" s="39" t="s">
        <v>164</v>
      </c>
      <c r="J244" s="39"/>
      <c r="K244" s="39"/>
      <c r="L244" s="39"/>
      <c r="M244" s="39"/>
      <c r="N244" s="39"/>
      <c r="O244" s="39"/>
      <c r="P244" s="39"/>
      <c r="Q244" s="39"/>
      <c r="R244" s="39"/>
      <c r="S244" s="39"/>
      <c r="T244" s="39" t="str">
        <f>IF(OR(I244="X",J244="X",K244="X",L244="X",M244="X",N244="X",O244="X",P244="X",Q244="X",R244="X",S244="X"),"X","?")</f>
        <v>X</v>
      </c>
      <c r="U244" s="39"/>
      <c r="V244" s="39" t="s">
        <v>164</v>
      </c>
      <c r="W244" s="39" t="str">
        <f>IF(OR(U244="X",V244="X"),"X","?")</f>
        <v>X</v>
      </c>
      <c r="X244" s="39"/>
      <c r="Y244" s="39" t="s">
        <v>164</v>
      </c>
      <c r="Z244" s="39" t="str">
        <f>IF(OR(X244="X",Y244="X"),"X","?")</f>
        <v>X</v>
      </c>
      <c r="AA244" s="39"/>
      <c r="AB244" s="39"/>
      <c r="AC244" s="39"/>
      <c r="AD244" s="39"/>
      <c r="AE244" s="39"/>
      <c r="AF244" s="39"/>
      <c r="AG244" s="39"/>
      <c r="AH244" s="39"/>
      <c r="AI244" s="39"/>
      <c r="AJ244" s="39"/>
      <c r="AK244" s="39"/>
      <c r="AL244" s="39"/>
      <c r="AM244" s="39"/>
      <c r="AN244" s="39"/>
      <c r="AO244" s="39"/>
      <c r="AP244" s="39"/>
      <c r="AQ244" s="39"/>
      <c r="AR244" s="39"/>
      <c r="AS244" s="39"/>
      <c r="AT244" s="39"/>
      <c r="AU244" s="39"/>
      <c r="AV244" s="39"/>
      <c r="AW244" s="39"/>
      <c r="AX244" s="39"/>
      <c r="AY244" s="39"/>
      <c r="AZ244" s="39"/>
      <c r="BA244" s="39"/>
      <c r="BB244" s="39"/>
      <c r="BC244" s="39"/>
      <c r="BD244" s="39"/>
      <c r="BE244" s="39"/>
      <c r="BF244" s="39"/>
      <c r="BG244" s="39"/>
      <c r="BH244" s="39"/>
      <c r="BI244" s="39"/>
      <c r="BJ244" s="39"/>
      <c r="BK244" s="39"/>
      <c r="BL244" s="39"/>
      <c r="BM244" s="39"/>
      <c r="BN244" s="39"/>
      <c r="BO244" s="39"/>
      <c r="BP244" s="39"/>
      <c r="BQ244" s="39"/>
      <c r="BR244" s="39"/>
      <c r="BS244" s="39"/>
      <c r="BT244" s="39" t="s">
        <v>165</v>
      </c>
      <c r="BU244" s="39" t="s">
        <v>165</v>
      </c>
      <c r="BV244" s="39" t="s">
        <v>165</v>
      </c>
      <c r="BW244" s="39" t="s">
        <v>165</v>
      </c>
      <c r="BX244" s="39" t="s">
        <v>165</v>
      </c>
      <c r="BY244" s="39" t="s">
        <v>165</v>
      </c>
      <c r="BZ244" s="39">
        <f>IF(BT244="X",0.25,0)+IF(BU244="X",0.5,0)+IF(BV244="X",0.3,0)+IF(BW244="X",0.1,0)+IF(BX244="X",0.5,0)+IF(BY244="X",0.5,0)</f>
        <v>0</v>
      </c>
      <c r="CA244" s="39"/>
      <c r="CB244" s="39"/>
      <c r="CC244" s="39"/>
      <c r="CD244" s="39"/>
      <c r="CE244" s="39"/>
      <c r="CF244" s="39"/>
      <c r="CG244" s="39"/>
      <c r="CH244" s="39"/>
      <c r="CI244" s="39"/>
      <c r="CJ244" s="39"/>
      <c r="CK244" s="39"/>
      <c r="CL244" s="39"/>
      <c r="CM244" s="39"/>
      <c r="CN244" s="39"/>
      <c r="CO244" s="39" t="s">
        <v>165</v>
      </c>
      <c r="CP244" s="39" t="s">
        <v>165</v>
      </c>
      <c r="CQ244" s="39" t="s">
        <v>165</v>
      </c>
      <c r="CR244" s="39" t="s">
        <v>165</v>
      </c>
      <c r="CS244" s="39" t="s">
        <v>165</v>
      </c>
      <c r="CT244" s="39" t="s">
        <v>165</v>
      </c>
      <c r="CU244" s="39" t="s">
        <v>165</v>
      </c>
      <c r="CV244" s="39" t="s">
        <v>165</v>
      </c>
      <c r="CW244" s="39" t="s">
        <v>165</v>
      </c>
      <c r="CX244" s="39" t="s">
        <v>165</v>
      </c>
      <c r="CY244" s="33" t="s">
        <v>165</v>
      </c>
      <c r="CZ244" s="33" t="s">
        <v>165</v>
      </c>
      <c r="DA244" s="33" t="str">
        <f>IF(EE244="X","X","")</f>
        <v/>
      </c>
      <c r="DB244" s="39"/>
      <c r="DC244" s="39"/>
      <c r="DD244" s="39"/>
      <c r="DE244" s="39"/>
      <c r="DF244" s="39"/>
      <c r="DG244" s="39"/>
      <c r="DH244" s="39">
        <f>COUNTA(DI244:DQ244)</f>
        <v>0</v>
      </c>
      <c r="DI244" s="39"/>
      <c r="DJ244" s="39"/>
      <c r="DK244" s="39"/>
      <c r="DL244" s="39"/>
      <c r="DM244" s="39"/>
      <c r="DN244" s="39"/>
      <c r="DO244" s="39"/>
      <c r="DP244" s="39"/>
      <c r="DQ244" s="39"/>
      <c r="DR244" s="39"/>
      <c r="DS244" s="39"/>
      <c r="DT244" s="39" t="s">
        <v>165</v>
      </c>
      <c r="DU244" s="39"/>
      <c r="DV244" s="39"/>
      <c r="DW244" s="39"/>
      <c r="DX244" s="39"/>
      <c r="DY244" s="39"/>
      <c r="DZ244" s="39"/>
      <c r="EA244" s="39"/>
      <c r="EB244" s="39"/>
      <c r="EC244" s="39"/>
      <c r="ED244" s="39"/>
      <c r="EE244" s="39"/>
      <c r="EF244" s="39"/>
      <c r="EG244" s="39"/>
      <c r="EH244" s="39"/>
      <c r="EI244" s="39"/>
      <c r="EJ244" s="39"/>
      <c r="EK244" s="39"/>
      <c r="EL244" s="39"/>
      <c r="EM244" s="39"/>
      <c r="EN244" s="39"/>
      <c r="EO244" s="39"/>
      <c r="EP244" s="39"/>
      <c r="EQ244" s="39"/>
      <c r="ER244" s="39"/>
      <c r="ES244" s="39"/>
      <c r="ET244" s="39"/>
      <c r="EU244" s="39"/>
      <c r="EV244" s="39"/>
      <c r="EW244" s="39"/>
      <c r="EX244" s="39"/>
      <c r="EY244" s="39"/>
      <c r="EZ244" s="39"/>
      <c r="FA244" s="39"/>
      <c r="FB244" s="39"/>
      <c r="FC244" s="39"/>
      <c r="FD244" s="39"/>
      <c r="FE244" s="39"/>
      <c r="FF244" s="39"/>
      <c r="FG244" s="39"/>
      <c r="FH244" s="39"/>
      <c r="FI244" s="39"/>
      <c r="FJ244" s="39"/>
      <c r="FK244" s="39"/>
      <c r="FL244" s="39"/>
      <c r="FM244" s="39"/>
      <c r="FN244" s="39"/>
      <c r="FO244" s="39"/>
      <c r="FP244" s="1"/>
    </row>
    <row r="245" spans="1:172" ht="30" hidden="1" customHeight="1" x14ac:dyDescent="0.25">
      <c r="A245" s="18" t="s">
        <v>183</v>
      </c>
      <c r="B245" s="18" t="s">
        <v>702</v>
      </c>
      <c r="C245" s="18" t="s">
        <v>703</v>
      </c>
      <c r="D245" s="1" t="s">
        <v>170</v>
      </c>
      <c r="E245" s="23">
        <v>44523</v>
      </c>
      <c r="F245" s="23">
        <v>44523</v>
      </c>
      <c r="G245" s="23">
        <v>44523</v>
      </c>
      <c r="H245" s="27" t="str">
        <f>IF(OR(I245="?",J245="?",K245="?",L245="?",M245="?",N245="?",O245="?",P245="?",Q245="?",R245="?",S245="?",U245="?",V245="?",X245="?",Y245="?"),"?",IF(NOT(AND(I245="",J245="",K245="",L245="",M245="",N245="",O245="",P245="",Q245="",R245="",S245="",U245="",V245="",X245="",Y245="")),"X",""))</f>
        <v/>
      </c>
      <c r="I245" s="39"/>
      <c r="J245" s="39"/>
      <c r="K245" s="39"/>
      <c r="L245" s="39"/>
      <c r="M245" s="39"/>
      <c r="N245" s="39"/>
      <c r="O245" s="39"/>
      <c r="P245" s="39"/>
      <c r="Q245" s="39"/>
      <c r="R245" s="39"/>
      <c r="S245" s="39"/>
      <c r="T245" s="39" t="s">
        <v>164</v>
      </c>
      <c r="U245" s="39"/>
      <c r="V245" s="39"/>
      <c r="W245" s="39" t="s">
        <v>164</v>
      </c>
      <c r="X245" s="39"/>
      <c r="Y245" s="39"/>
      <c r="Z245" s="39"/>
      <c r="AA245" s="39"/>
      <c r="AB245" s="39"/>
      <c r="AC245" s="39">
        <v>0.75</v>
      </c>
      <c r="AD245" s="39"/>
      <c r="AE245" s="39" t="s">
        <v>164</v>
      </c>
      <c r="AF245" s="39" t="s">
        <v>164</v>
      </c>
      <c r="AG245" s="39" t="s">
        <v>164</v>
      </c>
      <c r="AH245" s="39"/>
      <c r="AI245" s="39"/>
      <c r="AJ245" s="39"/>
      <c r="AK245" s="39"/>
      <c r="AL245" s="39"/>
      <c r="AM245" s="39"/>
      <c r="AN245" s="39"/>
      <c r="AO245" s="39"/>
      <c r="AP245" s="39"/>
      <c r="AQ245" s="39"/>
      <c r="AR245" s="39"/>
      <c r="AS245" s="39"/>
      <c r="AT245" s="39"/>
      <c r="AU245" s="39"/>
      <c r="AV245" s="39"/>
      <c r="AW245" s="39"/>
      <c r="AX245" s="39"/>
      <c r="AY245" s="39"/>
      <c r="AZ245" s="39"/>
      <c r="BA245" s="39"/>
      <c r="BB245" s="39"/>
      <c r="BC245" s="39"/>
      <c r="BD245" s="39"/>
      <c r="BE245" s="39"/>
      <c r="BF245" s="39"/>
      <c r="BG245" s="39"/>
      <c r="BH245" s="39"/>
      <c r="BI245" s="39" t="s">
        <v>164</v>
      </c>
      <c r="BJ245" s="39"/>
      <c r="BK245" s="39"/>
      <c r="BL245" s="39"/>
      <c r="BM245" s="39"/>
      <c r="BN245" s="39"/>
      <c r="BO245" s="39"/>
      <c r="BP245" s="39"/>
      <c r="BQ245" s="39"/>
      <c r="BR245" s="39"/>
      <c r="BS245" s="39"/>
      <c r="BT245" s="39"/>
      <c r="BU245" s="39"/>
      <c r="BV245" s="39"/>
      <c r="BW245" s="39"/>
      <c r="BX245" s="39"/>
      <c r="BY245" s="39" t="s">
        <v>164</v>
      </c>
      <c r="BZ245" s="39">
        <f>IF(BT245="X",0.25,0)+IF(BU245="X",0.5,0)+IF(BV245="X",0.3,0)+IF(BW245="X",0.1,0)+IF(BX245="X",0.5,0)+IF(BY245="X",0.5,0)</f>
        <v>0.5</v>
      </c>
      <c r="CA245" s="39"/>
      <c r="CB245" s="39"/>
      <c r="CC245" s="39"/>
      <c r="CD245" s="39"/>
      <c r="CE245" s="39"/>
      <c r="CF245" s="39"/>
      <c r="CG245" s="39"/>
      <c r="CH245" s="39"/>
      <c r="CI245" s="39"/>
      <c r="CJ245" s="39"/>
      <c r="CK245" s="39"/>
      <c r="CL245" s="39"/>
      <c r="CM245" s="39"/>
      <c r="CN245" s="39"/>
      <c r="CO245" s="39" t="s">
        <v>165</v>
      </c>
      <c r="CP245" s="39" t="s">
        <v>165</v>
      </c>
      <c r="CQ245" s="39" t="s">
        <v>165</v>
      </c>
      <c r="CR245" s="39" t="s">
        <v>165</v>
      </c>
      <c r="CS245" s="39" t="s">
        <v>165</v>
      </c>
      <c r="CT245" s="39" t="s">
        <v>165</v>
      </c>
      <c r="CU245" s="39" t="s">
        <v>165</v>
      </c>
      <c r="CV245" s="39" t="s">
        <v>165</v>
      </c>
      <c r="CW245" s="39" t="s">
        <v>165</v>
      </c>
      <c r="CX245" s="39" t="s">
        <v>165</v>
      </c>
      <c r="CY245" s="33" t="s">
        <v>165</v>
      </c>
      <c r="CZ245" s="33" t="s">
        <v>164</v>
      </c>
      <c r="DA245" s="33" t="str">
        <f>IF(EE245="X","X","")</f>
        <v>X</v>
      </c>
      <c r="DB245" s="39"/>
      <c r="DC245" s="39"/>
      <c r="DD245" s="39"/>
      <c r="DE245" s="39"/>
      <c r="DF245" s="39"/>
      <c r="DG245" s="39">
        <v>0</v>
      </c>
      <c r="DH245" s="39">
        <f>COUNTA(DI245:DQ245)</f>
        <v>0</v>
      </c>
      <c r="DI245" s="39"/>
      <c r="DJ245" s="39"/>
      <c r="DK245" s="39"/>
      <c r="DL245" s="39"/>
      <c r="DM245" s="39"/>
      <c r="DN245" s="39"/>
      <c r="DO245" s="39"/>
      <c r="DP245" s="39"/>
      <c r="DQ245" s="39"/>
      <c r="DR245" s="39"/>
      <c r="DS245" s="39"/>
      <c r="DT245" s="39" t="s">
        <v>165</v>
      </c>
      <c r="DU245" s="39"/>
      <c r="DV245" s="39" t="s">
        <v>165</v>
      </c>
      <c r="DW245" s="39" t="s">
        <v>164</v>
      </c>
      <c r="DX245" s="39" t="s">
        <v>164</v>
      </c>
      <c r="DY245" s="39" t="s">
        <v>164</v>
      </c>
      <c r="DZ245" s="39"/>
      <c r="EA245" s="39"/>
      <c r="EB245" s="39"/>
      <c r="EC245" s="39"/>
      <c r="ED245" s="39" t="s">
        <v>164</v>
      </c>
      <c r="EE245" s="39" t="s">
        <v>164</v>
      </c>
      <c r="EF245" s="39" t="s">
        <v>164</v>
      </c>
      <c r="EG245" s="39" t="s">
        <v>164</v>
      </c>
      <c r="EH245" s="39"/>
      <c r="EI245" s="39"/>
      <c r="EJ245" s="39"/>
      <c r="EK245" s="39"/>
      <c r="EL245" s="39"/>
      <c r="EM245" s="39"/>
      <c r="EN245" s="39" t="s">
        <v>164</v>
      </c>
      <c r="EO245" s="39" t="s">
        <v>164</v>
      </c>
      <c r="EP245" s="39" t="s">
        <v>164</v>
      </c>
      <c r="EQ245" s="39"/>
      <c r="ER245" s="39"/>
      <c r="ES245" s="39"/>
      <c r="ET245" s="39"/>
      <c r="EU245" s="39"/>
      <c r="EV245" s="39"/>
      <c r="EW245" s="39" t="s">
        <v>164</v>
      </c>
      <c r="EX245" s="39" t="s">
        <v>164</v>
      </c>
      <c r="EY245" s="39"/>
      <c r="EZ245" s="39"/>
      <c r="FA245" s="39">
        <v>1</v>
      </c>
      <c r="FB245" s="39"/>
      <c r="FC245" s="39" t="s">
        <v>164</v>
      </c>
      <c r="FD245" s="39"/>
      <c r="FE245" s="39"/>
      <c r="FF245" s="39"/>
      <c r="FG245" s="39"/>
      <c r="FH245" s="39"/>
      <c r="FI245" s="39"/>
      <c r="FJ245" s="39"/>
      <c r="FK245" s="39"/>
      <c r="FL245" s="39"/>
      <c r="FM245" s="39"/>
      <c r="FN245" s="39"/>
      <c r="FO245" s="39"/>
      <c r="FP245" s="1" t="s">
        <v>175</v>
      </c>
    </row>
    <row r="246" spans="1:172" ht="60" x14ac:dyDescent="0.25">
      <c r="A246" s="18" t="s">
        <v>204</v>
      </c>
      <c r="B246" s="18" t="s">
        <v>704</v>
      </c>
      <c r="C246" s="18" t="s">
        <v>705</v>
      </c>
      <c r="D246" s="1" t="s">
        <v>170</v>
      </c>
      <c r="E246" s="23">
        <v>44523</v>
      </c>
      <c r="F246" s="23">
        <v>44523</v>
      </c>
      <c r="G246" s="23">
        <v>44523</v>
      </c>
      <c r="H246" s="27" t="str">
        <f>IF(OR(I246="?",J246="?",K246="?",L246="?",M246="?",N246="?",O246="?",P246="?",Q246="?",R246="?",S246="?",U246="?",V246="?",X246="?",Y246="?"),"?",IF(NOT(AND(I246="",J246="",K246="",L246="",M246="",N246="",O246="",P246="",Q246="",R246="",S246="",U246="",V246="",X246="",Y246="")),"X",""))</f>
        <v>X</v>
      </c>
      <c r="I246" s="39" t="s">
        <v>164</v>
      </c>
      <c r="J246" s="39"/>
      <c r="K246" s="39" t="s">
        <v>164</v>
      </c>
      <c r="L246" s="39" t="s">
        <v>164</v>
      </c>
      <c r="M246" s="39"/>
      <c r="N246" s="39"/>
      <c r="O246" s="39" t="s">
        <v>164</v>
      </c>
      <c r="P246" s="39"/>
      <c r="Q246" s="39"/>
      <c r="R246" s="39" t="s">
        <v>164</v>
      </c>
      <c r="S246" s="39" t="s">
        <v>164</v>
      </c>
      <c r="T246" s="39" t="str">
        <f>IF(OR(I246="X",J246="X",K246="X",L246="X",M246="X",N246="X",O246="X",P246="X",Q246="X",R246="X",S246="X"),"X","?")</f>
        <v>X</v>
      </c>
      <c r="U246" s="39" t="s">
        <v>164</v>
      </c>
      <c r="V246" s="39" t="s">
        <v>164</v>
      </c>
      <c r="W246" s="39" t="str">
        <f>IF(OR(U246="X",V246="X"),"X","?")</f>
        <v>X</v>
      </c>
      <c r="X246" s="39" t="s">
        <v>164</v>
      </c>
      <c r="Y246" s="39" t="s">
        <v>164</v>
      </c>
      <c r="Z246" s="39" t="str">
        <f>IF(OR(X246="X",Y246="X"),"X","?")</f>
        <v>X</v>
      </c>
      <c r="AA246" s="39"/>
      <c r="AB246" s="39"/>
      <c r="AC246" s="39">
        <v>12.5</v>
      </c>
      <c r="AD246" s="39"/>
      <c r="AE246" s="39"/>
      <c r="AF246" s="39"/>
      <c r="AG246" s="39"/>
      <c r="AH246" s="39"/>
      <c r="AI246" s="39"/>
      <c r="AJ246" s="39"/>
      <c r="AK246" s="39"/>
      <c r="AL246" s="39"/>
      <c r="AM246" s="39"/>
      <c r="AN246" s="39"/>
      <c r="AO246" s="39"/>
      <c r="AP246" s="39"/>
      <c r="AQ246" s="39"/>
      <c r="AR246" s="39" t="s">
        <v>164</v>
      </c>
      <c r="AS246" s="39" t="s">
        <v>164</v>
      </c>
      <c r="AT246" s="39" t="s">
        <v>164</v>
      </c>
      <c r="AU246" s="39" t="s">
        <v>164</v>
      </c>
      <c r="AV246" s="39" t="s">
        <v>164</v>
      </c>
      <c r="AW246" s="39" t="s">
        <v>164</v>
      </c>
      <c r="AX246" s="39"/>
      <c r="AY246" s="39"/>
      <c r="AZ246" s="39"/>
      <c r="BA246" s="39"/>
      <c r="BB246" s="39"/>
      <c r="BC246" s="39"/>
      <c r="BD246" s="39"/>
      <c r="BE246" s="39"/>
      <c r="BF246" s="39" t="s">
        <v>164</v>
      </c>
      <c r="BG246" s="39"/>
      <c r="BH246" s="39"/>
      <c r="BI246" s="39"/>
      <c r="BJ246" s="39"/>
      <c r="BK246" s="39"/>
      <c r="BL246" s="39"/>
      <c r="BM246" s="39"/>
      <c r="BN246" t="s">
        <v>706</v>
      </c>
      <c r="BO246" t="s">
        <v>707</v>
      </c>
      <c r="BP246" t="s">
        <v>708</v>
      </c>
      <c r="BQ246" t="s">
        <v>709</v>
      </c>
      <c r="BR246" t="s">
        <v>707</v>
      </c>
      <c r="BS246" t="s">
        <v>710</v>
      </c>
      <c r="BT246" s="39" t="s">
        <v>247</v>
      </c>
      <c r="BU246" s="39"/>
      <c r="BV246" s="39" t="s">
        <v>164</v>
      </c>
      <c r="BW246" s="39" t="s">
        <v>164</v>
      </c>
      <c r="BX246" s="39"/>
      <c r="BY246" s="39"/>
      <c r="BZ246" s="39">
        <f>IF(BT246="X",0.25,0)+IF(BU246="X",0.5,0)+IF(BV246="X",0.3,0)+IF(BW246="X",0.1,0)+IF(BX246="X",0.5,0)+IF(BY246="X",0.5,0)</f>
        <v>0.4</v>
      </c>
      <c r="CA246" s="39"/>
      <c r="CB246" s="39"/>
      <c r="CC246" t="s">
        <v>711</v>
      </c>
      <c r="CD246" s="39"/>
      <c r="CE246" s="39"/>
      <c r="CF246" s="39"/>
      <c r="CG246" s="39"/>
      <c r="CH246" s="39"/>
      <c r="CI246" t="s">
        <v>712</v>
      </c>
      <c r="CJ246" s="39"/>
      <c r="CK246" s="39"/>
      <c r="CL246" s="39"/>
      <c r="CM246" s="39"/>
      <c r="CN246" s="39"/>
      <c r="CO246" s="39" t="s">
        <v>165</v>
      </c>
      <c r="CP246" s="39" t="s">
        <v>164</v>
      </c>
      <c r="CQ246" s="39" t="s">
        <v>165</v>
      </c>
      <c r="CR246" s="39" t="s">
        <v>165</v>
      </c>
      <c r="CS246" s="39" t="s">
        <v>165</v>
      </c>
      <c r="CT246" s="39" t="s">
        <v>165</v>
      </c>
      <c r="CU246" s="39" t="s">
        <v>165</v>
      </c>
      <c r="CV246" s="39"/>
      <c r="CW246" s="39" t="s">
        <v>165</v>
      </c>
      <c r="CX246" s="39" t="s">
        <v>165</v>
      </c>
      <c r="CY246" s="33" t="s">
        <v>165</v>
      </c>
      <c r="CZ246" s="33" t="s">
        <v>165</v>
      </c>
      <c r="DA246" s="33" t="str">
        <f>IF(EE246="X","X","")</f>
        <v>X</v>
      </c>
      <c r="DB246" s="39"/>
      <c r="DC246" s="39"/>
      <c r="DD246" s="39"/>
      <c r="DE246" s="39"/>
      <c r="DF246" s="39"/>
      <c r="DG246" s="39">
        <v>10</v>
      </c>
      <c r="DH246" s="39">
        <f>COUNTA(DI246:DQ246)</f>
        <v>3</v>
      </c>
      <c r="DI246" s="39"/>
      <c r="DJ246" s="39"/>
      <c r="DK246" s="39"/>
      <c r="DL246" s="39"/>
      <c r="DM246" s="39"/>
      <c r="DN246" s="39"/>
      <c r="DO246" s="39" t="s">
        <v>164</v>
      </c>
      <c r="DP246" s="39" t="s">
        <v>164</v>
      </c>
      <c r="DQ246" s="39" t="s">
        <v>164</v>
      </c>
      <c r="DR246" s="39"/>
      <c r="DS246" s="39"/>
      <c r="DT246" s="39" t="s">
        <v>165</v>
      </c>
      <c r="DU246" s="39" t="s">
        <v>164</v>
      </c>
      <c r="DV246" s="39" t="s">
        <v>164</v>
      </c>
      <c r="DW246" s="39" t="s">
        <v>164</v>
      </c>
      <c r="DX246" s="39" t="s">
        <v>164</v>
      </c>
      <c r="DY246" s="39"/>
      <c r="DZ246" s="39"/>
      <c r="EA246" s="39"/>
      <c r="EB246" s="39"/>
      <c r="EC246" s="39"/>
      <c r="ED246" s="39" t="s">
        <v>164</v>
      </c>
      <c r="EE246" s="39" t="s">
        <v>164</v>
      </c>
      <c r="EF246" s="39" t="s">
        <v>164</v>
      </c>
      <c r="EG246" s="39" t="s">
        <v>164</v>
      </c>
      <c r="EH246" s="39" t="s">
        <v>164</v>
      </c>
      <c r="EI246" s="39" t="s">
        <v>164</v>
      </c>
      <c r="EJ246" s="39"/>
      <c r="EK246" s="39"/>
      <c r="EL246" s="39"/>
      <c r="EM246" s="39"/>
      <c r="EN246" s="39" t="s">
        <v>164</v>
      </c>
      <c r="EO246" s="39" t="s">
        <v>164</v>
      </c>
      <c r="EP246" s="39" t="s">
        <v>164</v>
      </c>
      <c r="EQ246" s="39"/>
      <c r="ER246" s="39"/>
      <c r="ES246" s="39"/>
      <c r="ET246" s="39"/>
      <c r="EU246" s="39"/>
      <c r="EV246" s="39" t="s">
        <v>164</v>
      </c>
      <c r="EW246" s="39" t="s">
        <v>164</v>
      </c>
      <c r="EX246" s="39"/>
      <c r="EY246" s="39"/>
      <c r="EZ246" s="39"/>
      <c r="FA246" s="39">
        <v>10</v>
      </c>
      <c r="FB246" s="39"/>
      <c r="FC246" s="39"/>
      <c r="FD246" s="39"/>
      <c r="FE246" s="39"/>
      <c r="FF246" s="39"/>
      <c r="FG246" s="39"/>
      <c r="FH246" s="39"/>
      <c r="FI246" s="39"/>
      <c r="FJ246" s="39"/>
      <c r="FK246" s="39"/>
      <c r="FL246" s="39"/>
      <c r="FM246" s="39" t="s">
        <v>164</v>
      </c>
      <c r="FN246" s="39"/>
      <c r="FO246" s="39"/>
      <c r="FP246" s="1" t="s">
        <v>178</v>
      </c>
    </row>
    <row r="247" spans="1:172" ht="45" customHeight="1" x14ac:dyDescent="0.25">
      <c r="A247" s="18" t="s">
        <v>172</v>
      </c>
      <c r="B247" s="18" t="s">
        <v>713</v>
      </c>
      <c r="C247" s="18" t="s">
        <v>714</v>
      </c>
      <c r="D247" s="1" t="s">
        <v>170</v>
      </c>
      <c r="E247" s="23">
        <v>44523</v>
      </c>
      <c r="F247" s="23">
        <v>44523</v>
      </c>
      <c r="G247" s="23">
        <v>44523</v>
      </c>
      <c r="H247" s="27" t="str">
        <f>IF(OR(I247="?",J247="?",K247="?",L247="?",M247="?",N247="?",O247="?",P247="?",Q247="?",R247="?",S247="?",U247="?",V247="?",X247="?",Y247="?"),"?",IF(NOT(AND(I247="",J247="",K247="",L247="",M247="",N247="",O247="",P247="",Q247="",R247="",S247="",U247="",V247="",X247="",Y247="")),"X",""))</f>
        <v>X</v>
      </c>
      <c r="I247" s="39" t="s">
        <v>164</v>
      </c>
      <c r="J247" s="39" t="s">
        <v>164</v>
      </c>
      <c r="K247" s="39" t="s">
        <v>164</v>
      </c>
      <c r="L247" s="39" t="s">
        <v>164</v>
      </c>
      <c r="M247" s="39" t="s">
        <v>164</v>
      </c>
      <c r="N247" s="39" t="s">
        <v>164</v>
      </c>
      <c r="O247" s="39" t="s">
        <v>164</v>
      </c>
      <c r="P247" s="39" t="s">
        <v>164</v>
      </c>
      <c r="Q247" s="39" t="s">
        <v>164</v>
      </c>
      <c r="R247" s="39" t="s">
        <v>164</v>
      </c>
      <c r="S247" s="39" t="s">
        <v>164</v>
      </c>
      <c r="T247" s="39" t="str">
        <f>IF(OR(I247="X",J247="X",K247="X",L247="X",M247="X",N247="X",O247="X",P247="X",Q247="X",R247="X",S247="X"),"X","?")</f>
        <v>X</v>
      </c>
      <c r="U247" s="39" t="s">
        <v>164</v>
      </c>
      <c r="V247" s="39" t="s">
        <v>164</v>
      </c>
      <c r="W247" s="39" t="str">
        <f>IF(OR(U247="X",V247="X"),"X","?")</f>
        <v>X</v>
      </c>
      <c r="X247" s="39" t="s">
        <v>164</v>
      </c>
      <c r="Y247" s="39" t="s">
        <v>164</v>
      </c>
      <c r="Z247" s="39" t="str">
        <f>IF(OR(X247="X",Y247="X"),"X","?")</f>
        <v>X</v>
      </c>
      <c r="AA247" s="39"/>
      <c r="AB247" s="39"/>
      <c r="AC247" s="39">
        <v>4.5</v>
      </c>
      <c r="AD247" s="39"/>
      <c r="AE247" s="39"/>
      <c r="AF247" s="39"/>
      <c r="AG247" s="39"/>
      <c r="AH247" s="39"/>
      <c r="AI247" s="39"/>
      <c r="AJ247" s="39"/>
      <c r="AK247" s="39"/>
      <c r="AL247" s="39" t="s">
        <v>164</v>
      </c>
      <c r="AM247" s="39" t="s">
        <v>164</v>
      </c>
      <c r="AN247" s="39"/>
      <c r="AO247" s="39"/>
      <c r="AP247" s="39"/>
      <c r="AQ247" s="39"/>
      <c r="AR247" s="39"/>
      <c r="AS247" s="39"/>
      <c r="AT247" s="39"/>
      <c r="AU247" s="39"/>
      <c r="AV247" s="39"/>
      <c r="AW247" s="39"/>
      <c r="AX247" s="39"/>
      <c r="AY247" s="39"/>
      <c r="AZ247" s="39"/>
      <c r="BA247" s="39"/>
      <c r="BB247" s="39"/>
      <c r="BC247" s="39"/>
      <c r="BD247" s="39"/>
      <c r="BE247" s="39"/>
      <c r="BF247" s="39" t="s">
        <v>164</v>
      </c>
      <c r="BG247" s="39"/>
      <c r="BH247" s="39"/>
      <c r="BI247" s="39"/>
      <c r="BJ247" s="39"/>
      <c r="BK247" s="39"/>
      <c r="BL247" s="39"/>
      <c r="BM247" s="39"/>
      <c r="BN247" s="39"/>
      <c r="BO247" s="39"/>
      <c r="BP247" s="39"/>
      <c r="BQ247" s="39"/>
      <c r="BR247" s="39"/>
      <c r="BS247" s="39"/>
      <c r="BT247" s="39" t="s">
        <v>164</v>
      </c>
      <c r="BU247" s="39" t="s">
        <v>164</v>
      </c>
      <c r="BV247" s="39" t="s">
        <v>164</v>
      </c>
      <c r="BW247" s="39"/>
      <c r="BX247" s="39"/>
      <c r="BY247" s="39" t="s">
        <v>164</v>
      </c>
      <c r="BZ247" s="39">
        <f>IF(BT247="X",0.25,0)+IF(BU247="X",0.5,0)+IF(BV247="X",0.3,0)+IF(BW247="X",0.1,0)+IF(BX247="X",0.5,0)+IF(BY247="X",0.5,0)</f>
        <v>1.55</v>
      </c>
      <c r="CA247" s="39"/>
      <c r="CB247" s="39"/>
      <c r="CC247" s="39"/>
      <c r="CD247" s="39"/>
      <c r="CE247" s="39"/>
      <c r="CF247" s="39"/>
      <c r="CG247" s="39"/>
      <c r="CH247" s="39"/>
      <c r="CI247" s="39"/>
      <c r="CJ247" s="39"/>
      <c r="CK247" s="39"/>
      <c r="CL247" s="39"/>
      <c r="CM247" s="39"/>
      <c r="CN247" s="39"/>
      <c r="CO247" s="39" t="s">
        <v>165</v>
      </c>
      <c r="CP247" s="39" t="s">
        <v>165</v>
      </c>
      <c r="CQ247" s="39" t="s">
        <v>165</v>
      </c>
      <c r="CR247" s="39" t="s">
        <v>165</v>
      </c>
      <c r="CS247" s="39" t="s">
        <v>165</v>
      </c>
      <c r="CT247" s="39" t="s">
        <v>165</v>
      </c>
      <c r="CU247" s="39" t="s">
        <v>165</v>
      </c>
      <c r="CV247" s="39" t="s">
        <v>165</v>
      </c>
      <c r="CW247" s="39" t="s">
        <v>165</v>
      </c>
      <c r="CX247" s="39" t="s">
        <v>165</v>
      </c>
      <c r="CY247" s="33" t="s">
        <v>165</v>
      </c>
      <c r="CZ247" s="33" t="s">
        <v>165</v>
      </c>
      <c r="DA247" s="33" t="str">
        <f>IF(EE247="X","X","")</f>
        <v>X</v>
      </c>
      <c r="DB247" s="39" t="s">
        <v>164</v>
      </c>
      <c r="DC247" s="39"/>
      <c r="DD247" s="39"/>
      <c r="DE247" s="39"/>
      <c r="DF247" s="39"/>
      <c r="DG247" s="39">
        <v>8.5</v>
      </c>
      <c r="DH247" s="39">
        <f>COUNTA(DI247:DQ247)</f>
        <v>2</v>
      </c>
      <c r="DI247" s="39"/>
      <c r="DJ247" s="39"/>
      <c r="DK247" s="39"/>
      <c r="DL247" s="39"/>
      <c r="DM247" s="39"/>
      <c r="DN247" s="39" t="s">
        <v>164</v>
      </c>
      <c r="DO247" s="39" t="s">
        <v>164</v>
      </c>
      <c r="DP247" s="39"/>
      <c r="DQ247" s="39"/>
      <c r="DR247" s="39"/>
      <c r="DS247" s="39"/>
      <c r="DT247" s="39" t="s">
        <v>165</v>
      </c>
      <c r="DU247" s="39"/>
      <c r="DV247" s="39"/>
      <c r="DW247" s="39"/>
      <c r="DX247" s="39" t="s">
        <v>164</v>
      </c>
      <c r="DY247" s="39" t="s">
        <v>164</v>
      </c>
      <c r="DZ247" s="39"/>
      <c r="EA247" s="39"/>
      <c r="EB247" s="39"/>
      <c r="EC247" s="39"/>
      <c r="ED247" s="39" t="s">
        <v>164</v>
      </c>
      <c r="EE247" s="39" t="s">
        <v>164</v>
      </c>
      <c r="EF247" s="39" t="s">
        <v>164</v>
      </c>
      <c r="EG247" s="39" t="s">
        <v>164</v>
      </c>
      <c r="EH247" s="39" t="s">
        <v>164</v>
      </c>
      <c r="EI247" s="39" t="s">
        <v>164</v>
      </c>
      <c r="EJ247" s="39" t="s">
        <v>164</v>
      </c>
      <c r="EK247" s="39"/>
      <c r="EL247" s="39"/>
      <c r="EM247" s="39"/>
      <c r="EN247" s="39" t="s">
        <v>164</v>
      </c>
      <c r="EO247" s="39" t="s">
        <v>164</v>
      </c>
      <c r="EP247" s="39" t="s">
        <v>164</v>
      </c>
      <c r="EQ247" s="39"/>
      <c r="ER247" s="39"/>
      <c r="ES247" s="39"/>
      <c r="ET247" s="39"/>
      <c r="EU247" s="39"/>
      <c r="EV247" s="39" t="s">
        <v>164</v>
      </c>
      <c r="EW247" s="39"/>
      <c r="EX247" s="39"/>
      <c r="EY247" s="39"/>
      <c r="EZ247" s="39"/>
      <c r="FA247" s="39">
        <v>1</v>
      </c>
      <c r="FB247" s="39"/>
      <c r="FC247" s="39" t="s">
        <v>164</v>
      </c>
      <c r="FD247" s="39"/>
      <c r="FE247" s="39"/>
      <c r="FF247" s="39"/>
      <c r="FG247" s="39"/>
      <c r="FH247" s="39"/>
      <c r="FI247" s="39"/>
      <c r="FJ247" s="39"/>
      <c r="FK247" s="39"/>
      <c r="FL247" s="39"/>
      <c r="FM247" s="39"/>
      <c r="FN247" s="39"/>
      <c r="FO247" s="39"/>
      <c r="FP247" s="1" t="s">
        <v>178</v>
      </c>
    </row>
    <row r="248" spans="1:172" ht="45" customHeight="1" x14ac:dyDescent="0.25">
      <c r="A248" s="18" t="s">
        <v>172</v>
      </c>
      <c r="B248" s="18" t="s">
        <v>715</v>
      </c>
      <c r="C248" s="20" t="s">
        <v>716</v>
      </c>
      <c r="D248" s="16" t="s">
        <v>162</v>
      </c>
      <c r="E248" s="23">
        <v>44523</v>
      </c>
      <c r="F248" s="23">
        <v>44523</v>
      </c>
      <c r="G248" s="23">
        <v>44523</v>
      </c>
      <c r="H248" s="27" t="str">
        <f>IF(OR(I248="?",J248="?",K248="?",L248="?",M248="?",N248="?",O248="?",P248="?",Q248="?",R248="?",S248="?",U248="?",V248="?",X248="?",Y248="?"),"?",IF(NOT(AND(I248="",J248="",K248="",L248="",M248="",N248="",O248="",P248="",Q248="",R248="",S248="",U248="",V248="",X248="",Y248="")),"X",""))</f>
        <v>X</v>
      </c>
      <c r="I248" s="39" t="s">
        <v>164</v>
      </c>
      <c r="J248" s="39" t="s">
        <v>164</v>
      </c>
      <c r="K248" s="39"/>
      <c r="L248" s="39"/>
      <c r="M248" s="39"/>
      <c r="N248" s="39"/>
      <c r="O248" s="39"/>
      <c r="P248" s="39"/>
      <c r="Q248" s="39"/>
      <c r="R248" s="39"/>
      <c r="S248" s="39" t="s">
        <v>164</v>
      </c>
      <c r="T248" s="39" t="str">
        <f>IF(OR(I248="X",J248="X",K248="X",L248="X",M248="X",N248="X",O248="X",P248="X",Q248="X",R248="X",S248="X"),"X","?")</f>
        <v>X</v>
      </c>
      <c r="U248" s="39"/>
      <c r="V248" s="39"/>
      <c r="W248" s="39" t="s">
        <v>164</v>
      </c>
      <c r="X248" s="39"/>
      <c r="Y248" s="39"/>
      <c r="Z248" s="39" t="s">
        <v>164</v>
      </c>
      <c r="AA248" s="39"/>
      <c r="AB248" s="39"/>
      <c r="AC248" s="39"/>
      <c r="AD248" s="39"/>
      <c r="AE248" s="39"/>
      <c r="AF248" s="39"/>
      <c r="AG248" s="39"/>
      <c r="AH248" s="39"/>
      <c r="AI248" s="39"/>
      <c r="AJ248" s="39"/>
      <c r="AK248" s="39"/>
      <c r="AL248" s="39"/>
      <c r="AM248" s="39"/>
      <c r="AN248" s="39"/>
      <c r="AO248" s="39"/>
      <c r="AP248" s="39"/>
      <c r="AQ248" s="39"/>
      <c r="AR248" s="39"/>
      <c r="AS248" s="39"/>
      <c r="AT248" s="39"/>
      <c r="AU248" s="39"/>
      <c r="AV248" s="39"/>
      <c r="AW248" s="39"/>
      <c r="AX248" s="39"/>
      <c r="AY248" s="39"/>
      <c r="AZ248" s="39"/>
      <c r="BA248" s="39"/>
      <c r="BB248" s="39"/>
      <c r="BC248" s="39"/>
      <c r="BD248" s="39"/>
      <c r="BE248" s="39"/>
      <c r="BF248" s="39"/>
      <c r="BG248" s="39"/>
      <c r="BH248" s="39"/>
      <c r="BI248" s="39"/>
      <c r="BJ248" s="39"/>
      <c r="BK248" s="39"/>
      <c r="BL248" s="39"/>
      <c r="BM248" s="39"/>
      <c r="BN248" s="39"/>
      <c r="BO248" s="39"/>
      <c r="BP248" s="39"/>
      <c r="BQ248" s="39"/>
      <c r="BR248" s="39"/>
      <c r="BS248" s="39"/>
      <c r="BT248" s="39" t="s">
        <v>165</v>
      </c>
      <c r="BU248" s="39" t="s">
        <v>165</v>
      </c>
      <c r="BV248" s="39" t="s">
        <v>165</v>
      </c>
      <c r="BW248" s="39" t="s">
        <v>165</v>
      </c>
      <c r="BX248" s="39" t="s">
        <v>165</v>
      </c>
      <c r="BY248" s="39" t="s">
        <v>165</v>
      </c>
      <c r="BZ248" s="39">
        <f>IF(BT248="X",0.25,0)+IF(BU248="X",0.5,0)+IF(BV248="X",0.3,0)+IF(BW248="X",0.1,0)+IF(BX248="X",0.5,0)+IF(BY248="X",0.5,0)</f>
        <v>0</v>
      </c>
      <c r="CA248" s="39"/>
      <c r="CB248" s="39"/>
      <c r="CC248" s="39"/>
      <c r="CD248" s="39"/>
      <c r="CE248" s="39"/>
      <c r="CF248" s="39"/>
      <c r="CG248" s="39"/>
      <c r="CH248" s="39"/>
      <c r="CI248" s="39"/>
      <c r="CJ248" s="39"/>
      <c r="CK248" s="39"/>
      <c r="CL248" s="39"/>
      <c r="CM248" s="39"/>
      <c r="CN248" s="39"/>
      <c r="CO248" s="39" t="s">
        <v>165</v>
      </c>
      <c r="CP248" s="39" t="s">
        <v>165</v>
      </c>
      <c r="CQ248" s="39" t="s">
        <v>165</v>
      </c>
      <c r="CR248" s="39" t="s">
        <v>165</v>
      </c>
      <c r="CS248" s="39" t="s">
        <v>165</v>
      </c>
      <c r="CT248" s="39" t="s">
        <v>165</v>
      </c>
      <c r="CU248" s="39" t="s">
        <v>165</v>
      </c>
      <c r="CV248" s="39" t="s">
        <v>165</v>
      </c>
      <c r="CW248" s="39" t="s">
        <v>165</v>
      </c>
      <c r="CX248" s="39" t="s">
        <v>165</v>
      </c>
      <c r="CY248" s="33" t="s">
        <v>164</v>
      </c>
      <c r="CZ248" s="33" t="s">
        <v>165</v>
      </c>
      <c r="DA248" s="33" t="str">
        <f>IF(EE248="X","X","")</f>
        <v/>
      </c>
      <c r="DB248" s="39" t="s">
        <v>164</v>
      </c>
      <c r="DC248" s="39" t="s">
        <v>164</v>
      </c>
      <c r="DD248" s="39"/>
      <c r="DE248" s="39"/>
      <c r="DF248" s="39"/>
      <c r="DG248" s="39"/>
      <c r="DH248" s="39">
        <f>COUNTA(DI248:DQ248)</f>
        <v>0</v>
      </c>
      <c r="DI248" s="39"/>
      <c r="DJ248" s="39"/>
      <c r="DK248" s="39"/>
      <c r="DL248" s="39"/>
      <c r="DM248" s="39"/>
      <c r="DN248" s="39"/>
      <c r="DO248" s="39"/>
      <c r="DP248" s="39"/>
      <c r="DQ248" s="39"/>
      <c r="DR248" s="39"/>
      <c r="DS248" s="39"/>
      <c r="DT248" s="39" t="s">
        <v>165</v>
      </c>
      <c r="DU248" s="39"/>
      <c r="DV248" s="39"/>
      <c r="DW248" s="39"/>
      <c r="DX248" s="39"/>
      <c r="DY248" s="39"/>
      <c r="DZ248" s="39"/>
      <c r="EA248" s="39"/>
      <c r="EB248" s="39"/>
      <c r="EC248" s="39"/>
      <c r="ED248" s="39"/>
      <c r="EE248" s="39"/>
      <c r="EF248" s="39"/>
      <c r="EG248" s="39"/>
      <c r="EH248" s="39"/>
      <c r="EI248" s="39"/>
      <c r="EJ248" s="39"/>
      <c r="EK248" s="39"/>
      <c r="EL248" s="39"/>
      <c r="EM248" s="39"/>
      <c r="EN248" s="39"/>
      <c r="EO248" s="39"/>
      <c r="EP248" s="39"/>
      <c r="EQ248" s="39"/>
      <c r="ER248" s="39"/>
      <c r="ES248" s="39"/>
      <c r="ET248" s="39"/>
      <c r="EU248" s="39"/>
      <c r="EV248" s="39"/>
      <c r="EW248" s="39"/>
      <c r="EX248" s="39"/>
      <c r="EY248" s="39"/>
      <c r="EZ248" s="39"/>
      <c r="FA248" s="39"/>
      <c r="FB248" s="39"/>
      <c r="FC248" s="39"/>
      <c r="FD248" s="39"/>
      <c r="FE248" s="39"/>
      <c r="FF248" s="39"/>
      <c r="FG248" s="39"/>
      <c r="FH248" s="39"/>
      <c r="FI248" s="39"/>
      <c r="FJ248" s="39"/>
      <c r="FK248" s="39"/>
      <c r="FL248" s="39"/>
      <c r="FM248" s="39"/>
      <c r="FN248" s="39"/>
      <c r="FO248" s="39"/>
      <c r="FP248" s="1"/>
    </row>
    <row r="249" spans="1:172" ht="45" customHeight="1" x14ac:dyDescent="0.25">
      <c r="A249" s="18" t="s">
        <v>172</v>
      </c>
      <c r="B249" s="18" t="s">
        <v>717</v>
      </c>
      <c r="C249" s="18" t="s">
        <v>718</v>
      </c>
      <c r="D249" s="1" t="s">
        <v>170</v>
      </c>
      <c r="E249" s="23">
        <v>44524</v>
      </c>
      <c r="F249" s="23">
        <v>44524</v>
      </c>
      <c r="G249" s="23">
        <v>44524</v>
      </c>
      <c r="H249" s="27" t="str">
        <f>IF(OR(I249="?",J249="?",K249="?",L249="?",M249="?",N249="?",O249="?",P249="?",Q249="?",R249="?",S249="?",U249="?",V249="?",X249="?",Y249="?"),"?",IF(NOT(AND(I249="",J249="",K249="",L249="",M249="",N249="",O249="",P249="",Q249="",R249="",S249="",U249="",V249="",X249="",Y249="")),"X",""))</f>
        <v>X</v>
      </c>
      <c r="I249" s="39" t="s">
        <v>164</v>
      </c>
      <c r="J249" s="39" t="s">
        <v>164</v>
      </c>
      <c r="K249" s="39" t="s">
        <v>164</v>
      </c>
      <c r="L249" s="39" t="s">
        <v>164</v>
      </c>
      <c r="M249" s="39" t="s">
        <v>164</v>
      </c>
      <c r="N249" s="39" t="s">
        <v>164</v>
      </c>
      <c r="O249" s="39" t="s">
        <v>164</v>
      </c>
      <c r="P249" s="39" t="s">
        <v>164</v>
      </c>
      <c r="Q249" s="39" t="s">
        <v>164</v>
      </c>
      <c r="R249" s="39" t="s">
        <v>164</v>
      </c>
      <c r="S249" s="39" t="s">
        <v>164</v>
      </c>
      <c r="T249" s="39" t="str">
        <f>IF(OR(I249="X",J249="X",K249="X",L249="X",M249="X",N249="X",O249="X",P249="X",Q249="X",R249="X",S249="X"),"X","?")</f>
        <v>X</v>
      </c>
      <c r="U249" s="39" t="s">
        <v>164</v>
      </c>
      <c r="V249" s="39" t="s">
        <v>164</v>
      </c>
      <c r="W249" s="39" t="str">
        <f>IF(OR(U249="X",V249="X"),"X","?")</f>
        <v>X</v>
      </c>
      <c r="X249" s="39" t="s">
        <v>164</v>
      </c>
      <c r="Y249" s="39" t="s">
        <v>164</v>
      </c>
      <c r="Z249" s="39" t="str">
        <f>IF(OR(X249="X",Y249="X"),"X","?")</f>
        <v>X</v>
      </c>
      <c r="AA249" s="39"/>
      <c r="AB249" s="39"/>
      <c r="AC249" s="39">
        <v>2.5</v>
      </c>
      <c r="AD249" s="39"/>
      <c r="AE249" s="39"/>
      <c r="AF249" s="39"/>
      <c r="AG249" s="39"/>
      <c r="AH249" s="39"/>
      <c r="AI249" s="39" t="s">
        <v>164</v>
      </c>
      <c r="AJ249" s="39" t="s">
        <v>164</v>
      </c>
      <c r="AK249" s="39" t="s">
        <v>164</v>
      </c>
      <c r="AL249" s="39"/>
      <c r="AM249" s="39"/>
      <c r="AN249" s="39"/>
      <c r="AO249" s="39"/>
      <c r="AP249" s="39"/>
      <c r="AQ249" s="39"/>
      <c r="AR249" s="39"/>
      <c r="AS249" s="39"/>
      <c r="AT249" s="39"/>
      <c r="AU249" s="39"/>
      <c r="AV249" s="39"/>
      <c r="AW249" s="39"/>
      <c r="AX249" s="39"/>
      <c r="AY249" s="39"/>
      <c r="AZ249" s="39"/>
      <c r="BA249" s="39"/>
      <c r="BB249" s="39"/>
      <c r="BC249" s="39"/>
      <c r="BD249" s="39"/>
      <c r="BE249" s="39"/>
      <c r="BF249" s="39" t="s">
        <v>164</v>
      </c>
      <c r="BG249" s="39"/>
      <c r="BH249" s="39"/>
      <c r="BI249" s="39"/>
      <c r="BJ249" s="39"/>
      <c r="BK249" s="39"/>
      <c r="BL249" s="39"/>
      <c r="BM249" s="39"/>
      <c r="BN249" s="39"/>
      <c r="BO249" s="39"/>
      <c r="BP249" s="39"/>
      <c r="BQ249" s="39"/>
      <c r="BR249" s="39"/>
      <c r="BS249" s="39"/>
      <c r="BT249" s="39" t="s">
        <v>164</v>
      </c>
      <c r="BU249" s="39" t="s">
        <v>164</v>
      </c>
      <c r="BV249" s="39" t="s">
        <v>164</v>
      </c>
      <c r="BW249" s="39" t="s">
        <v>164</v>
      </c>
      <c r="BX249" s="39"/>
      <c r="BY249" s="39"/>
      <c r="BZ249" s="39">
        <f>IF(BT249="X",0.25,0)+IF(BU249="X",0.5,0)+IF(BV249="X",0.3,0)+IF(BW249="X",0.1,0)+IF(BX249="X",0.5,0)+IF(BY249="X",0.5,0)</f>
        <v>1.1500000000000001</v>
      </c>
      <c r="CA249" s="39"/>
      <c r="CB249" s="39"/>
      <c r="CC249" s="39"/>
      <c r="CD249" s="39"/>
      <c r="CE249" s="39"/>
      <c r="CF249" s="39"/>
      <c r="CG249" s="39"/>
      <c r="CH249" s="39"/>
      <c r="CI249" s="39"/>
      <c r="CJ249" s="39"/>
      <c r="CK249" s="39"/>
      <c r="CL249" s="39"/>
      <c r="CM249" s="39"/>
      <c r="CN249" s="39"/>
      <c r="CO249" s="39" t="s">
        <v>165</v>
      </c>
      <c r="CP249" s="39" t="s">
        <v>165</v>
      </c>
      <c r="CQ249" s="39" t="s">
        <v>165</v>
      </c>
      <c r="CR249" s="39" t="s">
        <v>165</v>
      </c>
      <c r="CS249" s="39" t="s">
        <v>165</v>
      </c>
      <c r="CT249" s="39" t="s">
        <v>165</v>
      </c>
      <c r="CU249" s="39" t="s">
        <v>165</v>
      </c>
      <c r="CV249" s="39" t="s">
        <v>165</v>
      </c>
      <c r="CW249" s="39" t="s">
        <v>165</v>
      </c>
      <c r="CX249" s="39" t="s">
        <v>165</v>
      </c>
      <c r="CY249" s="33" t="s">
        <v>164</v>
      </c>
      <c r="CZ249" s="33" t="s">
        <v>165</v>
      </c>
      <c r="DA249" s="33" t="str">
        <f>IF(EE249="X","X","")</f>
        <v>X</v>
      </c>
      <c r="DB249" s="39" t="s">
        <v>164</v>
      </c>
      <c r="DC249" s="39" t="s">
        <v>164</v>
      </c>
      <c r="DD249" s="39"/>
      <c r="DE249" s="39"/>
      <c r="DF249" s="39"/>
      <c r="DG249" s="39">
        <v>7.5</v>
      </c>
      <c r="DH249" s="39">
        <f>COUNTA(DI249:DQ249)</f>
        <v>2</v>
      </c>
      <c r="DI249" s="39"/>
      <c r="DJ249" s="39"/>
      <c r="DK249" s="39"/>
      <c r="DL249" s="39"/>
      <c r="DM249" s="39" t="s">
        <v>164</v>
      </c>
      <c r="DN249" s="39" t="s">
        <v>164</v>
      </c>
      <c r="DO249" s="39"/>
      <c r="DP249" s="39"/>
      <c r="DQ249" s="39"/>
      <c r="DR249" s="39"/>
      <c r="DS249" s="39"/>
      <c r="DT249" s="39" t="s">
        <v>165</v>
      </c>
      <c r="DU249" s="39" t="s">
        <v>164</v>
      </c>
      <c r="DV249" s="39" t="s">
        <v>164</v>
      </c>
      <c r="DW249" s="39" t="s">
        <v>164</v>
      </c>
      <c r="DX249" s="39"/>
      <c r="DY249" s="39"/>
      <c r="DZ249" s="39"/>
      <c r="EA249" s="39"/>
      <c r="EB249" s="39"/>
      <c r="EC249" s="39"/>
      <c r="ED249" s="39" t="s">
        <v>164</v>
      </c>
      <c r="EE249" s="39" t="s">
        <v>164</v>
      </c>
      <c r="EF249" s="39" t="s">
        <v>164</v>
      </c>
      <c r="EG249" s="39" t="s">
        <v>164</v>
      </c>
      <c r="EH249" s="39" t="s">
        <v>164</v>
      </c>
      <c r="EI249" s="39" t="s">
        <v>164</v>
      </c>
      <c r="EJ249" s="39" t="s">
        <v>164</v>
      </c>
      <c r="EK249" s="39"/>
      <c r="EL249" s="39"/>
      <c r="EM249" s="39"/>
      <c r="EN249" s="39" t="s">
        <v>164</v>
      </c>
      <c r="EO249" s="39" t="s">
        <v>164</v>
      </c>
      <c r="EP249" s="39"/>
      <c r="EQ249" s="39"/>
      <c r="ER249" s="39"/>
      <c r="ES249" s="39"/>
      <c r="ET249" s="39"/>
      <c r="EU249" s="39"/>
      <c r="EV249" s="39" t="s">
        <v>164</v>
      </c>
      <c r="EW249" s="39"/>
      <c r="EX249" s="39"/>
      <c r="EY249" s="39"/>
      <c r="EZ249" s="39"/>
      <c r="FA249" s="39">
        <v>1</v>
      </c>
      <c r="FB249" s="39"/>
      <c r="FC249" s="39" t="s">
        <v>164</v>
      </c>
      <c r="FD249" s="39"/>
      <c r="FE249" s="39"/>
      <c r="FF249" s="39"/>
      <c r="FG249" s="39"/>
      <c r="FH249" s="39"/>
      <c r="FI249" s="39"/>
      <c r="FJ249" s="39"/>
      <c r="FK249" s="39"/>
      <c r="FL249" s="39"/>
      <c r="FM249" s="39"/>
      <c r="FN249" s="39"/>
      <c r="FO249" s="39"/>
      <c r="FP249" s="1" t="s">
        <v>175</v>
      </c>
    </row>
    <row r="250" spans="1:172" ht="45" customHeight="1" x14ac:dyDescent="0.25">
      <c r="A250" s="18" t="s">
        <v>172</v>
      </c>
      <c r="B250" s="18" t="s">
        <v>719</v>
      </c>
      <c r="C250" s="18" t="s">
        <v>720</v>
      </c>
      <c r="D250" s="1" t="s">
        <v>170</v>
      </c>
      <c r="E250" s="23">
        <v>44524</v>
      </c>
      <c r="F250" s="23">
        <v>44524</v>
      </c>
      <c r="G250" s="23">
        <v>44524</v>
      </c>
      <c r="H250" s="27" t="str">
        <f>IF(OR(I250="?",J250="?",K250="?",L250="?",M250="?",N250="?",O250="?",P250="?",Q250="?",R250="?",S250="?",U250="?",V250="?",X250="?",Y250="?"),"?",IF(NOT(AND(I250="",J250="",K250="",L250="",M250="",N250="",O250="",P250="",Q250="",R250="",S250="",U250="",V250="",X250="",Y250="")),"X",""))</f>
        <v>X</v>
      </c>
      <c r="I250" s="39" t="s">
        <v>164</v>
      </c>
      <c r="J250" s="39" t="s">
        <v>164</v>
      </c>
      <c r="K250" s="39" t="s">
        <v>164</v>
      </c>
      <c r="L250" s="39" t="s">
        <v>164</v>
      </c>
      <c r="M250" s="39" t="s">
        <v>164</v>
      </c>
      <c r="N250" s="39" t="s">
        <v>164</v>
      </c>
      <c r="O250" s="39" t="s">
        <v>164</v>
      </c>
      <c r="P250" s="39" t="s">
        <v>164</v>
      </c>
      <c r="Q250" s="39" t="s">
        <v>164</v>
      </c>
      <c r="R250" s="39" t="s">
        <v>164</v>
      </c>
      <c r="S250" s="39" t="s">
        <v>164</v>
      </c>
      <c r="T250" s="39" t="str">
        <f>IF(OR(I250="X",J250="X",K250="X",L250="X",M250="X",N250="X",O250="X",P250="X",Q250="X",R250="X",S250="X"),"X","?")</f>
        <v>X</v>
      </c>
      <c r="U250" s="39" t="s">
        <v>164</v>
      </c>
      <c r="V250" s="39" t="s">
        <v>164</v>
      </c>
      <c r="W250" s="39" t="str">
        <f>IF(OR(U250="X",V250="X"),"X","?")</f>
        <v>X</v>
      </c>
      <c r="X250" s="39" t="s">
        <v>164</v>
      </c>
      <c r="Y250" s="39" t="s">
        <v>164</v>
      </c>
      <c r="Z250" s="39" t="str">
        <f>IF(OR(X250="X",Y250="X"),"X","?")</f>
        <v>X</v>
      </c>
      <c r="AA250" s="39"/>
      <c r="AB250" s="39"/>
      <c r="AC250" s="39">
        <v>4</v>
      </c>
      <c r="AD250" s="39"/>
      <c r="AE250" s="39"/>
      <c r="AF250" s="39"/>
      <c r="AG250" s="39"/>
      <c r="AH250" s="39"/>
      <c r="AI250" s="39"/>
      <c r="AJ250" s="39"/>
      <c r="AK250" s="39" t="s">
        <v>164</v>
      </c>
      <c r="AL250" s="39" t="s">
        <v>164</v>
      </c>
      <c r="AM250" s="39" t="s">
        <v>164</v>
      </c>
      <c r="AN250" s="39"/>
      <c r="AO250" s="39"/>
      <c r="AP250" s="39"/>
      <c r="AQ250" s="39"/>
      <c r="AR250" s="39"/>
      <c r="AS250" s="39"/>
      <c r="AT250" s="39"/>
      <c r="AU250" s="39"/>
      <c r="AV250" s="39"/>
      <c r="AW250" s="39"/>
      <c r="AX250" s="39"/>
      <c r="AY250" s="39"/>
      <c r="AZ250" s="39"/>
      <c r="BA250" s="39"/>
      <c r="BB250" s="39"/>
      <c r="BC250" s="39"/>
      <c r="BD250" s="39"/>
      <c r="BE250" s="39"/>
      <c r="BF250" s="39" t="s">
        <v>164</v>
      </c>
      <c r="BG250" s="39"/>
      <c r="BH250" s="39"/>
      <c r="BI250" s="39"/>
      <c r="BJ250" s="39"/>
      <c r="BK250" s="39"/>
      <c r="BL250" s="39"/>
      <c r="BM250" s="39"/>
      <c r="BN250" s="39"/>
      <c r="BO250" s="39"/>
      <c r="BP250" s="39"/>
      <c r="BQ250" s="39"/>
      <c r="BR250" s="39"/>
      <c r="BS250" s="39"/>
      <c r="BT250" s="39" t="s">
        <v>164</v>
      </c>
      <c r="BU250" s="39" t="s">
        <v>164</v>
      </c>
      <c r="BV250" s="39" t="s">
        <v>164</v>
      </c>
      <c r="BW250" s="39" t="s">
        <v>164</v>
      </c>
      <c r="BX250" s="39"/>
      <c r="BY250" s="39" t="s">
        <v>164</v>
      </c>
      <c r="BZ250" s="39">
        <f>IF(BT250="X",0.25,0)+IF(BU250="X",0.5,0)+IF(BV250="X",0.3,0)+IF(BW250="X",0.1,0)+IF(BX250="X",0.5,0)+IF(BY250="X",0.5,0)</f>
        <v>1.6500000000000001</v>
      </c>
      <c r="CA250" s="39"/>
      <c r="CB250" s="39"/>
      <c r="CC250" s="39"/>
      <c r="CD250" s="39"/>
      <c r="CE250" s="39"/>
      <c r="CF250" s="39"/>
      <c r="CG250" s="39"/>
      <c r="CH250" s="39"/>
      <c r="CI250" s="39"/>
      <c r="CJ250" s="39"/>
      <c r="CK250" s="39"/>
      <c r="CL250" s="39"/>
      <c r="CM250" s="39"/>
      <c r="CN250" s="39"/>
      <c r="CO250" s="39" t="s">
        <v>165</v>
      </c>
      <c r="CP250" s="39" t="s">
        <v>165</v>
      </c>
      <c r="CQ250" s="39" t="s">
        <v>165</v>
      </c>
      <c r="CR250" s="39" t="s">
        <v>165</v>
      </c>
      <c r="CS250" s="39" t="s">
        <v>165</v>
      </c>
      <c r="CT250" s="39" t="s">
        <v>165</v>
      </c>
      <c r="CU250" s="39" t="s">
        <v>165</v>
      </c>
      <c r="CV250" s="39" t="s">
        <v>165</v>
      </c>
      <c r="CW250" s="39" t="s">
        <v>165</v>
      </c>
      <c r="CX250" s="39" t="s">
        <v>165</v>
      </c>
      <c r="CY250" s="33" t="s">
        <v>165</v>
      </c>
      <c r="CZ250" s="33" t="s">
        <v>165</v>
      </c>
      <c r="DA250" s="33" t="str">
        <f>IF(EE250="X","X","")</f>
        <v>X</v>
      </c>
      <c r="DB250" s="39" t="s">
        <v>164</v>
      </c>
      <c r="DC250" s="39" t="s">
        <v>164</v>
      </c>
      <c r="DD250" s="39"/>
      <c r="DE250" s="39"/>
      <c r="DF250" s="39"/>
      <c r="DG250" s="39">
        <v>9</v>
      </c>
      <c r="DH250" s="39">
        <f>COUNTA(DI250:DQ250)</f>
        <v>3</v>
      </c>
      <c r="DI250" s="39"/>
      <c r="DJ250" s="39"/>
      <c r="DK250" s="39"/>
      <c r="DL250" s="39"/>
      <c r="DM250" s="39"/>
      <c r="DN250" s="39" t="s">
        <v>164</v>
      </c>
      <c r="DO250" s="39" t="s">
        <v>164</v>
      </c>
      <c r="DP250" s="39" t="s">
        <v>164</v>
      </c>
      <c r="DQ250" s="39"/>
      <c r="DR250" s="39"/>
      <c r="DS250" s="39"/>
      <c r="DT250" s="39" t="s">
        <v>165</v>
      </c>
      <c r="DU250" s="39" t="s">
        <v>164</v>
      </c>
      <c r="DV250" s="39" t="s">
        <v>164</v>
      </c>
      <c r="DW250" s="39" t="s">
        <v>164</v>
      </c>
      <c r="DX250" s="39"/>
      <c r="DY250" s="39"/>
      <c r="DZ250" s="39"/>
      <c r="EA250" s="39"/>
      <c r="EB250" s="39"/>
      <c r="EC250" s="39"/>
      <c r="ED250" s="39" t="s">
        <v>164</v>
      </c>
      <c r="EE250" s="39" t="s">
        <v>164</v>
      </c>
      <c r="EF250" s="39" t="s">
        <v>164</v>
      </c>
      <c r="EG250" s="39" t="s">
        <v>164</v>
      </c>
      <c r="EH250" s="39" t="s">
        <v>164</v>
      </c>
      <c r="EI250" s="39" t="s">
        <v>164</v>
      </c>
      <c r="EJ250" s="39"/>
      <c r="EK250" s="39"/>
      <c r="EL250" s="39"/>
      <c r="EM250" s="39"/>
      <c r="EN250" s="39" t="s">
        <v>164</v>
      </c>
      <c r="EO250" s="39" t="s">
        <v>164</v>
      </c>
      <c r="EP250" s="39"/>
      <c r="EQ250" s="39"/>
      <c r="ER250" s="39"/>
      <c r="ES250" s="39"/>
      <c r="ET250" s="39"/>
      <c r="EU250" s="39"/>
      <c r="EV250" s="39" t="s">
        <v>164</v>
      </c>
      <c r="EW250" s="39" t="s">
        <v>164</v>
      </c>
      <c r="EX250" s="39"/>
      <c r="EY250" s="39"/>
      <c r="EZ250" s="39"/>
      <c r="FA250" s="39">
        <v>2</v>
      </c>
      <c r="FB250" s="39"/>
      <c r="FC250" s="39"/>
      <c r="FD250" s="39"/>
      <c r="FE250" s="39" t="s">
        <v>164</v>
      </c>
      <c r="FF250" s="39"/>
      <c r="FG250" s="39"/>
      <c r="FH250" s="39"/>
      <c r="FI250" s="39"/>
      <c r="FJ250" s="39"/>
      <c r="FK250" s="39"/>
      <c r="FL250" s="39"/>
      <c r="FM250" s="39"/>
      <c r="FN250" s="39"/>
      <c r="FO250" s="39"/>
      <c r="FP250" s="1" t="s">
        <v>175</v>
      </c>
    </row>
    <row r="251" spans="1:172" ht="45" customHeight="1" x14ac:dyDescent="0.25">
      <c r="A251" s="18" t="s">
        <v>172</v>
      </c>
      <c r="B251" s="18" t="s">
        <v>721</v>
      </c>
      <c r="C251" s="18" t="s">
        <v>722</v>
      </c>
      <c r="D251" s="1" t="s">
        <v>170</v>
      </c>
      <c r="E251" s="23">
        <v>44523</v>
      </c>
      <c r="F251" s="23">
        <v>44523</v>
      </c>
      <c r="G251" s="23">
        <v>44523</v>
      </c>
      <c r="H251" s="27" t="str">
        <f>IF(OR(I251="?",J251="?",K251="?",L251="?",M251="?",N251="?",O251="?",P251="?",Q251="?",R251="?",S251="?",U251="?",V251="?",X251="?",Y251="?"),"?",IF(NOT(AND(I251="",J251="",K251="",L251="",M251="",N251="",O251="",P251="",Q251="",R251="",S251="",U251="",V251="",X251="",Y251="")),"X",""))</f>
        <v>X</v>
      </c>
      <c r="I251" s="39" t="s">
        <v>163</v>
      </c>
      <c r="J251" s="39" t="s">
        <v>163</v>
      </c>
      <c r="K251" s="39" t="s">
        <v>163</v>
      </c>
      <c r="L251" s="39" t="s">
        <v>163</v>
      </c>
      <c r="M251" s="39" t="s">
        <v>163</v>
      </c>
      <c r="N251" s="39" t="s">
        <v>163</v>
      </c>
      <c r="O251" s="39" t="s">
        <v>163</v>
      </c>
      <c r="P251" s="39" t="s">
        <v>163</v>
      </c>
      <c r="Q251" s="39" t="s">
        <v>163</v>
      </c>
      <c r="R251" s="39" t="s">
        <v>163</v>
      </c>
      <c r="S251" s="39" t="s">
        <v>163</v>
      </c>
      <c r="T251" s="39" t="s">
        <v>164</v>
      </c>
      <c r="U251" s="39"/>
      <c r="V251" s="39"/>
      <c r="W251" s="39" t="s">
        <v>164</v>
      </c>
      <c r="X251" s="39" t="s">
        <v>163</v>
      </c>
      <c r="Y251" s="39" t="s">
        <v>163</v>
      </c>
      <c r="Z251" s="39" t="s">
        <v>164</v>
      </c>
      <c r="AA251" s="39"/>
      <c r="AB251" s="39"/>
      <c r="AC251" s="39">
        <v>4.5</v>
      </c>
      <c r="AD251" s="39"/>
      <c r="AE251" s="39"/>
      <c r="AF251" s="39"/>
      <c r="AG251" s="39"/>
      <c r="AH251" s="39"/>
      <c r="AI251" s="39"/>
      <c r="AJ251" s="39"/>
      <c r="AK251" s="39" t="s">
        <v>164</v>
      </c>
      <c r="AL251" s="39" t="s">
        <v>164</v>
      </c>
      <c r="AM251" s="39" t="s">
        <v>164</v>
      </c>
      <c r="AN251" s="39" t="s">
        <v>164</v>
      </c>
      <c r="AO251" s="39"/>
      <c r="AP251" s="39"/>
      <c r="AQ251" s="39"/>
      <c r="AR251" s="39"/>
      <c r="AS251" s="39"/>
      <c r="AT251" s="39"/>
      <c r="AU251" s="39"/>
      <c r="AV251" s="39"/>
      <c r="AW251" s="39"/>
      <c r="AX251" s="39"/>
      <c r="AY251" s="39"/>
      <c r="AZ251" s="39"/>
      <c r="BA251" s="39"/>
      <c r="BB251" s="39"/>
      <c r="BC251" s="39"/>
      <c r="BD251" s="39"/>
      <c r="BE251" s="39"/>
      <c r="BF251" s="39" t="s">
        <v>164</v>
      </c>
      <c r="BG251" s="39"/>
      <c r="BH251" s="39"/>
      <c r="BI251" s="39"/>
      <c r="BJ251" s="39"/>
      <c r="BK251" s="39"/>
      <c r="BL251" s="39"/>
      <c r="BM251" s="39"/>
      <c r="BN251" s="39"/>
      <c r="BO251" s="39"/>
      <c r="BP251" s="39"/>
      <c r="BQ251" s="39"/>
      <c r="BR251" s="39"/>
      <c r="BS251" s="39"/>
      <c r="BT251" s="39" t="s">
        <v>164</v>
      </c>
      <c r="BU251" s="39" t="s">
        <v>164</v>
      </c>
      <c r="BV251" s="39"/>
      <c r="BW251" s="39" t="s">
        <v>164</v>
      </c>
      <c r="BX251" s="39"/>
      <c r="BY251" s="39"/>
      <c r="BZ251" s="39">
        <f>IF(BT251="X",0.25,0)+IF(BU251="X",0.5,0)+IF(BV251="X",0.3,0)+IF(BW251="X",0.1,0)+IF(BX251="X",0.5,0)+IF(BY251="X",0.5,0)</f>
        <v>0.85</v>
      </c>
      <c r="CA251" s="39"/>
      <c r="CB251" s="39"/>
      <c r="CC251" s="39"/>
      <c r="CD251" s="39"/>
      <c r="CE251" s="39"/>
      <c r="CF251" s="39"/>
      <c r="CG251" s="39"/>
      <c r="CH251" s="39"/>
      <c r="CI251" s="39"/>
      <c r="CJ251" s="39"/>
      <c r="CK251" s="39"/>
      <c r="CL251" s="39"/>
      <c r="CM251" s="39"/>
      <c r="CN251" s="39"/>
      <c r="CO251" s="39" t="s">
        <v>165</v>
      </c>
      <c r="CP251" s="39" t="s">
        <v>165</v>
      </c>
      <c r="CQ251" s="39" t="s">
        <v>165</v>
      </c>
      <c r="CR251" s="39" t="s">
        <v>165</v>
      </c>
      <c r="CS251" s="39" t="s">
        <v>165</v>
      </c>
      <c r="CT251" s="39" t="s">
        <v>165</v>
      </c>
      <c r="CU251" s="39" t="s">
        <v>165</v>
      </c>
      <c r="CV251" s="39" t="s">
        <v>165</v>
      </c>
      <c r="CW251" s="39" t="s">
        <v>165</v>
      </c>
      <c r="CX251" s="39" t="s">
        <v>165</v>
      </c>
      <c r="CY251" s="33" t="s">
        <v>165</v>
      </c>
      <c r="CZ251" s="33" t="s">
        <v>165</v>
      </c>
      <c r="DA251" s="33" t="str">
        <f>IF(EE251="X","X","")</f>
        <v>X</v>
      </c>
      <c r="DB251" s="39" t="s">
        <v>164</v>
      </c>
      <c r="DC251" s="39"/>
      <c r="DD251" s="39"/>
      <c r="DE251" s="39"/>
      <c r="DF251" s="39"/>
      <c r="DG251" s="39">
        <v>8.5</v>
      </c>
      <c r="DH251" s="39">
        <f>COUNTA(DI251:DQ251)</f>
        <v>2</v>
      </c>
      <c r="DI251" s="39"/>
      <c r="DJ251" s="39"/>
      <c r="DK251" s="39"/>
      <c r="DL251" s="39"/>
      <c r="DM251" s="39"/>
      <c r="DN251" s="39" t="s">
        <v>164</v>
      </c>
      <c r="DO251" s="39" t="s">
        <v>164</v>
      </c>
      <c r="DP251" s="39"/>
      <c r="DQ251" s="39"/>
      <c r="DR251" s="39"/>
      <c r="DS251" s="39"/>
      <c r="DT251" s="39" t="s">
        <v>165</v>
      </c>
      <c r="DU251" s="39" t="s">
        <v>164</v>
      </c>
      <c r="DV251" s="39" t="s">
        <v>164</v>
      </c>
      <c r="DW251" s="39" t="s">
        <v>164</v>
      </c>
      <c r="DX251" s="39"/>
      <c r="DY251" s="39"/>
      <c r="DZ251" s="39"/>
      <c r="EA251" s="39"/>
      <c r="EB251" s="39"/>
      <c r="EC251" s="39"/>
      <c r="ED251" s="39"/>
      <c r="EE251" s="39" t="s">
        <v>164</v>
      </c>
      <c r="EF251" s="39" t="s">
        <v>164</v>
      </c>
      <c r="EG251" s="39" t="s">
        <v>164</v>
      </c>
      <c r="EH251" s="39" t="s">
        <v>164</v>
      </c>
      <c r="EI251" s="39" t="s">
        <v>164</v>
      </c>
      <c r="EJ251" s="39"/>
      <c r="EK251" s="39"/>
      <c r="EL251" s="39"/>
      <c r="EM251" s="39"/>
      <c r="EN251" s="39" t="s">
        <v>164</v>
      </c>
      <c r="EO251" s="39" t="s">
        <v>164</v>
      </c>
      <c r="EP251" s="39" t="s">
        <v>164</v>
      </c>
      <c r="EQ251" s="39" t="s">
        <v>164</v>
      </c>
      <c r="ER251" s="39"/>
      <c r="ES251" s="39"/>
      <c r="ET251" s="39"/>
      <c r="EU251" s="39"/>
      <c r="EV251" s="39" t="s">
        <v>164</v>
      </c>
      <c r="EW251" s="39"/>
      <c r="EX251" s="39"/>
      <c r="EY251" s="39"/>
      <c r="EZ251" s="39"/>
      <c r="FA251" s="39">
        <v>1</v>
      </c>
      <c r="FB251" s="39"/>
      <c r="FC251" s="39" t="s">
        <v>164</v>
      </c>
      <c r="FD251" s="39"/>
      <c r="FE251" s="39"/>
      <c r="FF251" s="39"/>
      <c r="FG251" s="39"/>
      <c r="FH251" s="39"/>
      <c r="FI251" s="39"/>
      <c r="FJ251" s="39"/>
      <c r="FK251" s="39"/>
      <c r="FL251" s="39"/>
      <c r="FM251" s="39"/>
      <c r="FN251" s="39"/>
      <c r="FO251" s="39"/>
      <c r="FP251" s="1" t="s">
        <v>175</v>
      </c>
    </row>
    <row r="252" spans="1:172" ht="45" customHeight="1" x14ac:dyDescent="0.25">
      <c r="A252" s="18" t="s">
        <v>172</v>
      </c>
      <c r="B252" s="18" t="s">
        <v>723</v>
      </c>
      <c r="C252" s="18" t="s">
        <v>724</v>
      </c>
      <c r="D252" s="1" t="s">
        <v>170</v>
      </c>
      <c r="E252" s="23">
        <v>44524</v>
      </c>
      <c r="F252" s="23">
        <v>44524</v>
      </c>
      <c r="G252" s="23">
        <v>44524</v>
      </c>
      <c r="H252" s="27" t="str">
        <f>IF(OR(I252="?",J252="?",K252="?",L252="?",M252="?",N252="?",O252="?",P252="?",Q252="?",R252="?",S252="?",U252="?",V252="?",X252="?",Y252="?"),"?",IF(NOT(AND(I252="",J252="",K252="",L252="",M252="",N252="",O252="",P252="",Q252="",R252="",S252="",U252="",V252="",X252="",Y252="")),"X",""))</f>
        <v>X</v>
      </c>
      <c r="I252" s="39" t="s">
        <v>164</v>
      </c>
      <c r="J252" s="39" t="s">
        <v>164</v>
      </c>
      <c r="K252" s="39" t="s">
        <v>164</v>
      </c>
      <c r="L252" s="39" t="s">
        <v>164</v>
      </c>
      <c r="M252" s="39" t="s">
        <v>164</v>
      </c>
      <c r="N252" s="39" t="s">
        <v>164</v>
      </c>
      <c r="O252" s="39" t="s">
        <v>164</v>
      </c>
      <c r="P252" s="39" t="s">
        <v>164</v>
      </c>
      <c r="Q252" s="39" t="s">
        <v>164</v>
      </c>
      <c r="R252" s="39" t="s">
        <v>164</v>
      </c>
      <c r="S252" s="39" t="s">
        <v>164</v>
      </c>
      <c r="T252" s="39" t="str">
        <f>IF(OR(I252="X",J252="X",K252="X",L252="X",M252="X",N252="X",O252="X",P252="X",Q252="X",R252="X",S252="X"),"X","?")</f>
        <v>X</v>
      </c>
      <c r="U252" s="39" t="s">
        <v>164</v>
      </c>
      <c r="V252" s="39" t="s">
        <v>164</v>
      </c>
      <c r="W252" s="39" t="str">
        <f>IF(OR(U252="X",V252="X"),"X","?")</f>
        <v>X</v>
      </c>
      <c r="X252" s="39" t="s">
        <v>164</v>
      </c>
      <c r="Y252" s="39" t="s">
        <v>164</v>
      </c>
      <c r="Z252" s="39" t="str">
        <f>IF(OR(X252="X",Y252="X"),"X","?")</f>
        <v>X</v>
      </c>
      <c r="AA252" s="39"/>
      <c r="AB252" s="39"/>
      <c r="AC252" s="39">
        <v>4.5</v>
      </c>
      <c r="AD252" s="39"/>
      <c r="AE252" s="39"/>
      <c r="AF252" s="39"/>
      <c r="AG252" s="39"/>
      <c r="AH252" s="39"/>
      <c r="AI252" s="39"/>
      <c r="AJ252" s="39"/>
      <c r="AK252" s="39" t="s">
        <v>164</v>
      </c>
      <c r="AL252" s="39" t="s">
        <v>164</v>
      </c>
      <c r="AM252" s="39" t="s">
        <v>164</v>
      </c>
      <c r="AN252" s="39" t="s">
        <v>164</v>
      </c>
      <c r="AO252" s="39"/>
      <c r="AP252" s="39"/>
      <c r="AQ252" s="39"/>
      <c r="AR252" s="39"/>
      <c r="AS252" s="39"/>
      <c r="AT252" s="39"/>
      <c r="AU252" s="39"/>
      <c r="AV252" s="39"/>
      <c r="AW252" s="39"/>
      <c r="AX252" s="39"/>
      <c r="AY252" s="39"/>
      <c r="AZ252" s="39"/>
      <c r="BA252" s="39"/>
      <c r="BB252" s="39"/>
      <c r="BC252" s="39"/>
      <c r="BD252" s="39"/>
      <c r="BE252" s="39"/>
      <c r="BF252" s="39" t="s">
        <v>164</v>
      </c>
      <c r="BG252" s="39"/>
      <c r="BH252" s="39"/>
      <c r="BI252" s="39"/>
      <c r="BJ252" s="39"/>
      <c r="BK252" s="39"/>
      <c r="BL252" s="39"/>
      <c r="BM252" s="39"/>
      <c r="BN252" s="39"/>
      <c r="BO252" s="39"/>
      <c r="BP252" s="39"/>
      <c r="BQ252" s="39"/>
      <c r="BR252" s="39"/>
      <c r="BS252" s="39"/>
      <c r="BT252" s="39" t="s">
        <v>164</v>
      </c>
      <c r="BU252" s="39" t="s">
        <v>164</v>
      </c>
      <c r="BV252" s="39" t="s">
        <v>164</v>
      </c>
      <c r="BW252" s="39" t="s">
        <v>164</v>
      </c>
      <c r="BX252" s="39"/>
      <c r="BY252" s="39"/>
      <c r="BZ252" s="39">
        <f>IF(BT252="X",0.25,0)+IF(BU252="X",0.5,0)+IF(BV252="X",0.3,0)+IF(BW252="X",0.1,0)+IF(BX252="X",0.5,0)+IF(BY252="X",0.5,0)</f>
        <v>1.1500000000000001</v>
      </c>
      <c r="CA252" s="39"/>
      <c r="CB252" s="39"/>
      <c r="CC252" s="39"/>
      <c r="CD252" s="39"/>
      <c r="CE252" s="39"/>
      <c r="CF252" s="39"/>
      <c r="CG252" s="39"/>
      <c r="CH252" s="39"/>
      <c r="CI252" s="39"/>
      <c r="CJ252" s="39"/>
      <c r="CK252" s="39"/>
      <c r="CL252" s="39"/>
      <c r="CM252" s="39"/>
      <c r="CN252" s="39"/>
      <c r="CO252" s="39" t="s">
        <v>165</v>
      </c>
      <c r="CP252" s="39" t="s">
        <v>165</v>
      </c>
      <c r="CQ252" s="39" t="s">
        <v>165</v>
      </c>
      <c r="CR252" s="39" t="s">
        <v>165</v>
      </c>
      <c r="CS252" s="39" t="s">
        <v>165</v>
      </c>
      <c r="CT252" s="39" t="s">
        <v>165</v>
      </c>
      <c r="CU252" s="39" t="s">
        <v>165</v>
      </c>
      <c r="CV252" s="39" t="s">
        <v>165</v>
      </c>
      <c r="CW252" s="39" t="s">
        <v>165</v>
      </c>
      <c r="CX252" s="39" t="s">
        <v>165</v>
      </c>
      <c r="CY252" s="33" t="s">
        <v>164</v>
      </c>
      <c r="CZ252" s="33" t="s">
        <v>165</v>
      </c>
      <c r="DA252" s="33" t="str">
        <f>IF(EE252="X","X","")</f>
        <v>X</v>
      </c>
      <c r="DB252" s="39" t="s">
        <v>164</v>
      </c>
      <c r="DC252" s="39"/>
      <c r="DD252" s="39"/>
      <c r="DE252" s="39"/>
      <c r="DF252" s="39"/>
      <c r="DG252" s="39">
        <v>7.5</v>
      </c>
      <c r="DH252" s="39">
        <f>COUNTA(DI252:DQ252)</f>
        <v>4</v>
      </c>
      <c r="DI252" s="39"/>
      <c r="DJ252" s="39"/>
      <c r="DK252" s="39"/>
      <c r="DL252" s="39" t="s">
        <v>164</v>
      </c>
      <c r="DM252" s="39" t="s">
        <v>164</v>
      </c>
      <c r="DN252" s="39" t="s">
        <v>164</v>
      </c>
      <c r="DO252" s="39" t="s">
        <v>164</v>
      </c>
      <c r="DP252" s="39"/>
      <c r="DQ252" s="39"/>
      <c r="DR252" s="39"/>
      <c r="DS252" s="39"/>
      <c r="DT252" s="39" t="s">
        <v>165</v>
      </c>
      <c r="DU252" s="39" t="s">
        <v>164</v>
      </c>
      <c r="DV252" s="39" t="s">
        <v>164</v>
      </c>
      <c r="DW252" s="39" t="s">
        <v>164</v>
      </c>
      <c r="DX252" s="39" t="s">
        <v>164</v>
      </c>
      <c r="DY252" s="39"/>
      <c r="DZ252" s="39"/>
      <c r="EA252" s="39"/>
      <c r="EB252" s="39"/>
      <c r="EC252" s="39"/>
      <c r="ED252" s="39" t="s">
        <v>164</v>
      </c>
      <c r="EE252" s="39" t="s">
        <v>164</v>
      </c>
      <c r="EF252" s="39" t="s">
        <v>164</v>
      </c>
      <c r="EG252" s="39" t="s">
        <v>164</v>
      </c>
      <c r="EH252" s="39" t="s">
        <v>164</v>
      </c>
      <c r="EI252" s="39" t="s">
        <v>164</v>
      </c>
      <c r="EJ252" s="39"/>
      <c r="EK252" s="39"/>
      <c r="EL252" s="39"/>
      <c r="EM252" s="39"/>
      <c r="EN252" s="39" t="s">
        <v>164</v>
      </c>
      <c r="EO252" s="39" t="s">
        <v>164</v>
      </c>
      <c r="EP252" s="39" t="s">
        <v>164</v>
      </c>
      <c r="EQ252" s="39"/>
      <c r="ER252" s="39"/>
      <c r="ES252" s="39"/>
      <c r="ET252" s="39"/>
      <c r="EU252" s="39"/>
      <c r="EV252" s="39" t="s">
        <v>164</v>
      </c>
      <c r="EW252" s="39"/>
      <c r="EX252" s="39"/>
      <c r="EY252" s="39"/>
      <c r="EZ252" s="39"/>
      <c r="FA252" s="39">
        <v>1</v>
      </c>
      <c r="FB252" s="39"/>
      <c r="FC252" s="39" t="s">
        <v>164</v>
      </c>
      <c r="FD252" s="39"/>
      <c r="FE252" s="39"/>
      <c r="FF252" s="39"/>
      <c r="FG252" s="39"/>
      <c r="FH252" s="39"/>
      <c r="FI252" s="39"/>
      <c r="FJ252" s="39"/>
      <c r="FK252" s="39"/>
      <c r="FL252" s="39"/>
      <c r="FM252" s="39"/>
      <c r="FN252" s="39"/>
      <c r="FO252" s="39"/>
      <c r="FP252" s="1" t="s">
        <v>178</v>
      </c>
    </row>
    <row r="253" spans="1:172" ht="75" customHeight="1" x14ac:dyDescent="0.25">
      <c r="A253" s="18" t="s">
        <v>172</v>
      </c>
      <c r="B253" s="18" t="s">
        <v>725</v>
      </c>
      <c r="C253" s="18" t="s">
        <v>726</v>
      </c>
      <c r="D253" s="1" t="s">
        <v>170</v>
      </c>
      <c r="E253" s="23">
        <v>44524</v>
      </c>
      <c r="F253" s="23">
        <v>44524</v>
      </c>
      <c r="G253" s="23">
        <v>44524</v>
      </c>
      <c r="H253" s="27" t="str">
        <f>IF(OR(I253="?",J253="?",K253="?",L253="?",M253="?",N253="?",O253="?",P253="?",Q253="?",R253="?",S253="?",U253="?",V253="?",X253="?",Y253="?"),"?",IF(NOT(AND(I253="",J253="",K253="",L253="",M253="",N253="",O253="",P253="",Q253="",R253="",S253="",U253="",V253="",X253="",Y253="")),"X",""))</f>
        <v>X</v>
      </c>
      <c r="I253" s="39" t="s">
        <v>164</v>
      </c>
      <c r="J253" s="39" t="s">
        <v>164</v>
      </c>
      <c r="K253" s="39" t="s">
        <v>164</v>
      </c>
      <c r="L253" s="39" t="s">
        <v>164</v>
      </c>
      <c r="M253" s="39" t="s">
        <v>164</v>
      </c>
      <c r="N253" s="39" t="s">
        <v>164</v>
      </c>
      <c r="O253" s="39" t="s">
        <v>164</v>
      </c>
      <c r="P253" s="39" t="s">
        <v>164</v>
      </c>
      <c r="Q253" s="39" t="s">
        <v>164</v>
      </c>
      <c r="R253" s="39" t="s">
        <v>164</v>
      </c>
      <c r="S253" s="39" t="s">
        <v>164</v>
      </c>
      <c r="T253" s="39" t="str">
        <f>IF(OR(I253="X",J253="X",K253="X",L253="X",M253="X",N253="X",O253="X",P253="X",Q253="X",R253="X",S253="X"),"X","?")</f>
        <v>X</v>
      </c>
      <c r="U253" s="39" t="s">
        <v>164</v>
      </c>
      <c r="V253" s="39" t="s">
        <v>164</v>
      </c>
      <c r="W253" s="39" t="str">
        <f>IF(OR(U253="X",V253="X"),"X","?")</f>
        <v>X</v>
      </c>
      <c r="X253" s="39"/>
      <c r="Y253" s="39" t="s">
        <v>164</v>
      </c>
      <c r="Z253" s="39" t="str">
        <f>IF(OR(X253="X",Y253="X"),"X","?")</f>
        <v>X</v>
      </c>
      <c r="AA253" s="39"/>
      <c r="AB253" s="39"/>
      <c r="AC253" s="39">
        <v>0.375</v>
      </c>
      <c r="AD253" s="39" t="s">
        <v>164</v>
      </c>
      <c r="AE253" s="39" t="s">
        <v>164</v>
      </c>
      <c r="AF253" s="39"/>
      <c r="AG253" s="39"/>
      <c r="AH253" s="39"/>
      <c r="AI253" s="39"/>
      <c r="AJ253" s="39"/>
      <c r="AK253" s="39"/>
      <c r="AL253" s="39"/>
      <c r="AM253" s="39"/>
      <c r="AN253" s="39"/>
      <c r="AO253" s="39"/>
      <c r="AP253" s="39"/>
      <c r="AQ253" s="39"/>
      <c r="AR253" s="39"/>
      <c r="AS253" s="39"/>
      <c r="AT253" s="39"/>
      <c r="AU253" s="39"/>
      <c r="AV253" s="39"/>
      <c r="AW253" s="39"/>
      <c r="AX253" s="39"/>
      <c r="AY253" s="39"/>
      <c r="AZ253" s="39"/>
      <c r="BA253" s="39"/>
      <c r="BB253" s="39"/>
      <c r="BC253" s="39"/>
      <c r="BD253" s="39" t="s">
        <v>164</v>
      </c>
      <c r="BE253" s="39"/>
      <c r="BF253" s="39"/>
      <c r="BG253" s="39"/>
      <c r="BH253" s="39"/>
      <c r="BI253" s="39"/>
      <c r="BJ253" s="39"/>
      <c r="BK253" s="39" t="s">
        <v>164</v>
      </c>
      <c r="BL253" s="39"/>
      <c r="BM253" s="39"/>
      <c r="BN253" s="39"/>
      <c r="BO253" s="39"/>
      <c r="BP253" s="39"/>
      <c r="BQ253" s="39"/>
      <c r="BR253" s="39"/>
      <c r="BS253" s="39"/>
      <c r="BT253" s="39" t="s">
        <v>164</v>
      </c>
      <c r="BU253" s="39"/>
      <c r="BV253" s="39"/>
      <c r="BW253" s="39"/>
      <c r="BX253" s="39"/>
      <c r="BY253" s="39"/>
      <c r="BZ253" s="39">
        <f>IF(BT253="X",0.25,0)+IF(BU253="X",0.5,0)+IF(BV253="X",0.3,0)+IF(BW253="X",0.1,0)+IF(BX253="X",0.5,0)+IF(BY253="X",0.5,0)</f>
        <v>0.25</v>
      </c>
      <c r="CA253" s="39"/>
      <c r="CB253" s="39"/>
      <c r="CC253" s="39"/>
      <c r="CD253" s="39"/>
      <c r="CE253" s="39"/>
      <c r="CF253" s="39"/>
      <c r="CG253" s="39"/>
      <c r="CH253" s="39"/>
      <c r="CI253" s="39"/>
      <c r="CJ253" s="39"/>
      <c r="CK253" s="39"/>
      <c r="CL253" s="39"/>
      <c r="CM253" s="39"/>
      <c r="CN253" s="39"/>
      <c r="CO253" s="39" t="s">
        <v>165</v>
      </c>
      <c r="CP253" s="39" t="s">
        <v>165</v>
      </c>
      <c r="CQ253" s="39" t="s">
        <v>165</v>
      </c>
      <c r="CR253" s="39" t="s">
        <v>165</v>
      </c>
      <c r="CS253" s="39" t="s">
        <v>165</v>
      </c>
      <c r="CT253" s="39" t="s">
        <v>165</v>
      </c>
      <c r="CU253" s="39" t="s">
        <v>165</v>
      </c>
      <c r="CV253" s="39" t="s">
        <v>165</v>
      </c>
      <c r="CW253" s="39" t="s">
        <v>165</v>
      </c>
      <c r="CX253" s="39" t="s">
        <v>165</v>
      </c>
      <c r="CY253" s="33" t="s">
        <v>164</v>
      </c>
      <c r="CZ253" s="33"/>
      <c r="DA253" s="33" t="str">
        <f>IF(EE253="X","X","")</f>
        <v>X</v>
      </c>
      <c r="DB253" s="39" t="s">
        <v>164</v>
      </c>
      <c r="DC253" s="39" t="s">
        <v>164</v>
      </c>
      <c r="DD253" s="39"/>
      <c r="DE253" s="39"/>
      <c r="DF253" s="39"/>
      <c r="DG253" s="39">
        <v>3.5</v>
      </c>
      <c r="DH253" s="39">
        <f>COUNTA(DI253:DQ253)</f>
        <v>2</v>
      </c>
      <c r="DI253" s="39" t="s">
        <v>164</v>
      </c>
      <c r="DJ253" s="39" t="s">
        <v>164</v>
      </c>
      <c r="DK253" s="39"/>
      <c r="DL253" s="39"/>
      <c r="DM253" s="39"/>
      <c r="DN253" s="39"/>
      <c r="DO253" s="39"/>
      <c r="DP253" s="39"/>
      <c r="DQ253" s="39"/>
      <c r="DR253" s="39"/>
      <c r="DS253" s="39"/>
      <c r="DT253" s="39" t="s">
        <v>165</v>
      </c>
      <c r="DU253" s="39"/>
      <c r="DV253" s="39" t="s">
        <v>165</v>
      </c>
      <c r="DW253" s="39" t="s">
        <v>164</v>
      </c>
      <c r="DX253" s="39" t="s">
        <v>164</v>
      </c>
      <c r="DY253" s="39"/>
      <c r="DZ253" s="39"/>
      <c r="EA253" s="39"/>
      <c r="EB253" s="39"/>
      <c r="EC253" s="39"/>
      <c r="ED253" s="39"/>
      <c r="EE253" s="39" t="s">
        <v>164</v>
      </c>
      <c r="EF253" s="39" t="s">
        <v>164</v>
      </c>
      <c r="EG253" s="39" t="s">
        <v>164</v>
      </c>
      <c r="EH253" s="39" t="s">
        <v>164</v>
      </c>
      <c r="EI253" s="39" t="s">
        <v>164</v>
      </c>
      <c r="EJ253" s="39"/>
      <c r="EK253" s="39"/>
      <c r="EL253" s="39"/>
      <c r="EM253" s="39"/>
      <c r="EN253" s="39" t="s">
        <v>164</v>
      </c>
      <c r="EO253" s="39" t="s">
        <v>164</v>
      </c>
      <c r="EP253" s="39"/>
      <c r="EQ253" s="39"/>
      <c r="ER253" s="39"/>
      <c r="ES253" s="39"/>
      <c r="ET253" s="39"/>
      <c r="EU253" s="39"/>
      <c r="EV253" s="39"/>
      <c r="EW253" s="39" t="s">
        <v>164</v>
      </c>
      <c r="EX253" s="39" t="s">
        <v>164</v>
      </c>
      <c r="EY253" s="39"/>
      <c r="EZ253" s="39"/>
      <c r="FA253" s="39">
        <v>0.5</v>
      </c>
      <c r="FB253" s="39" t="s">
        <v>164</v>
      </c>
      <c r="FC253" s="39"/>
      <c r="FD253" s="39"/>
      <c r="FE253" s="39"/>
      <c r="FF253" s="39"/>
      <c r="FG253" s="39"/>
      <c r="FH253" s="39"/>
      <c r="FI253" s="39"/>
      <c r="FJ253" s="39"/>
      <c r="FK253" s="39"/>
      <c r="FL253" s="39"/>
      <c r="FM253" s="39"/>
      <c r="FN253" s="39"/>
      <c r="FO253" s="39"/>
      <c r="FP253" s="1" t="s">
        <v>178</v>
      </c>
    </row>
    <row r="254" spans="1:172" ht="45" customHeight="1" x14ac:dyDescent="0.25">
      <c r="A254" s="18" t="s">
        <v>172</v>
      </c>
      <c r="B254" s="18" t="s">
        <v>727</v>
      </c>
      <c r="C254" s="18" t="s">
        <v>728</v>
      </c>
      <c r="D254" s="1" t="s">
        <v>170</v>
      </c>
      <c r="E254" s="23">
        <v>44524</v>
      </c>
      <c r="F254" s="23">
        <v>44524</v>
      </c>
      <c r="G254" s="23">
        <v>44524</v>
      </c>
      <c r="H254" s="27" t="str">
        <f>IF(OR(I254="?",J254="?",K254="?",L254="?",M254="?",N254="?",O254="?",P254="?",Q254="?",R254="?",S254="?",U254="?",V254="?",X254="?",Y254="?"),"?",IF(NOT(AND(I254="",J254="",K254="",L254="",M254="",N254="",O254="",P254="",Q254="",R254="",S254="",U254="",V254="",X254="",Y254="")),"X",""))</f>
        <v>X</v>
      </c>
      <c r="I254" s="39" t="s">
        <v>164</v>
      </c>
      <c r="J254" s="39" t="s">
        <v>164</v>
      </c>
      <c r="K254" s="39" t="s">
        <v>164</v>
      </c>
      <c r="L254" s="39" t="s">
        <v>164</v>
      </c>
      <c r="M254" s="39" t="s">
        <v>164</v>
      </c>
      <c r="N254" s="39" t="s">
        <v>164</v>
      </c>
      <c r="O254" s="39" t="s">
        <v>164</v>
      </c>
      <c r="P254" s="39" t="s">
        <v>164</v>
      </c>
      <c r="Q254" s="39" t="s">
        <v>164</v>
      </c>
      <c r="R254" s="39" t="s">
        <v>164</v>
      </c>
      <c r="S254" s="39" t="s">
        <v>164</v>
      </c>
      <c r="T254" s="39" t="str">
        <f>IF(OR(I254="X",J254="X",K254="X",L254="X",M254="X",N254="X",O254="X",P254="X",Q254="X",R254="X",S254="X"),"X","?")</f>
        <v>X</v>
      </c>
      <c r="U254" s="39" t="s">
        <v>164</v>
      </c>
      <c r="V254" s="39" t="s">
        <v>164</v>
      </c>
      <c r="W254" s="39" t="str">
        <f>IF(OR(U254="X",V254="X"),"X","?")</f>
        <v>X</v>
      </c>
      <c r="X254" s="39"/>
      <c r="Y254" s="39" t="s">
        <v>164</v>
      </c>
      <c r="Z254" s="39" t="str">
        <f>IF(OR(X254="X",Y254="X"),"X","?")</f>
        <v>X</v>
      </c>
      <c r="AA254" s="39"/>
      <c r="AB254" s="39"/>
      <c r="AC254" s="39">
        <v>6.5</v>
      </c>
      <c r="AD254" s="39"/>
      <c r="AE254" s="39"/>
      <c r="AF254" s="39"/>
      <c r="AG254" s="39"/>
      <c r="AH254" s="39"/>
      <c r="AI254" s="39"/>
      <c r="AJ254" s="39"/>
      <c r="AK254" s="39"/>
      <c r="AL254" s="39"/>
      <c r="AM254" s="39" t="s">
        <v>164</v>
      </c>
      <c r="AN254" s="39" t="s">
        <v>164</v>
      </c>
      <c r="AO254" s="39" t="s">
        <v>164</v>
      </c>
      <c r="AP254" s="39" t="s">
        <v>164</v>
      </c>
      <c r="AQ254" s="39"/>
      <c r="AR254" s="39"/>
      <c r="AS254" s="39"/>
      <c r="AT254" s="39"/>
      <c r="AU254" s="39"/>
      <c r="AV254" s="39"/>
      <c r="AW254" s="39"/>
      <c r="AX254" s="39"/>
      <c r="AY254" s="39"/>
      <c r="AZ254" s="39"/>
      <c r="BA254" s="39" t="s">
        <v>164</v>
      </c>
      <c r="BB254" s="39"/>
      <c r="BC254" s="39"/>
      <c r="BD254" s="39"/>
      <c r="BE254" s="39"/>
      <c r="BF254" s="39"/>
      <c r="BG254" s="39"/>
      <c r="BH254" s="39"/>
      <c r="BI254" s="39"/>
      <c r="BJ254" s="39"/>
      <c r="BK254" s="39"/>
      <c r="BL254" s="39"/>
      <c r="BM254" s="39"/>
      <c r="BN254" s="39"/>
      <c r="BO254" s="39"/>
      <c r="BP254" s="39"/>
      <c r="BQ254" s="39"/>
      <c r="BR254" s="39"/>
      <c r="BS254" s="39"/>
      <c r="BT254" s="39" t="s">
        <v>164</v>
      </c>
      <c r="BU254" s="39" t="s">
        <v>164</v>
      </c>
      <c r="BV254" s="39" t="s">
        <v>164</v>
      </c>
      <c r="BW254" s="39" t="s">
        <v>164</v>
      </c>
      <c r="BX254" s="39"/>
      <c r="BY254" s="39" t="s">
        <v>164</v>
      </c>
      <c r="BZ254" s="39">
        <f>IF(BT254="X",0.25,0)+IF(BU254="X",0.5,0)+IF(BV254="X",0.3,0)+IF(BW254="X",0.1,0)+IF(BX254="X",0.5,0)+IF(BY254="X",0.5,0)</f>
        <v>1.6500000000000001</v>
      </c>
      <c r="CA254" s="39"/>
      <c r="CB254" s="39"/>
      <c r="CC254" s="39"/>
      <c r="CD254" s="39"/>
      <c r="CE254" s="39"/>
      <c r="CF254" s="39"/>
      <c r="CG254" s="39"/>
      <c r="CH254" s="39"/>
      <c r="CI254" s="39"/>
      <c r="CJ254" s="39"/>
      <c r="CK254" s="39"/>
      <c r="CL254" s="39"/>
      <c r="CM254" s="39"/>
      <c r="CN254" s="39"/>
      <c r="CO254" s="39" t="s">
        <v>165</v>
      </c>
      <c r="CP254" s="39" t="s">
        <v>165</v>
      </c>
      <c r="CQ254" s="39" t="s">
        <v>165</v>
      </c>
      <c r="CR254" s="39" t="s">
        <v>165</v>
      </c>
      <c r="CS254" s="39" t="s">
        <v>165</v>
      </c>
      <c r="CT254" s="39" t="s">
        <v>165</v>
      </c>
      <c r="CU254" s="39" t="s">
        <v>165</v>
      </c>
      <c r="CV254" s="39" t="s">
        <v>165</v>
      </c>
      <c r="CW254" s="39" t="s">
        <v>165</v>
      </c>
      <c r="CX254" s="39" t="s">
        <v>165</v>
      </c>
      <c r="CY254" s="33" t="s">
        <v>165</v>
      </c>
      <c r="CZ254" s="33" t="s">
        <v>165</v>
      </c>
      <c r="DA254" s="33" t="str">
        <f>IF(EE254="X","X","")</f>
        <v>X</v>
      </c>
      <c r="DB254" s="39"/>
      <c r="DC254" s="39"/>
      <c r="DD254" s="39"/>
      <c r="DE254" s="39"/>
      <c r="DF254" s="39"/>
      <c r="DG254" s="39">
        <v>6.1669999999999998</v>
      </c>
      <c r="DH254" s="39">
        <v>3</v>
      </c>
      <c r="DI254" s="39"/>
      <c r="DJ254" s="39"/>
      <c r="DK254" s="39" t="s">
        <v>164</v>
      </c>
      <c r="DL254" s="39" t="s">
        <v>164</v>
      </c>
      <c r="DM254" s="39" t="s">
        <v>164</v>
      </c>
      <c r="DN254" s="39" t="s">
        <v>164</v>
      </c>
      <c r="DO254" s="39"/>
      <c r="DP254" s="39"/>
      <c r="DQ254" s="39"/>
      <c r="DR254" s="39"/>
      <c r="DS254" s="39"/>
      <c r="DT254" s="39" t="s">
        <v>165</v>
      </c>
      <c r="DU254" s="39"/>
      <c r="DV254" s="39"/>
      <c r="DW254" s="39"/>
      <c r="DX254" s="39" t="s">
        <v>164</v>
      </c>
      <c r="DY254" s="39"/>
      <c r="DZ254" s="39"/>
      <c r="EA254" s="39"/>
      <c r="EB254" s="39"/>
      <c r="EC254" s="39"/>
      <c r="ED254" s="39"/>
      <c r="EE254" s="39" t="s">
        <v>164</v>
      </c>
      <c r="EF254" s="39" t="s">
        <v>164</v>
      </c>
      <c r="EG254" s="39" t="s">
        <v>164</v>
      </c>
      <c r="EH254" s="39" t="s">
        <v>164</v>
      </c>
      <c r="EI254" s="39" t="s">
        <v>164</v>
      </c>
      <c r="EJ254" s="39" t="s">
        <v>164</v>
      </c>
      <c r="EK254" s="39" t="s">
        <v>164</v>
      </c>
      <c r="EL254" s="39"/>
      <c r="EM254" s="39"/>
      <c r="EN254" s="39" t="s">
        <v>164</v>
      </c>
      <c r="EO254" s="39" t="s">
        <v>164</v>
      </c>
      <c r="EP254" s="39"/>
      <c r="EQ254" s="39"/>
      <c r="ER254" s="39"/>
      <c r="ES254" s="39"/>
      <c r="ET254" s="39"/>
      <c r="EU254" s="39"/>
      <c r="EV254" s="39" t="s">
        <v>164</v>
      </c>
      <c r="EW254" s="39" t="s">
        <v>164</v>
      </c>
      <c r="EX254" s="39"/>
      <c r="EY254" s="39"/>
      <c r="EZ254" s="39"/>
      <c r="FA254" s="39">
        <v>5</v>
      </c>
      <c r="FB254" s="39"/>
      <c r="FC254" s="39"/>
      <c r="FD254" s="39"/>
      <c r="FE254" s="39"/>
      <c r="FF254" s="39"/>
      <c r="FG254" s="39" t="s">
        <v>164</v>
      </c>
      <c r="FH254" s="39" t="s">
        <v>164</v>
      </c>
      <c r="FI254" s="39" t="s">
        <v>164</v>
      </c>
      <c r="FJ254" s="39"/>
      <c r="FK254" s="39"/>
      <c r="FL254" s="39"/>
      <c r="FM254" s="39"/>
      <c r="FN254" s="39"/>
      <c r="FO254" s="39"/>
      <c r="FP254" s="1" t="s">
        <v>252</v>
      </c>
    </row>
    <row r="255" spans="1:172" ht="45" hidden="1" customHeight="1" x14ac:dyDescent="0.25">
      <c r="A255" s="18" t="s">
        <v>172</v>
      </c>
      <c r="B255" s="18" t="s">
        <v>729</v>
      </c>
      <c r="C255" s="20" t="s">
        <v>730</v>
      </c>
      <c r="D255" s="16" t="s">
        <v>162</v>
      </c>
      <c r="E255" s="23">
        <v>44524</v>
      </c>
      <c r="F255" s="23">
        <v>44524</v>
      </c>
      <c r="G255" s="23">
        <v>44524</v>
      </c>
      <c r="H255" s="27" t="str">
        <f>IF(OR(I255="?",J255="?",K255="?",L255="?",M255="?",N255="?",O255="?",P255="?",Q255="?",R255="?",S255="?",U255="?",V255="?",X255="?",Y255="?"),"?",IF(NOT(AND(I255="",J255="",K255="",L255="",M255="",N255="",O255="",P255="",Q255="",R255="",S255="",U255="",V255="",X255="",Y255="")),"X",""))</f>
        <v/>
      </c>
      <c r="I255" s="39"/>
      <c r="J255" s="39"/>
      <c r="K255" s="39"/>
      <c r="L255" s="39"/>
      <c r="M255" s="39"/>
      <c r="N255" s="39"/>
      <c r="O255" s="39"/>
      <c r="P255" s="39"/>
      <c r="Q255" s="39"/>
      <c r="R255" s="39"/>
      <c r="S255" s="39"/>
      <c r="T255" s="39" t="s">
        <v>164</v>
      </c>
      <c r="U255" s="39"/>
      <c r="V255" s="39"/>
      <c r="W255" s="39"/>
      <c r="X255" s="39"/>
      <c r="Y255" s="39"/>
      <c r="Z255" s="39" t="s">
        <v>164</v>
      </c>
      <c r="AA255" s="39"/>
      <c r="AB255" s="39"/>
      <c r="AC255" s="39"/>
      <c r="AD255" s="39"/>
      <c r="AE255" s="39"/>
      <c r="AF255" s="39"/>
      <c r="AG255" s="39"/>
      <c r="AH255" s="39"/>
      <c r="AI255" s="39"/>
      <c r="AJ255" s="39"/>
      <c r="AK255" s="39"/>
      <c r="AL255" s="39"/>
      <c r="AM255" s="39"/>
      <c r="AN255" s="39"/>
      <c r="AO255" s="39"/>
      <c r="AP255" s="39"/>
      <c r="AQ255" s="39"/>
      <c r="AR255" s="39"/>
      <c r="AS255" s="39"/>
      <c r="AT255" s="39"/>
      <c r="AU255" s="39"/>
      <c r="AV255" s="39"/>
      <c r="AW255" s="39"/>
      <c r="AX255" s="39"/>
      <c r="AY255" s="39"/>
      <c r="AZ255" s="39"/>
      <c r="BA255" s="39"/>
      <c r="BB255" s="39"/>
      <c r="BC255" s="39"/>
      <c r="BD255" s="39"/>
      <c r="BE255" s="39"/>
      <c r="BF255" s="39"/>
      <c r="BG255" s="39"/>
      <c r="BH255" s="39"/>
      <c r="BI255" s="39"/>
      <c r="BJ255" s="39"/>
      <c r="BK255" s="39"/>
      <c r="BL255" s="39"/>
      <c r="BM255" s="39"/>
      <c r="BN255" s="39"/>
      <c r="BO255" s="39"/>
      <c r="BP255" s="39"/>
      <c r="BQ255" s="39"/>
      <c r="BR255" s="39"/>
      <c r="BS255" s="39"/>
      <c r="BT255" s="39" t="s">
        <v>165</v>
      </c>
      <c r="BU255" s="39" t="s">
        <v>165</v>
      </c>
      <c r="BV255" s="39" t="s">
        <v>165</v>
      </c>
      <c r="BW255" s="39" t="s">
        <v>165</v>
      </c>
      <c r="BX255" s="39" t="s">
        <v>165</v>
      </c>
      <c r="BY255" s="39" t="s">
        <v>165</v>
      </c>
      <c r="BZ255" s="39">
        <f>IF(BT255="X",0.25,0)+IF(BU255="X",0.5,0)+IF(BV255="X",0.3,0)+IF(BW255="X",0.1,0)+IF(BX255="X",0.5,0)+IF(BY255="X",0.5,0)</f>
        <v>0</v>
      </c>
      <c r="CA255" s="39"/>
      <c r="CB255" s="39"/>
      <c r="CC255" s="39"/>
      <c r="CD255" s="39"/>
      <c r="CE255" s="39"/>
      <c r="CF255" s="39"/>
      <c r="CG255" s="39"/>
      <c r="CH255" s="39"/>
      <c r="CI255" s="39"/>
      <c r="CJ255" s="39"/>
      <c r="CK255" s="39"/>
      <c r="CL255" s="39"/>
      <c r="CM255" s="39"/>
      <c r="CN255" s="39"/>
      <c r="CO255" s="39" t="s">
        <v>165</v>
      </c>
      <c r="CP255" s="39" t="s">
        <v>165</v>
      </c>
      <c r="CQ255" s="39" t="s">
        <v>165</v>
      </c>
      <c r="CR255" s="39" t="s">
        <v>165</v>
      </c>
      <c r="CS255" s="39" t="s">
        <v>165</v>
      </c>
      <c r="CT255" s="39" t="s">
        <v>165</v>
      </c>
      <c r="CU255" s="39" t="s">
        <v>165</v>
      </c>
      <c r="CV255" s="39" t="s">
        <v>165</v>
      </c>
      <c r="CW255" s="39" t="s">
        <v>165</v>
      </c>
      <c r="CX255" s="39" t="s">
        <v>165</v>
      </c>
      <c r="CY255" s="33" t="s">
        <v>165</v>
      </c>
      <c r="CZ255" s="33" t="s">
        <v>165</v>
      </c>
      <c r="DA255" s="33" t="str">
        <f>IF(EE255="X","X","")</f>
        <v/>
      </c>
      <c r="DB255" s="39"/>
      <c r="DC255" s="39"/>
      <c r="DD255" s="39"/>
      <c r="DE255" s="39"/>
      <c r="DF255" s="39"/>
      <c r="DG255" s="39"/>
      <c r="DH255" s="39"/>
      <c r="DI255" s="39"/>
      <c r="DJ255" s="39"/>
      <c r="DK255" s="39"/>
      <c r="DL255" s="39"/>
      <c r="DM255" s="39"/>
      <c r="DN255" s="39"/>
      <c r="DO255" s="39"/>
      <c r="DP255" s="39"/>
      <c r="DQ255" s="39"/>
      <c r="DR255" s="39"/>
      <c r="DS255" s="39"/>
      <c r="DT255" s="39" t="s">
        <v>165</v>
      </c>
      <c r="DU255" s="39"/>
      <c r="DV255" s="39"/>
      <c r="DW255" s="39"/>
      <c r="DX255" s="39"/>
      <c r="DY255" s="39"/>
      <c r="DZ255" s="39"/>
      <c r="EA255" s="39"/>
      <c r="EB255" s="39"/>
      <c r="EC255" s="39"/>
      <c r="ED255" s="39"/>
      <c r="EE255" s="39"/>
      <c r="EF255" s="39"/>
      <c r="EG255" s="39"/>
      <c r="EH255" s="39"/>
      <c r="EI255" s="39"/>
      <c r="EJ255" s="39"/>
      <c r="EK255" s="39"/>
      <c r="EL255" s="39"/>
      <c r="EM255" s="39"/>
      <c r="EN255" s="39"/>
      <c r="EO255" s="39"/>
      <c r="EP255" s="39"/>
      <c r="EQ255" s="39"/>
      <c r="ER255" s="39"/>
      <c r="ES255" s="39"/>
      <c r="ET255" s="39"/>
      <c r="EU255" s="39"/>
      <c r="EV255" s="39"/>
      <c r="EW255" s="39"/>
      <c r="EX255" s="39"/>
      <c r="EY255" s="39"/>
      <c r="EZ255" s="39"/>
      <c r="FA255" s="39"/>
      <c r="FB255" s="39"/>
      <c r="FC255" s="39"/>
      <c r="FD255" s="39"/>
      <c r="FE255" s="39"/>
      <c r="FF255" s="39"/>
      <c r="FG255" s="39"/>
      <c r="FH255" s="39"/>
      <c r="FI255" s="39"/>
      <c r="FJ255" s="39"/>
      <c r="FK255" s="39"/>
      <c r="FL255" s="39"/>
      <c r="FM255" s="39"/>
      <c r="FN255" s="39"/>
      <c r="FO255" s="39"/>
      <c r="FP255" s="1"/>
    </row>
    <row r="256" spans="1:172" ht="45" hidden="1" customHeight="1" x14ac:dyDescent="0.25">
      <c r="A256" s="18" t="s">
        <v>172</v>
      </c>
      <c r="B256" s="18" t="s">
        <v>731</v>
      </c>
      <c r="C256" s="18" t="s">
        <v>730</v>
      </c>
      <c r="D256" s="1" t="s">
        <v>170</v>
      </c>
      <c r="E256" s="23">
        <v>44524</v>
      </c>
      <c r="F256" s="23">
        <v>44524</v>
      </c>
      <c r="G256" s="23">
        <v>44524</v>
      </c>
      <c r="H256" s="27" t="str">
        <f>IF(OR(I256="?",J256="?",K256="?",L256="?",M256="?",N256="?",O256="?",P256="?",Q256="?",R256="?",S256="?",U256="?",V256="?",X256="?",Y256="?"),"?",IF(NOT(AND(I256="",J256="",K256="",L256="",M256="",N256="",O256="",P256="",Q256="",R256="",S256="",U256="",V256="",X256="",Y256="")),"X",""))</f>
        <v/>
      </c>
      <c r="I256" s="39"/>
      <c r="J256" s="39"/>
      <c r="K256" s="39"/>
      <c r="L256" s="39"/>
      <c r="M256" s="39"/>
      <c r="N256" s="39"/>
      <c r="O256" s="39"/>
      <c r="P256" s="39"/>
      <c r="Q256" s="39"/>
      <c r="R256" s="39"/>
      <c r="S256" s="39"/>
      <c r="T256" s="39" t="s">
        <v>164</v>
      </c>
      <c r="U256" s="39"/>
      <c r="V256" s="39"/>
      <c r="W256" s="39"/>
      <c r="X256" s="39"/>
      <c r="Y256" s="39"/>
      <c r="Z256" s="39" t="s">
        <v>164</v>
      </c>
      <c r="AA256" s="39"/>
      <c r="AB256" s="39"/>
      <c r="AC256" s="39">
        <v>2</v>
      </c>
      <c r="AD256" s="39"/>
      <c r="AE256" s="39"/>
      <c r="AF256" s="39"/>
      <c r="AG256" s="39" t="s">
        <v>164</v>
      </c>
      <c r="AH256" s="39" t="s">
        <v>164</v>
      </c>
      <c r="AI256" s="39" t="s">
        <v>164</v>
      </c>
      <c r="AJ256" s="39" t="s">
        <v>164</v>
      </c>
      <c r="AK256" s="39" t="s">
        <v>164</v>
      </c>
      <c r="AL256" s="39"/>
      <c r="AM256" s="39"/>
      <c r="AN256" s="39"/>
      <c r="AO256" s="39"/>
      <c r="AP256" s="39"/>
      <c r="AQ256" s="39"/>
      <c r="AR256" s="39"/>
      <c r="AS256" s="39"/>
      <c r="AT256" s="39"/>
      <c r="AU256" s="39"/>
      <c r="AV256" s="39"/>
      <c r="AW256" s="39"/>
      <c r="AX256" s="39"/>
      <c r="AY256" s="39"/>
      <c r="AZ256" s="39"/>
      <c r="BA256" s="39"/>
      <c r="BB256" s="39"/>
      <c r="BC256" s="39" t="s">
        <v>164</v>
      </c>
      <c r="BD256" s="39"/>
      <c r="BE256" s="39"/>
      <c r="BF256" s="39"/>
      <c r="BG256" s="39"/>
      <c r="BH256" s="39"/>
      <c r="BI256" s="39" t="s">
        <v>164</v>
      </c>
      <c r="BJ256" s="39"/>
      <c r="BK256" s="39"/>
      <c r="BL256" s="39"/>
      <c r="BM256" s="39"/>
      <c r="BN256" s="39"/>
      <c r="BO256" s="39"/>
      <c r="BP256" s="39"/>
      <c r="BQ256" s="39"/>
      <c r="BR256" s="39"/>
      <c r="BS256" s="39"/>
      <c r="BT256" s="39"/>
      <c r="BU256" s="39"/>
      <c r="BV256" s="39"/>
      <c r="BW256" s="39"/>
      <c r="BX256" s="39"/>
      <c r="BY256" s="39"/>
      <c r="BZ256" s="39">
        <f>IF(BT256="X",0.25,0)+IF(BU256="X",0.5,0)+IF(BV256="X",0.3,0)+IF(BW256="X",0.1,0)+IF(BX256="X",0.5,0)+IF(BY256="X",0.5,0)</f>
        <v>0</v>
      </c>
      <c r="CA256" s="39"/>
      <c r="CB256" s="39"/>
      <c r="CC256" s="39"/>
      <c r="CD256" s="39"/>
      <c r="CE256" s="39"/>
      <c r="CF256" s="39"/>
      <c r="CG256" s="39"/>
      <c r="CH256" s="39"/>
      <c r="CI256" s="39"/>
      <c r="CJ256" s="39"/>
      <c r="CK256" s="39"/>
      <c r="CL256" s="39"/>
      <c r="CM256" s="39"/>
      <c r="CN256" s="39"/>
      <c r="CO256" s="39" t="s">
        <v>165</v>
      </c>
      <c r="CP256" s="39" t="s">
        <v>165</v>
      </c>
      <c r="CQ256" s="39" t="s">
        <v>165</v>
      </c>
      <c r="CR256" s="39" t="s">
        <v>165</v>
      </c>
      <c r="CS256" s="39" t="s">
        <v>165</v>
      </c>
      <c r="CT256" s="39" t="s">
        <v>165</v>
      </c>
      <c r="CU256" s="39" t="s">
        <v>165</v>
      </c>
      <c r="CV256" s="39" t="s">
        <v>165</v>
      </c>
      <c r="CW256" s="39" t="s">
        <v>165</v>
      </c>
      <c r="CX256" s="39" t="s">
        <v>165</v>
      </c>
      <c r="CY256" s="33" t="s">
        <v>165</v>
      </c>
      <c r="CZ256" s="33" t="s">
        <v>164</v>
      </c>
      <c r="DA256" s="33" t="str">
        <f>IF(EE256="X","X","")</f>
        <v>X</v>
      </c>
      <c r="DB256" s="39"/>
      <c r="DC256" s="39"/>
      <c r="DD256" s="39"/>
      <c r="DE256" s="39"/>
      <c r="DF256" s="39"/>
      <c r="DG256" s="39">
        <v>6.5</v>
      </c>
      <c r="DH256" s="39">
        <f>COUNTA(DI256:DQ256)</f>
        <v>2</v>
      </c>
      <c r="DI256" s="39"/>
      <c r="DJ256" s="39"/>
      <c r="DK256" s="39"/>
      <c r="DL256" s="39" t="s">
        <v>164</v>
      </c>
      <c r="DM256" s="39" t="s">
        <v>164</v>
      </c>
      <c r="DN256" s="39"/>
      <c r="DO256" s="39"/>
      <c r="DP256" s="39"/>
      <c r="DQ256" s="39"/>
      <c r="DR256" s="39"/>
      <c r="DS256" s="39"/>
      <c r="DT256" s="39" t="s">
        <v>165</v>
      </c>
      <c r="DU256" s="39" t="s">
        <v>164</v>
      </c>
      <c r="DV256" s="39" t="s">
        <v>164</v>
      </c>
      <c r="DW256" s="39" t="s">
        <v>164</v>
      </c>
      <c r="DX256" s="39"/>
      <c r="DY256" s="39"/>
      <c r="DZ256" s="39"/>
      <c r="EA256" s="39"/>
      <c r="EB256" s="39"/>
      <c r="EC256" s="39"/>
      <c r="ED256" s="39"/>
      <c r="EE256" s="39" t="s">
        <v>164</v>
      </c>
      <c r="EF256" s="39" t="s">
        <v>164</v>
      </c>
      <c r="EG256" s="39" t="s">
        <v>164</v>
      </c>
      <c r="EH256" s="39" t="s">
        <v>164</v>
      </c>
      <c r="EI256" s="39" t="s">
        <v>164</v>
      </c>
      <c r="EJ256" s="39"/>
      <c r="EK256" s="39"/>
      <c r="EL256" s="39"/>
      <c r="EM256" s="39"/>
      <c r="EN256" s="39" t="s">
        <v>164</v>
      </c>
      <c r="EO256" s="39" t="s">
        <v>164</v>
      </c>
      <c r="EP256" s="39"/>
      <c r="EQ256" s="39"/>
      <c r="ER256" s="39"/>
      <c r="ES256" s="39"/>
      <c r="ET256" s="39"/>
      <c r="EU256" s="39"/>
      <c r="EV256" s="39" t="s">
        <v>164</v>
      </c>
      <c r="EW256" s="39" t="s">
        <v>164</v>
      </c>
      <c r="EX256" s="39"/>
      <c r="EY256" s="39"/>
      <c r="EZ256" s="39"/>
      <c r="FA256" s="39">
        <v>1</v>
      </c>
      <c r="FB256" s="39"/>
      <c r="FC256" s="39" t="s">
        <v>164</v>
      </c>
      <c r="FD256" s="39"/>
      <c r="FE256" s="39"/>
      <c r="FF256" s="39"/>
      <c r="FG256" s="39"/>
      <c r="FH256" s="39"/>
      <c r="FI256" s="39"/>
      <c r="FJ256" s="39"/>
      <c r="FK256" s="39"/>
      <c r="FL256" s="39"/>
      <c r="FM256" s="39"/>
      <c r="FN256" s="39"/>
      <c r="FO256" s="39"/>
      <c r="FP256" s="1" t="s">
        <v>178</v>
      </c>
    </row>
    <row r="257" spans="1:172" ht="45" hidden="1" customHeight="1" x14ac:dyDescent="0.25">
      <c r="A257" s="18" t="s">
        <v>172</v>
      </c>
      <c r="B257" s="18" t="s">
        <v>732</v>
      </c>
      <c r="C257" s="16" t="s">
        <v>733</v>
      </c>
      <c r="D257" s="16" t="s">
        <v>162</v>
      </c>
      <c r="E257" s="23">
        <v>44524</v>
      </c>
      <c r="F257" s="23">
        <v>44524</v>
      </c>
      <c r="G257" s="23">
        <v>44524</v>
      </c>
      <c r="H257" s="27" t="str">
        <f>IF(OR(I257="?",J257="?",K257="?",L257="?",M257="?",N257="?",O257="?",P257="?",Q257="?",R257="?",S257="?",U257="?",V257="?",X257="?",Y257="?"),"?",IF(NOT(AND(I257="",J257="",K257="",L257="",M257="",N257="",O257="",P257="",Q257="",R257="",S257="",U257="",V257="",X257="",Y257="")),"X",""))</f>
        <v/>
      </c>
      <c r="I257" s="39"/>
      <c r="J257" s="39"/>
      <c r="K257" s="39"/>
      <c r="L257" s="39"/>
      <c r="M257" s="39"/>
      <c r="N257" s="39"/>
      <c r="O257" s="39"/>
      <c r="P257" s="39"/>
      <c r="Q257" s="39"/>
      <c r="R257" s="39"/>
      <c r="S257" s="39"/>
      <c r="T257" s="39" t="s">
        <v>164</v>
      </c>
      <c r="U257" s="39"/>
      <c r="V257" s="39"/>
      <c r="W257" s="39"/>
      <c r="X257" s="39"/>
      <c r="Y257" s="39"/>
      <c r="Z257" s="39" t="s">
        <v>164</v>
      </c>
      <c r="AA257" s="39"/>
      <c r="AB257" s="39"/>
      <c r="AC257" s="39"/>
      <c r="AD257" s="39"/>
      <c r="AE257" s="39"/>
      <c r="AF257" s="39"/>
      <c r="AG257" s="39"/>
      <c r="AH257" s="39"/>
      <c r="AI257" s="39"/>
      <c r="AJ257" s="39"/>
      <c r="AK257" s="39"/>
      <c r="AL257" s="39"/>
      <c r="AM257" s="39"/>
      <c r="AN257" s="39"/>
      <c r="AO257" s="39"/>
      <c r="AP257" s="39"/>
      <c r="AQ257" s="39"/>
      <c r="AR257" s="39"/>
      <c r="AS257" s="39"/>
      <c r="AT257" s="39"/>
      <c r="AU257" s="39"/>
      <c r="AV257" s="39"/>
      <c r="AW257" s="39"/>
      <c r="AX257" s="39"/>
      <c r="AY257" s="39"/>
      <c r="AZ257" s="39"/>
      <c r="BA257" s="39"/>
      <c r="BB257" s="39"/>
      <c r="BC257" s="39"/>
      <c r="BD257" s="39"/>
      <c r="BE257" s="39"/>
      <c r="BF257" s="39"/>
      <c r="BG257" s="39"/>
      <c r="BH257" s="39"/>
      <c r="BI257" s="39"/>
      <c r="BJ257" s="39"/>
      <c r="BK257" s="39"/>
      <c r="BL257" s="39"/>
      <c r="BM257" s="39"/>
      <c r="BN257" s="39"/>
      <c r="BO257" s="39"/>
      <c r="BP257" s="39"/>
      <c r="BQ257" s="39"/>
      <c r="BR257" s="39"/>
      <c r="BS257" s="39"/>
      <c r="BT257" s="39" t="s">
        <v>165</v>
      </c>
      <c r="BU257" s="39" t="s">
        <v>165</v>
      </c>
      <c r="BV257" s="39" t="s">
        <v>165</v>
      </c>
      <c r="BW257" s="39" t="s">
        <v>165</v>
      </c>
      <c r="BX257" s="39" t="s">
        <v>165</v>
      </c>
      <c r="BY257" s="39" t="s">
        <v>165</v>
      </c>
      <c r="BZ257" s="39">
        <f>IF(BT257="X",0.25,0)+IF(BU257="X",0.5,0)+IF(BV257="X",0.3,0)+IF(BW257="X",0.1,0)+IF(BX257="X",0.5,0)+IF(BY257="X",0.5,0)</f>
        <v>0</v>
      </c>
      <c r="CA257" s="39"/>
      <c r="CB257" s="39"/>
      <c r="CC257" s="39"/>
      <c r="CD257" s="39"/>
      <c r="CE257" s="39"/>
      <c r="CF257" s="39"/>
      <c r="CG257" s="39"/>
      <c r="CH257" s="39"/>
      <c r="CI257" s="39"/>
      <c r="CJ257" s="39"/>
      <c r="CK257" s="39"/>
      <c r="CL257" s="39"/>
      <c r="CM257" s="39"/>
      <c r="CN257" s="39"/>
      <c r="CO257" s="39" t="s">
        <v>165</v>
      </c>
      <c r="CP257" s="39" t="s">
        <v>165</v>
      </c>
      <c r="CQ257" s="39" t="s">
        <v>165</v>
      </c>
      <c r="CR257" s="39" t="s">
        <v>165</v>
      </c>
      <c r="CS257" s="39" t="s">
        <v>165</v>
      </c>
      <c r="CT257" s="39" t="s">
        <v>165</v>
      </c>
      <c r="CU257" s="39" t="s">
        <v>165</v>
      </c>
      <c r="CV257" s="39" t="s">
        <v>165</v>
      </c>
      <c r="CW257" s="39" t="s">
        <v>165</v>
      </c>
      <c r="CX257" s="39" t="s">
        <v>165</v>
      </c>
      <c r="CY257" s="33" t="s">
        <v>165</v>
      </c>
      <c r="CZ257" s="33" t="s">
        <v>164</v>
      </c>
      <c r="DA257" s="33" t="str">
        <f>IF(EE257="X","X","")</f>
        <v/>
      </c>
      <c r="DB257" s="39"/>
      <c r="DC257" s="39" t="s">
        <v>164</v>
      </c>
      <c r="DD257" s="39"/>
      <c r="DE257" s="39"/>
      <c r="DF257" s="39"/>
      <c r="DG257" s="39"/>
      <c r="DH257" s="39">
        <f>COUNTA(DI257:DQ257)</f>
        <v>0</v>
      </c>
      <c r="DI257" s="39"/>
      <c r="DJ257" s="39"/>
      <c r="DK257" s="39"/>
      <c r="DL257" s="39"/>
      <c r="DM257" s="39"/>
      <c r="DN257" s="39"/>
      <c r="DO257" s="39"/>
      <c r="DP257" s="39"/>
      <c r="DQ257" s="39"/>
      <c r="DR257" s="39"/>
      <c r="DS257" s="39"/>
      <c r="DT257" s="39" t="s">
        <v>165</v>
      </c>
      <c r="DU257" s="39"/>
      <c r="DV257" s="39"/>
      <c r="DW257" s="39"/>
      <c r="DX257" s="39"/>
      <c r="DY257" s="39"/>
      <c r="DZ257" s="39"/>
      <c r="EA257" s="39"/>
      <c r="EB257" s="39"/>
      <c r="EC257" s="39"/>
      <c r="ED257" s="39"/>
      <c r="EE257" s="39"/>
      <c r="EF257" s="39"/>
      <c r="EG257" s="39"/>
      <c r="EH257" s="39"/>
      <c r="EI257" s="39"/>
      <c r="EJ257" s="39"/>
      <c r="EK257" s="39"/>
      <c r="EL257" s="39"/>
      <c r="EM257" s="39"/>
      <c r="EN257" s="39"/>
      <c r="EO257" s="39"/>
      <c r="EP257" s="39"/>
      <c r="EQ257" s="39"/>
      <c r="ER257" s="39"/>
      <c r="ES257" s="39"/>
      <c r="ET257" s="39"/>
      <c r="EU257" s="39"/>
      <c r="EV257" s="39"/>
      <c r="EW257" s="39"/>
      <c r="EX257" s="39"/>
      <c r="EY257" s="39"/>
      <c r="EZ257" s="39"/>
      <c r="FA257" s="39"/>
      <c r="FB257" s="39"/>
      <c r="FC257" s="39"/>
      <c r="FD257" s="39"/>
      <c r="FE257" s="39"/>
      <c r="FF257" s="39"/>
      <c r="FG257" s="39"/>
      <c r="FH257" s="39"/>
      <c r="FI257" s="39"/>
      <c r="FJ257" s="39"/>
      <c r="FK257" s="39"/>
      <c r="FL257" s="39"/>
      <c r="FM257" s="39"/>
      <c r="FN257" s="39"/>
      <c r="FO257" s="39"/>
      <c r="FP257" s="1"/>
    </row>
    <row r="258" spans="1:172" ht="45" customHeight="1" x14ac:dyDescent="0.25">
      <c r="A258" s="18" t="s">
        <v>172</v>
      </c>
      <c r="B258" s="18" t="s">
        <v>734</v>
      </c>
      <c r="C258" s="16" t="s">
        <v>733</v>
      </c>
      <c r="D258" s="16" t="s">
        <v>162</v>
      </c>
      <c r="E258" s="23">
        <v>44524</v>
      </c>
      <c r="F258" s="23">
        <v>44524</v>
      </c>
      <c r="G258" s="23">
        <v>44524</v>
      </c>
      <c r="H258" s="27" t="str">
        <f>IF(OR(I258="?",J258="?",K258="?",L258="?",M258="?",N258="?",O258="?",P258="?",Q258="?",R258="?",S258="?",U258="?",V258="?",X258="?",Y258="?"),"?",IF(NOT(AND(I258="",J258="",K258="",L258="",M258="",N258="",O258="",P258="",Q258="",R258="",S258="",U258="",V258="",X258="",Y258="")),"X",""))</f>
        <v>X</v>
      </c>
      <c r="I258" s="39"/>
      <c r="J258" s="39"/>
      <c r="K258" s="39"/>
      <c r="L258" s="39"/>
      <c r="M258" s="39"/>
      <c r="N258" s="39"/>
      <c r="O258" s="39"/>
      <c r="P258" s="39"/>
      <c r="Q258" s="39"/>
      <c r="R258" s="39"/>
      <c r="S258" s="39"/>
      <c r="T258" s="39" t="s">
        <v>164</v>
      </c>
      <c r="U258" s="39"/>
      <c r="V258" s="39"/>
      <c r="W258" s="39"/>
      <c r="X258" s="39" t="s">
        <v>163</v>
      </c>
      <c r="Y258" s="39" t="s">
        <v>163</v>
      </c>
      <c r="Z258" s="39" t="s">
        <v>164</v>
      </c>
      <c r="AA258" s="39"/>
      <c r="AB258" s="39"/>
      <c r="AC258" s="39"/>
      <c r="AD258" s="39"/>
      <c r="AE258" s="39"/>
      <c r="AF258" s="39"/>
      <c r="AG258" s="39"/>
      <c r="AH258" s="39"/>
      <c r="AI258" s="39"/>
      <c r="AJ258" s="39"/>
      <c r="AK258" s="39"/>
      <c r="AL258" s="39"/>
      <c r="AM258" s="39"/>
      <c r="AN258" s="39"/>
      <c r="AO258" s="39"/>
      <c r="AP258" s="39"/>
      <c r="AQ258" s="39"/>
      <c r="AR258" s="39"/>
      <c r="AS258" s="39"/>
      <c r="AT258" s="39"/>
      <c r="AU258" s="39"/>
      <c r="AV258" s="39"/>
      <c r="AW258" s="39"/>
      <c r="AX258" s="39"/>
      <c r="AY258" s="39"/>
      <c r="AZ258" s="39"/>
      <c r="BA258" s="39"/>
      <c r="BB258" s="39"/>
      <c r="BC258" s="39"/>
      <c r="BD258" s="39"/>
      <c r="BE258" s="39"/>
      <c r="BF258" s="39"/>
      <c r="BG258" s="39"/>
      <c r="BH258" s="39"/>
      <c r="BI258" s="39"/>
      <c r="BJ258" s="39"/>
      <c r="BK258" s="39"/>
      <c r="BL258" s="39"/>
      <c r="BM258" s="39"/>
      <c r="BN258" s="39"/>
      <c r="BO258" s="39"/>
      <c r="BP258" s="39"/>
      <c r="BQ258" s="39"/>
      <c r="BR258" s="39"/>
      <c r="BS258" s="39"/>
      <c r="BT258" s="39" t="s">
        <v>165</v>
      </c>
      <c r="BU258" s="39" t="s">
        <v>165</v>
      </c>
      <c r="BV258" s="39" t="s">
        <v>165</v>
      </c>
      <c r="BW258" s="39" t="s">
        <v>165</v>
      </c>
      <c r="BX258" s="39" t="s">
        <v>165</v>
      </c>
      <c r="BY258" s="39" t="s">
        <v>165</v>
      </c>
      <c r="BZ258" s="39">
        <f>IF(BT258="X",0.25,0)+IF(BU258="X",0.5,0)+IF(BV258="X",0.3,0)+IF(BW258="X",0.1,0)+IF(BX258="X",0.5,0)+IF(BY258="X",0.5,0)</f>
        <v>0</v>
      </c>
      <c r="CA258" s="39"/>
      <c r="CB258" s="39"/>
      <c r="CC258" s="39"/>
      <c r="CD258" s="39"/>
      <c r="CE258" s="39"/>
      <c r="CF258" s="39"/>
      <c r="CG258" s="39"/>
      <c r="CH258" s="39"/>
      <c r="CI258" s="39"/>
      <c r="CJ258" s="39"/>
      <c r="CK258" s="39"/>
      <c r="CL258" s="39"/>
      <c r="CM258" s="39"/>
      <c r="CN258" s="39"/>
      <c r="CO258" s="39" t="s">
        <v>165</v>
      </c>
      <c r="CP258" s="39" t="s">
        <v>165</v>
      </c>
      <c r="CQ258" s="39" t="s">
        <v>165</v>
      </c>
      <c r="CR258" s="39" t="s">
        <v>165</v>
      </c>
      <c r="CS258" s="39" t="s">
        <v>165</v>
      </c>
      <c r="CT258" s="39" t="s">
        <v>165</v>
      </c>
      <c r="CU258" s="39" t="s">
        <v>165</v>
      </c>
      <c r="CV258" s="39" t="s">
        <v>165</v>
      </c>
      <c r="CW258" s="39" t="s">
        <v>165</v>
      </c>
      <c r="CX258" s="39" t="s">
        <v>165</v>
      </c>
      <c r="CY258" s="33" t="s">
        <v>165</v>
      </c>
      <c r="CZ258" s="33" t="s">
        <v>164</v>
      </c>
      <c r="DA258" s="33" t="str">
        <f>IF(EE258="X","X","")</f>
        <v/>
      </c>
      <c r="DB258" s="39"/>
      <c r="DC258" s="39" t="s">
        <v>164</v>
      </c>
      <c r="DD258" s="39"/>
      <c r="DE258" s="39"/>
      <c r="DF258" s="39"/>
      <c r="DG258" s="39"/>
      <c r="DH258" s="39">
        <f>COUNTA(DI258:DQ258)</f>
        <v>0</v>
      </c>
      <c r="DI258" s="39"/>
      <c r="DJ258" s="39"/>
      <c r="DK258" s="39"/>
      <c r="DL258" s="39"/>
      <c r="DM258" s="39"/>
      <c r="DN258" s="39"/>
      <c r="DO258" s="39"/>
      <c r="DP258" s="39"/>
      <c r="DQ258" s="39"/>
      <c r="DR258" s="39"/>
      <c r="DS258" s="39"/>
      <c r="DT258" s="39" t="s">
        <v>165</v>
      </c>
      <c r="DU258" s="39"/>
      <c r="DV258" s="39"/>
      <c r="DW258" s="39"/>
      <c r="DX258" s="39"/>
      <c r="DY258" s="39"/>
      <c r="DZ258" s="39"/>
      <c r="EA258" s="39"/>
      <c r="EB258" s="39"/>
      <c r="EC258" s="39"/>
      <c r="ED258" s="39"/>
      <c r="EE258" s="39"/>
      <c r="EF258" s="39"/>
      <c r="EG258" s="39"/>
      <c r="EH258" s="39"/>
      <c r="EI258" s="39"/>
      <c r="EJ258" s="39"/>
      <c r="EK258" s="39"/>
      <c r="EL258" s="39"/>
      <c r="EM258" s="39"/>
      <c r="EN258" s="39"/>
      <c r="EO258" s="39"/>
      <c r="EP258" s="39"/>
      <c r="EQ258" s="39"/>
      <c r="ER258" s="39"/>
      <c r="ES258" s="39"/>
      <c r="ET258" s="39"/>
      <c r="EU258" s="39"/>
      <c r="EV258" s="39"/>
      <c r="EW258" s="39"/>
      <c r="EX258" s="39"/>
      <c r="EY258" s="39"/>
      <c r="EZ258" s="39"/>
      <c r="FA258" s="39"/>
      <c r="FB258" s="39"/>
      <c r="FC258" s="39"/>
      <c r="FD258" s="39"/>
      <c r="FE258" s="39"/>
      <c r="FF258" s="39"/>
      <c r="FG258" s="39"/>
      <c r="FH258" s="39"/>
      <c r="FI258" s="39"/>
      <c r="FJ258" s="39"/>
      <c r="FK258" s="39"/>
      <c r="FL258" s="39"/>
      <c r="FM258" s="39"/>
      <c r="FN258" s="39"/>
      <c r="FO258" s="39"/>
      <c r="FP258" s="1"/>
    </row>
    <row r="259" spans="1:172" ht="45" customHeight="1" x14ac:dyDescent="0.25">
      <c r="A259" s="18" t="s">
        <v>172</v>
      </c>
      <c r="B259" s="18" t="s">
        <v>735</v>
      </c>
      <c r="C259" s="20" t="s">
        <v>736</v>
      </c>
      <c r="D259" s="16" t="s">
        <v>162</v>
      </c>
      <c r="E259" s="23">
        <v>44524</v>
      </c>
      <c r="F259" s="23">
        <v>44524</v>
      </c>
      <c r="G259" s="23">
        <v>44524</v>
      </c>
      <c r="H259" s="27" t="str">
        <f>IF(OR(I259="?",J259="?",K259="?",L259="?",M259="?",N259="?",O259="?",P259="?",Q259="?",R259="?",S259="?",U259="?",V259="?",X259="?",Y259="?"),"?",IF(NOT(AND(I259="",J259="",K259="",L259="",M259="",N259="",O259="",P259="",Q259="",R259="",S259="",U259="",V259="",X259="",Y259="")),"X",""))</f>
        <v>X</v>
      </c>
      <c r="I259" s="39" t="s">
        <v>164</v>
      </c>
      <c r="J259" s="39" t="s">
        <v>164</v>
      </c>
      <c r="K259" s="39" t="s">
        <v>164</v>
      </c>
      <c r="L259" s="39" t="s">
        <v>164</v>
      </c>
      <c r="M259" s="39" t="s">
        <v>164</v>
      </c>
      <c r="N259" s="39" t="s">
        <v>164</v>
      </c>
      <c r="O259" s="39" t="s">
        <v>164</v>
      </c>
      <c r="P259" s="39" t="s">
        <v>164</v>
      </c>
      <c r="Q259" s="39" t="s">
        <v>164</v>
      </c>
      <c r="R259" s="39" t="s">
        <v>164</v>
      </c>
      <c r="S259" s="39" t="s">
        <v>164</v>
      </c>
      <c r="T259" s="39" t="str">
        <f>IF(OR(I259="X",J259="X",K259="X",L259="X",M259="X",N259="X",O259="X",P259="X",Q259="X",R259="X",S259="X"),"X","?")</f>
        <v>X</v>
      </c>
      <c r="U259" s="39" t="s">
        <v>164</v>
      </c>
      <c r="V259" s="39" t="s">
        <v>164</v>
      </c>
      <c r="W259" s="39" t="str">
        <f>IF(OR(U259="X",V259="X"),"X","?")</f>
        <v>X</v>
      </c>
      <c r="X259" s="39" t="s">
        <v>164</v>
      </c>
      <c r="Y259" s="39" t="s">
        <v>164</v>
      </c>
      <c r="Z259" s="39" t="str">
        <f>IF(OR(X259="X",Y259="X"),"X","?")</f>
        <v>X</v>
      </c>
      <c r="AA259" s="39"/>
      <c r="AB259" s="39"/>
      <c r="AC259" s="39"/>
      <c r="AD259" s="39"/>
      <c r="AE259" s="39"/>
      <c r="AF259" s="39"/>
      <c r="AG259" s="39"/>
      <c r="AH259" s="39"/>
      <c r="AI259" s="39"/>
      <c r="AJ259" s="39"/>
      <c r="AK259" s="39"/>
      <c r="AL259" s="39"/>
      <c r="AM259" s="39"/>
      <c r="AN259" s="39"/>
      <c r="AO259" s="39"/>
      <c r="AP259" s="39"/>
      <c r="AQ259" s="39"/>
      <c r="AR259" s="39"/>
      <c r="AS259" s="39"/>
      <c r="AT259" s="39"/>
      <c r="AU259" s="39"/>
      <c r="AV259" s="39"/>
      <c r="AW259" s="39"/>
      <c r="AX259" s="39"/>
      <c r="AY259" s="39"/>
      <c r="AZ259" s="39"/>
      <c r="BA259" s="39"/>
      <c r="BB259" s="39"/>
      <c r="BC259" s="39"/>
      <c r="BD259" s="39"/>
      <c r="BE259" s="39"/>
      <c r="BF259" s="39"/>
      <c r="BG259" s="39"/>
      <c r="BH259" s="39"/>
      <c r="BI259" s="39"/>
      <c r="BJ259" s="39"/>
      <c r="BK259" s="39"/>
      <c r="BL259" s="39"/>
      <c r="BM259" s="39"/>
      <c r="BN259" s="39"/>
      <c r="BO259" s="39"/>
      <c r="BP259" s="39"/>
      <c r="BQ259" s="39"/>
      <c r="BR259" s="39"/>
      <c r="BS259" s="39"/>
      <c r="BT259" s="39" t="s">
        <v>165</v>
      </c>
      <c r="BU259" s="39" t="s">
        <v>165</v>
      </c>
      <c r="BV259" s="39" t="s">
        <v>165</v>
      </c>
      <c r="BW259" s="39" t="s">
        <v>165</v>
      </c>
      <c r="BX259" s="39" t="s">
        <v>165</v>
      </c>
      <c r="BY259" s="39" t="s">
        <v>165</v>
      </c>
      <c r="BZ259" s="39">
        <f>IF(BT259="X",0.25,0)+IF(BU259="X",0.5,0)+IF(BV259="X",0.3,0)+IF(BW259="X",0.1,0)+IF(BX259="X",0.5,0)+IF(BY259="X",0.5,0)</f>
        <v>0</v>
      </c>
      <c r="CA259" s="39"/>
      <c r="CB259" s="39"/>
      <c r="CC259" s="39"/>
      <c r="CD259" s="39"/>
      <c r="CE259" s="39"/>
      <c r="CF259" s="39"/>
      <c r="CG259" s="39"/>
      <c r="CH259" s="39"/>
      <c r="CI259" s="39"/>
      <c r="CJ259" s="39"/>
      <c r="CK259" s="39"/>
      <c r="CL259" s="39"/>
      <c r="CM259" s="39"/>
      <c r="CN259" s="39"/>
      <c r="CO259" s="39" t="s">
        <v>165</v>
      </c>
      <c r="CP259" s="39" t="s">
        <v>165</v>
      </c>
      <c r="CQ259" s="39" t="s">
        <v>165</v>
      </c>
      <c r="CR259" s="39" t="s">
        <v>165</v>
      </c>
      <c r="CS259" s="39" t="s">
        <v>165</v>
      </c>
      <c r="CT259" s="39" t="s">
        <v>165</v>
      </c>
      <c r="CU259" s="39" t="s">
        <v>165</v>
      </c>
      <c r="CV259" s="39" t="s">
        <v>165</v>
      </c>
      <c r="CW259" s="39" t="s">
        <v>165</v>
      </c>
      <c r="CX259" s="39" t="s">
        <v>165</v>
      </c>
      <c r="CY259" s="33" t="s">
        <v>164</v>
      </c>
      <c r="CZ259" s="33" t="s">
        <v>164</v>
      </c>
      <c r="DA259" s="33" t="str">
        <f>IF(EE259="X","X","")</f>
        <v/>
      </c>
      <c r="DB259" s="39"/>
      <c r="DC259" s="39" t="s">
        <v>164</v>
      </c>
      <c r="DD259" s="39"/>
      <c r="DE259" s="39"/>
      <c r="DF259" s="39"/>
      <c r="DG259" s="39"/>
      <c r="DH259" s="39">
        <f>COUNTA(DI259:DQ259)</f>
        <v>0</v>
      </c>
      <c r="DI259" s="39"/>
      <c r="DJ259" s="39"/>
      <c r="DK259" s="39"/>
      <c r="DL259" s="39"/>
      <c r="DM259" s="39"/>
      <c r="DN259" s="39"/>
      <c r="DO259" s="39"/>
      <c r="DP259" s="39"/>
      <c r="DQ259" s="39"/>
      <c r="DR259" s="39"/>
      <c r="DS259" s="39"/>
      <c r="DT259" s="39" t="s">
        <v>165</v>
      </c>
      <c r="DU259" s="39"/>
      <c r="DV259" s="39"/>
      <c r="DW259" s="39"/>
      <c r="DX259" s="39"/>
      <c r="DY259" s="39"/>
      <c r="DZ259" s="39"/>
      <c r="EA259" s="39"/>
      <c r="EB259" s="39"/>
      <c r="EC259" s="39"/>
      <c r="ED259" s="39"/>
      <c r="EE259" s="39"/>
      <c r="EF259" s="39"/>
      <c r="EG259" s="39"/>
      <c r="EH259" s="39"/>
      <c r="EI259" s="39"/>
      <c r="EJ259" s="39"/>
      <c r="EK259" s="39"/>
      <c r="EL259" s="39"/>
      <c r="EM259" s="39"/>
      <c r="EN259" s="39"/>
      <c r="EO259" s="39"/>
      <c r="EP259" s="39"/>
      <c r="EQ259" s="39"/>
      <c r="ER259" s="39"/>
      <c r="ES259" s="39"/>
      <c r="ET259" s="39"/>
      <c r="EU259" s="39"/>
      <c r="EV259" s="39"/>
      <c r="EW259" s="39"/>
      <c r="EX259" s="39"/>
      <c r="EY259" s="39"/>
      <c r="EZ259" s="39"/>
      <c r="FA259" s="39"/>
      <c r="FB259" s="39"/>
      <c r="FC259" s="39"/>
      <c r="FD259" s="39"/>
      <c r="FE259" s="39"/>
      <c r="FF259" s="39"/>
      <c r="FG259" s="39"/>
      <c r="FH259" s="39"/>
      <c r="FI259" s="39"/>
      <c r="FJ259" s="39"/>
      <c r="FK259" s="39"/>
      <c r="FL259" s="39"/>
      <c r="FM259" s="39"/>
      <c r="FN259" s="39"/>
      <c r="FO259" s="39"/>
      <c r="FP259" s="1"/>
    </row>
    <row r="260" spans="1:172" ht="45" hidden="1" customHeight="1" x14ac:dyDescent="0.25">
      <c r="A260" s="18" t="s">
        <v>172</v>
      </c>
      <c r="B260" s="18" t="s">
        <v>737</v>
      </c>
      <c r="C260" s="16" t="s">
        <v>738</v>
      </c>
      <c r="D260" s="16" t="s">
        <v>162</v>
      </c>
      <c r="E260" s="23">
        <v>44524</v>
      </c>
      <c r="F260" s="23">
        <v>44524</v>
      </c>
      <c r="G260" s="23">
        <v>44524</v>
      </c>
      <c r="H260" s="27" t="str">
        <f>IF(OR(I260="?",J260="?",K260="?",L260="?",M260="?",N260="?",O260="?",P260="?",Q260="?",R260="?",S260="?",U260="?",V260="?",X260="?",Y260="?"),"?",IF(NOT(AND(I260="",J260="",K260="",L260="",M260="",N260="",O260="",P260="",Q260="",R260="",S260="",U260="",V260="",X260="",Y260="")),"X",""))</f>
        <v/>
      </c>
      <c r="I260" s="39"/>
      <c r="J260" s="39"/>
      <c r="K260" s="39"/>
      <c r="L260" s="39"/>
      <c r="M260" s="39"/>
      <c r="N260" s="39"/>
      <c r="O260" s="39"/>
      <c r="P260" s="39"/>
      <c r="Q260" s="39"/>
      <c r="R260" s="39"/>
      <c r="S260" s="39"/>
      <c r="T260" s="39"/>
      <c r="U260" s="39"/>
      <c r="V260" s="39"/>
      <c r="W260" s="39"/>
      <c r="X260" s="39"/>
      <c r="Y260" s="39"/>
      <c r="Z260" s="39" t="s">
        <v>164</v>
      </c>
      <c r="AA260" s="39"/>
      <c r="AB260" s="39"/>
      <c r="AC260" s="39"/>
      <c r="AD260" s="39"/>
      <c r="AE260" s="39"/>
      <c r="AF260" s="39"/>
      <c r="AG260" s="39"/>
      <c r="AH260" s="39"/>
      <c r="AI260" s="39"/>
      <c r="AJ260" s="39"/>
      <c r="AK260" s="39"/>
      <c r="AL260" s="39"/>
      <c r="AM260" s="39"/>
      <c r="AN260" s="39"/>
      <c r="AO260" s="39"/>
      <c r="AP260" s="39"/>
      <c r="AQ260" s="39"/>
      <c r="AR260" s="39"/>
      <c r="AS260" s="39"/>
      <c r="AT260" s="39"/>
      <c r="AU260" s="39"/>
      <c r="AV260" s="39"/>
      <c r="AW260" s="39"/>
      <c r="AX260" s="39"/>
      <c r="AY260" s="39"/>
      <c r="AZ260" s="39"/>
      <c r="BA260" s="39"/>
      <c r="BB260" s="39"/>
      <c r="BC260" s="39"/>
      <c r="BD260" s="39"/>
      <c r="BE260" s="39"/>
      <c r="BF260" s="39"/>
      <c r="BG260" s="39"/>
      <c r="BH260" s="39"/>
      <c r="BI260" s="39"/>
      <c r="BJ260" s="39"/>
      <c r="BK260" s="39"/>
      <c r="BL260" s="39"/>
      <c r="BM260" s="39"/>
      <c r="BN260" s="39"/>
      <c r="BO260" s="39"/>
      <c r="BP260" s="39"/>
      <c r="BQ260" s="39"/>
      <c r="BR260" s="39"/>
      <c r="BS260" s="39"/>
      <c r="BT260" s="39" t="s">
        <v>165</v>
      </c>
      <c r="BU260" s="39" t="s">
        <v>165</v>
      </c>
      <c r="BV260" s="39" t="s">
        <v>165</v>
      </c>
      <c r="BW260" s="39" t="s">
        <v>165</v>
      </c>
      <c r="BX260" s="39" t="s">
        <v>165</v>
      </c>
      <c r="BY260" s="39" t="s">
        <v>165</v>
      </c>
      <c r="BZ260" s="39">
        <f>IF(BT260="X",0.25,0)+IF(BU260="X",0.5,0)+IF(BV260="X",0.3,0)+IF(BW260="X",0.1,0)+IF(BX260="X",0.5,0)+IF(BY260="X",0.5,0)</f>
        <v>0</v>
      </c>
      <c r="CA260" s="39"/>
      <c r="CB260" s="39"/>
      <c r="CC260" s="39"/>
      <c r="CD260" s="39"/>
      <c r="CE260" s="39"/>
      <c r="CF260" s="39"/>
      <c r="CG260" s="39"/>
      <c r="CH260" s="39"/>
      <c r="CI260" s="39"/>
      <c r="CJ260" s="39"/>
      <c r="CK260" s="39"/>
      <c r="CL260" s="39"/>
      <c r="CM260" s="39"/>
      <c r="CN260" s="39"/>
      <c r="CO260" s="39" t="s">
        <v>165</v>
      </c>
      <c r="CP260" s="39" t="s">
        <v>165</v>
      </c>
      <c r="CQ260" s="39" t="s">
        <v>165</v>
      </c>
      <c r="CR260" s="39" t="s">
        <v>165</v>
      </c>
      <c r="CS260" s="39" t="s">
        <v>165</v>
      </c>
      <c r="CT260" s="39" t="s">
        <v>165</v>
      </c>
      <c r="CU260" s="39" t="s">
        <v>165</v>
      </c>
      <c r="CV260" s="39" t="s">
        <v>165</v>
      </c>
      <c r="CW260" s="39" t="s">
        <v>165</v>
      </c>
      <c r="CX260" s="39" t="s">
        <v>165</v>
      </c>
      <c r="CY260" s="33" t="s">
        <v>164</v>
      </c>
      <c r="CZ260" s="33" t="s">
        <v>165</v>
      </c>
      <c r="DA260" s="33" t="str">
        <f>IF(EE260="X","X","")</f>
        <v/>
      </c>
      <c r="DB260" s="39"/>
      <c r="DC260" s="39"/>
      <c r="DD260" s="39"/>
      <c r="DE260" s="39"/>
      <c r="DF260" s="39"/>
      <c r="DG260" s="39"/>
      <c r="DH260" s="39">
        <f>COUNTA(DI260:DQ260)</f>
        <v>0</v>
      </c>
      <c r="DI260" s="39"/>
      <c r="DJ260" s="39"/>
      <c r="DK260" s="39"/>
      <c r="DL260" s="39"/>
      <c r="DM260" s="39"/>
      <c r="DN260" s="39"/>
      <c r="DO260" s="39"/>
      <c r="DP260" s="39"/>
      <c r="DQ260" s="39"/>
      <c r="DR260" s="39"/>
      <c r="DS260" s="39"/>
      <c r="DT260" s="39" t="s">
        <v>165</v>
      </c>
      <c r="DU260" s="39"/>
      <c r="DV260" s="39"/>
      <c r="DW260" s="39"/>
      <c r="DX260" s="39"/>
      <c r="DY260" s="39"/>
      <c r="DZ260" s="39"/>
      <c r="EA260" s="39"/>
      <c r="EB260" s="39"/>
      <c r="EC260" s="39"/>
      <c r="ED260" s="39"/>
      <c r="EE260" s="39"/>
      <c r="EF260" s="39"/>
      <c r="EG260" s="39"/>
      <c r="EH260" s="39"/>
      <c r="EI260" s="39"/>
      <c r="EJ260" s="39"/>
      <c r="EK260" s="39"/>
      <c r="EL260" s="39"/>
      <c r="EM260" s="39"/>
      <c r="EN260" s="39"/>
      <c r="EO260" s="39"/>
      <c r="EP260" s="39"/>
      <c r="EQ260" s="39"/>
      <c r="ER260" s="39"/>
      <c r="ES260" s="39"/>
      <c r="ET260" s="39"/>
      <c r="EU260" s="39"/>
      <c r="EV260" s="39"/>
      <c r="EW260" s="39"/>
      <c r="EX260" s="39"/>
      <c r="EY260" s="39"/>
      <c r="EZ260" s="39"/>
      <c r="FA260" s="39"/>
      <c r="FB260" s="39"/>
      <c r="FC260" s="39"/>
      <c r="FD260" s="39"/>
      <c r="FE260" s="39"/>
      <c r="FF260" s="39"/>
      <c r="FG260" s="39"/>
      <c r="FH260" s="39"/>
      <c r="FI260" s="39"/>
      <c r="FJ260" s="39"/>
      <c r="FK260" s="39"/>
      <c r="FL260" s="39"/>
      <c r="FM260" s="39"/>
      <c r="FN260" s="39"/>
      <c r="FO260" s="39"/>
      <c r="FP260" s="1"/>
    </row>
    <row r="261" spans="1:172" ht="60" hidden="1" customHeight="1" x14ac:dyDescent="0.25">
      <c r="A261" s="18" t="s">
        <v>172</v>
      </c>
      <c r="B261" s="18" t="s">
        <v>739</v>
      </c>
      <c r="C261" s="18" t="s">
        <v>740</v>
      </c>
      <c r="D261" s="1" t="s">
        <v>170</v>
      </c>
      <c r="E261" s="23">
        <v>44524</v>
      </c>
      <c r="F261" s="23">
        <v>44524</v>
      </c>
      <c r="G261" s="23">
        <v>44524</v>
      </c>
      <c r="H261" s="27" t="str">
        <f>IF(OR(I261="?",J261="?",K261="?",L261="?",M261="?",N261="?",O261="?",P261="?",Q261="?",R261="?",S261="?",U261="?",V261="?",X261="?",Y261="?"),"?",IF(NOT(AND(I261="",J261="",K261="",L261="",M261="",N261="",O261="",P261="",Q261="",R261="",S261="",U261="",V261="",X261="",Y261="")),"X",""))</f>
        <v/>
      </c>
      <c r="I261" s="39"/>
      <c r="J261" s="39"/>
      <c r="K261" s="39"/>
      <c r="L261" s="39"/>
      <c r="M261" s="39"/>
      <c r="N261" s="39"/>
      <c r="O261" s="39"/>
      <c r="P261" s="39"/>
      <c r="Q261" s="39"/>
      <c r="R261" s="39"/>
      <c r="S261" s="39"/>
      <c r="T261" s="39"/>
      <c r="U261" s="39"/>
      <c r="V261" s="39"/>
      <c r="W261" s="39"/>
      <c r="X261" s="39"/>
      <c r="Y261" s="39"/>
      <c r="Z261" s="39"/>
      <c r="AA261" s="39"/>
      <c r="AB261" s="39"/>
      <c r="AC261" s="39">
        <v>1.5</v>
      </c>
      <c r="AD261" s="39"/>
      <c r="AE261" s="39"/>
      <c r="AF261" s="39"/>
      <c r="AG261" s="39" t="s">
        <v>164</v>
      </c>
      <c r="AH261" s="39" t="s">
        <v>164</v>
      </c>
      <c r="AI261" s="39" t="s">
        <v>164</v>
      </c>
      <c r="AJ261" s="39"/>
      <c r="AK261" s="39"/>
      <c r="AL261" s="39"/>
      <c r="AM261" s="39"/>
      <c r="AN261" s="39"/>
      <c r="AO261" s="39"/>
      <c r="AP261" s="39"/>
      <c r="AQ261" s="39"/>
      <c r="AR261" s="39"/>
      <c r="AS261" s="39"/>
      <c r="AT261" s="39"/>
      <c r="AU261" s="39"/>
      <c r="AV261" s="39"/>
      <c r="AW261" s="39"/>
      <c r="AX261" s="39"/>
      <c r="AY261" s="39"/>
      <c r="AZ261" s="39"/>
      <c r="BA261" s="39" t="s">
        <v>164</v>
      </c>
      <c r="BB261" s="39"/>
      <c r="BC261" s="39"/>
      <c r="BD261" s="39"/>
      <c r="BE261" s="39"/>
      <c r="BF261" s="39"/>
      <c r="BG261" s="39"/>
      <c r="BH261" s="39"/>
      <c r="BI261" s="39"/>
      <c r="BJ261" s="39"/>
      <c r="BK261" s="39"/>
      <c r="BL261" s="39"/>
      <c r="BM261" s="39"/>
      <c r="BN261" s="39"/>
      <c r="BO261" s="39"/>
      <c r="BP261" s="39"/>
      <c r="BQ261" s="39"/>
      <c r="BR261" s="39"/>
      <c r="BS261" s="39"/>
      <c r="BT261" s="39"/>
      <c r="BU261" s="39"/>
      <c r="BV261" s="39"/>
      <c r="BW261" s="39"/>
      <c r="BX261" s="39"/>
      <c r="BY261" s="39"/>
      <c r="BZ261" s="39">
        <f>IF(BT261="X",0.25,0)+IF(BU261="X",0.5,0)+IF(BV261="X",0.3,0)+IF(BW261="X",0.1,0)+IF(BX261="X",0.5,0)+IF(BY261="X",0.5,0)</f>
        <v>0</v>
      </c>
      <c r="CA261" s="39"/>
      <c r="CB261" s="39"/>
      <c r="CC261" s="39"/>
      <c r="CD261" s="39"/>
      <c r="CE261" s="39"/>
      <c r="CF261" s="39"/>
      <c r="CG261" s="39"/>
      <c r="CH261" s="39"/>
      <c r="CI261" s="39"/>
      <c r="CJ261" s="39"/>
      <c r="CK261" s="39"/>
      <c r="CL261" s="39"/>
      <c r="CM261" s="39"/>
      <c r="CN261" s="39"/>
      <c r="CO261" s="39" t="s">
        <v>165</v>
      </c>
      <c r="CP261" s="39" t="s">
        <v>165</v>
      </c>
      <c r="CQ261" s="39" t="s">
        <v>165</v>
      </c>
      <c r="CR261" s="39" t="s">
        <v>165</v>
      </c>
      <c r="CS261" s="39" t="s">
        <v>165</v>
      </c>
      <c r="CT261" s="39" t="s">
        <v>165</v>
      </c>
      <c r="CU261" s="39" t="s">
        <v>165</v>
      </c>
      <c r="CV261" s="39" t="s">
        <v>165</v>
      </c>
      <c r="CW261" s="39" t="s">
        <v>165</v>
      </c>
      <c r="CX261" s="39" t="s">
        <v>165</v>
      </c>
      <c r="CY261" s="33" t="s">
        <v>165</v>
      </c>
      <c r="CZ261" s="33" t="s">
        <v>165</v>
      </c>
      <c r="DA261" s="33" t="str">
        <f>IF(EE261="X","X","")</f>
        <v>X</v>
      </c>
      <c r="DB261" s="39"/>
      <c r="DC261" s="39"/>
      <c r="DD261" s="39"/>
      <c r="DE261" s="39"/>
      <c r="DF261" s="39"/>
      <c r="DG261" s="39">
        <v>9</v>
      </c>
      <c r="DH261" s="39">
        <f>COUNTA(DI261:DQ261)</f>
        <v>3</v>
      </c>
      <c r="DI261" s="39"/>
      <c r="DJ261" s="39"/>
      <c r="DK261" s="39"/>
      <c r="DL261" s="39"/>
      <c r="DM261" s="39"/>
      <c r="DN261" s="39" t="s">
        <v>164</v>
      </c>
      <c r="DO261" s="39" t="s">
        <v>164</v>
      </c>
      <c r="DP261" s="39" t="s">
        <v>164</v>
      </c>
      <c r="DQ261" s="39"/>
      <c r="DR261" s="39"/>
      <c r="DS261" s="39"/>
      <c r="DT261" s="39" t="s">
        <v>165</v>
      </c>
      <c r="DU261" s="39"/>
      <c r="DV261" s="39" t="s">
        <v>165</v>
      </c>
      <c r="DW261" s="39" t="s">
        <v>164</v>
      </c>
      <c r="DX261" s="39" t="s">
        <v>164</v>
      </c>
      <c r="DY261" s="39"/>
      <c r="DZ261" s="39"/>
      <c r="EA261" s="39"/>
      <c r="EB261" s="39"/>
      <c r="EC261" s="39"/>
      <c r="ED261" s="39"/>
      <c r="EE261" s="39" t="s">
        <v>164</v>
      </c>
      <c r="EF261" s="39" t="s">
        <v>164</v>
      </c>
      <c r="EG261" s="39" t="s">
        <v>164</v>
      </c>
      <c r="EH261" s="39" t="s">
        <v>164</v>
      </c>
      <c r="EI261" s="39"/>
      <c r="EJ261" s="39"/>
      <c r="EK261" s="39"/>
      <c r="EL261" s="39"/>
      <c r="EM261" s="39"/>
      <c r="EN261" s="39" t="s">
        <v>164</v>
      </c>
      <c r="EO261" s="39" t="s">
        <v>164</v>
      </c>
      <c r="EP261" s="39"/>
      <c r="EQ261" s="39"/>
      <c r="ER261" s="39"/>
      <c r="ES261" s="39"/>
      <c r="ET261" s="39"/>
      <c r="EU261" s="39"/>
      <c r="EV261" s="39"/>
      <c r="EW261" s="39" t="s">
        <v>164</v>
      </c>
      <c r="EX261" s="39" t="s">
        <v>164</v>
      </c>
      <c r="EY261" s="39"/>
      <c r="EZ261" s="39"/>
      <c r="FA261" s="39">
        <v>2</v>
      </c>
      <c r="FB261" s="39"/>
      <c r="FC261" s="39"/>
      <c r="FD261" s="39"/>
      <c r="FE261" s="39" t="s">
        <v>164</v>
      </c>
      <c r="FF261" s="39"/>
      <c r="FG261" s="39"/>
      <c r="FH261" s="39"/>
      <c r="FI261" s="39"/>
      <c r="FJ261" s="39"/>
      <c r="FK261" s="39"/>
      <c r="FL261" s="39"/>
      <c r="FM261" s="39"/>
      <c r="FN261" s="39"/>
      <c r="FO261" s="39"/>
      <c r="FP261" s="1" t="s">
        <v>178</v>
      </c>
    </row>
    <row r="262" spans="1:172" ht="45" customHeight="1" x14ac:dyDescent="0.25">
      <c r="A262" s="18" t="s">
        <v>172</v>
      </c>
      <c r="B262" s="18" t="s">
        <v>741</v>
      </c>
      <c r="C262" s="20" t="s">
        <v>742</v>
      </c>
      <c r="D262" s="16" t="s">
        <v>162</v>
      </c>
      <c r="E262" s="23">
        <v>44524</v>
      </c>
      <c r="F262" s="23">
        <v>44524</v>
      </c>
      <c r="G262" s="23">
        <v>44524</v>
      </c>
      <c r="H262" s="27" t="str">
        <f>IF(OR(I262="?",J262="?",K262="?",L262="?",M262="?",N262="?",O262="?",P262="?",Q262="?",R262="?",S262="?",U262="?",V262="?",X262="?",Y262="?"),"?",IF(NOT(AND(I262="",J262="",K262="",L262="",M262="",N262="",O262="",P262="",Q262="",R262="",S262="",U262="",V262="",X262="",Y262="")),"X",""))</f>
        <v>X</v>
      </c>
      <c r="I262" s="39" t="s">
        <v>164</v>
      </c>
      <c r="J262" s="39" t="s">
        <v>164</v>
      </c>
      <c r="K262" s="39"/>
      <c r="L262" s="39" t="s">
        <v>164</v>
      </c>
      <c r="M262" s="39"/>
      <c r="N262" s="39"/>
      <c r="O262" s="39"/>
      <c r="P262" s="39"/>
      <c r="Q262" s="39"/>
      <c r="R262" s="39" t="s">
        <v>164</v>
      </c>
      <c r="S262" s="39" t="s">
        <v>164</v>
      </c>
      <c r="T262" s="39" t="str">
        <f>IF(OR(I262="X",J262="X",K262="X",L262="X",M262="X",N262="X",O262="X",P262="X",Q262="X",R262="X",S262="X"),"X","?")</f>
        <v>X</v>
      </c>
      <c r="U262" s="39"/>
      <c r="V262" s="39"/>
      <c r="W262" s="39" t="s">
        <v>164</v>
      </c>
      <c r="X262" s="39" t="s">
        <v>164</v>
      </c>
      <c r="Y262" s="39" t="s">
        <v>164</v>
      </c>
      <c r="Z262" s="39" t="str">
        <f>IF(OR(X262="X",Y262="X"),"X","?")</f>
        <v>X</v>
      </c>
      <c r="AA262" s="39"/>
      <c r="AB262" s="39"/>
      <c r="AC262" s="39"/>
      <c r="AD262" s="39"/>
      <c r="AE262" s="39"/>
      <c r="AF262" s="39"/>
      <c r="AG262" s="39"/>
      <c r="AH262" s="39"/>
      <c r="AI262" s="39"/>
      <c r="AJ262" s="39"/>
      <c r="AK262" s="39"/>
      <c r="AL262" s="39"/>
      <c r="AM262" s="39"/>
      <c r="AN262" s="39"/>
      <c r="AO262" s="39"/>
      <c r="AP262" s="39"/>
      <c r="AQ262" s="39"/>
      <c r="AR262" s="39"/>
      <c r="AS262" s="39"/>
      <c r="AT262" s="39"/>
      <c r="AU262" s="39"/>
      <c r="AV262" s="39"/>
      <c r="AW262" s="39"/>
      <c r="AX262" s="39"/>
      <c r="AY262" s="39"/>
      <c r="AZ262" s="39"/>
      <c r="BA262" s="39"/>
      <c r="BB262" s="39"/>
      <c r="BC262" s="39"/>
      <c r="BD262" s="39"/>
      <c r="BE262" s="39"/>
      <c r="BF262" s="39"/>
      <c r="BG262" s="39"/>
      <c r="BH262" s="39"/>
      <c r="BI262" s="39"/>
      <c r="BJ262" s="39"/>
      <c r="BK262" s="39"/>
      <c r="BL262" s="39"/>
      <c r="BM262" s="39"/>
      <c r="BN262" s="39"/>
      <c r="BO262" s="39"/>
      <c r="BP262" s="39"/>
      <c r="BQ262" s="39"/>
      <c r="BR262" s="39"/>
      <c r="BS262" s="39"/>
      <c r="BT262" s="39" t="s">
        <v>165</v>
      </c>
      <c r="BU262" s="39" t="s">
        <v>165</v>
      </c>
      <c r="BV262" s="39" t="s">
        <v>165</v>
      </c>
      <c r="BW262" s="39" t="s">
        <v>165</v>
      </c>
      <c r="BX262" s="39" t="s">
        <v>165</v>
      </c>
      <c r="BY262" s="39" t="s">
        <v>165</v>
      </c>
      <c r="BZ262" s="39">
        <f>IF(BT262="X",0.25,0)+IF(BU262="X",0.5,0)+IF(BV262="X",0.3,0)+IF(BW262="X",0.1,0)+IF(BX262="X",0.5,0)+IF(BY262="X",0.5,0)</f>
        <v>0</v>
      </c>
      <c r="CA262" s="39"/>
      <c r="CB262" s="39"/>
      <c r="CC262" s="39"/>
      <c r="CD262" s="39"/>
      <c r="CE262" s="39"/>
      <c r="CF262" s="39"/>
      <c r="CG262" s="39"/>
      <c r="CH262" s="39"/>
      <c r="CI262" s="39"/>
      <c r="CJ262" s="39"/>
      <c r="CK262" s="39"/>
      <c r="CL262" s="39"/>
      <c r="CM262" s="39"/>
      <c r="CN262" s="39"/>
      <c r="CO262" s="39" t="s">
        <v>165</v>
      </c>
      <c r="CP262" s="39" t="s">
        <v>165</v>
      </c>
      <c r="CQ262" s="39" t="s">
        <v>165</v>
      </c>
      <c r="CR262" s="39" t="s">
        <v>165</v>
      </c>
      <c r="CS262" s="39" t="s">
        <v>165</v>
      </c>
      <c r="CT262" s="39" t="s">
        <v>165</v>
      </c>
      <c r="CU262" s="39" t="s">
        <v>165</v>
      </c>
      <c r="CV262" s="39" t="s">
        <v>165</v>
      </c>
      <c r="CW262" s="39" t="s">
        <v>165</v>
      </c>
      <c r="CX262" s="39" t="s">
        <v>165</v>
      </c>
      <c r="CY262" s="33" t="s">
        <v>165</v>
      </c>
      <c r="CZ262" s="33" t="s">
        <v>165</v>
      </c>
      <c r="DA262" s="33" t="str">
        <f>IF(EE262="X","X","")</f>
        <v/>
      </c>
      <c r="DB262" s="39"/>
      <c r="DC262" s="39"/>
      <c r="DD262" s="39"/>
      <c r="DE262" s="39"/>
      <c r="DF262" s="39"/>
      <c r="DG262" s="39"/>
      <c r="DH262" s="39">
        <f>COUNTA(DI262:DQ262)</f>
        <v>0</v>
      </c>
      <c r="DI262" s="39"/>
      <c r="DJ262" s="39"/>
      <c r="DK262" s="39"/>
      <c r="DL262" s="39"/>
      <c r="DM262" s="39"/>
      <c r="DN262" s="39"/>
      <c r="DO262" s="39"/>
      <c r="DP262" s="39"/>
      <c r="DQ262" s="39"/>
      <c r="DR262" s="39"/>
      <c r="DS262" s="39"/>
      <c r="DT262" s="39" t="s">
        <v>165</v>
      </c>
      <c r="DU262" s="39"/>
      <c r="DV262" s="39"/>
      <c r="DW262" s="39"/>
      <c r="DX262" s="39"/>
      <c r="DY262" s="39"/>
      <c r="DZ262" s="39"/>
      <c r="EA262" s="39"/>
      <c r="EB262" s="39"/>
      <c r="EC262" s="39"/>
      <c r="ED262" s="39"/>
      <c r="EE262" s="39"/>
      <c r="EF262" s="39"/>
      <c r="EG262" s="39"/>
      <c r="EH262" s="39"/>
      <c r="EI262" s="39"/>
      <c r="EJ262" s="39"/>
      <c r="EK262" s="39"/>
      <c r="EL262" s="39"/>
      <c r="EM262" s="39"/>
      <c r="EN262" s="39"/>
      <c r="EO262" s="39"/>
      <c r="EP262" s="39"/>
      <c r="EQ262" s="39"/>
      <c r="ER262" s="39"/>
      <c r="ES262" s="39"/>
      <c r="ET262" s="39"/>
      <c r="EU262" s="39"/>
      <c r="EV262" s="39"/>
      <c r="EW262" s="39"/>
      <c r="EX262" s="39"/>
      <c r="EY262" s="39"/>
      <c r="EZ262" s="39"/>
      <c r="FA262" s="39"/>
      <c r="FB262" s="39"/>
      <c r="FC262" s="39"/>
      <c r="FD262" s="39"/>
      <c r="FE262" s="39"/>
      <c r="FF262" s="39"/>
      <c r="FG262" s="39"/>
      <c r="FH262" s="39"/>
      <c r="FI262" s="39"/>
      <c r="FJ262" s="39"/>
      <c r="FK262" s="39"/>
      <c r="FL262" s="39"/>
      <c r="FM262" s="39"/>
      <c r="FN262" s="39"/>
      <c r="FO262" s="39"/>
      <c r="FP262" s="1"/>
    </row>
    <row r="263" spans="1:172" ht="60" hidden="1" customHeight="1" x14ac:dyDescent="0.25">
      <c r="A263" s="18" t="s">
        <v>186</v>
      </c>
      <c r="B263" s="18" t="s">
        <v>743</v>
      </c>
      <c r="C263" s="25" t="s">
        <v>744</v>
      </c>
      <c r="D263" s="16" t="s">
        <v>162</v>
      </c>
      <c r="E263" s="23">
        <v>44524</v>
      </c>
      <c r="F263" s="23">
        <v>44524</v>
      </c>
      <c r="G263" s="23">
        <v>44524</v>
      </c>
      <c r="H263" s="27" t="str">
        <f>IF(OR(I263="?",J263="?",K263="?",L263="?",M263="?",N263="?",O263="?",P263="?",Q263="?",R263="?",S263="?",U263="?",V263="?",X263="?",Y263="?"),"?",IF(NOT(AND(I263="",J263="",K263="",L263="",M263="",N263="",O263="",P263="",Q263="",R263="",S263="",U263="",V263="",X263="",Y263="")),"X",""))</f>
        <v/>
      </c>
      <c r="I263" s="39"/>
      <c r="J263" s="39"/>
      <c r="K263" s="39"/>
      <c r="L263" s="39"/>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c r="AK263" s="39"/>
      <c r="AL263" s="39"/>
      <c r="AM263" s="39"/>
      <c r="AN263" s="39"/>
      <c r="AO263" s="39"/>
      <c r="AP263" s="39"/>
      <c r="AQ263" s="39"/>
      <c r="AR263" s="39"/>
      <c r="AS263" s="39"/>
      <c r="AT263" s="39"/>
      <c r="AU263" s="39"/>
      <c r="AV263" s="39"/>
      <c r="AW263" s="39"/>
      <c r="AX263" s="39"/>
      <c r="AY263" s="39"/>
      <c r="AZ263" s="39"/>
      <c r="BA263" s="39"/>
      <c r="BB263" s="39"/>
      <c r="BC263" s="39"/>
      <c r="BD263" s="39"/>
      <c r="BE263" s="39"/>
      <c r="BF263" s="39"/>
      <c r="BG263" s="39"/>
      <c r="BH263" s="39"/>
      <c r="BI263" s="39"/>
      <c r="BJ263" s="39"/>
      <c r="BK263" s="39"/>
      <c r="BL263" s="39"/>
      <c r="BM263" s="39"/>
      <c r="BN263" s="39"/>
      <c r="BO263" s="39"/>
      <c r="BP263" s="39"/>
      <c r="BQ263" s="39"/>
      <c r="BR263" s="39"/>
      <c r="BS263" s="39"/>
      <c r="BT263" s="39" t="s">
        <v>165</v>
      </c>
      <c r="BU263" s="39" t="s">
        <v>165</v>
      </c>
      <c r="BV263" s="39" t="s">
        <v>165</v>
      </c>
      <c r="BW263" s="39" t="s">
        <v>165</v>
      </c>
      <c r="BX263" s="39" t="s">
        <v>165</v>
      </c>
      <c r="BY263" s="39" t="s">
        <v>165</v>
      </c>
      <c r="BZ263" s="39">
        <f>IF(BT263="X",0.25,0)+IF(BU263="X",0.5,0)+IF(BV263="X",0.3,0)+IF(BW263="X",0.1,0)+IF(BX263="X",0.5,0)+IF(BY263="X",0.5,0)</f>
        <v>0</v>
      </c>
      <c r="CA263" s="39"/>
      <c r="CB263" s="39"/>
      <c r="CC263" s="39"/>
      <c r="CD263" s="39"/>
      <c r="CE263" s="39"/>
      <c r="CF263" s="39"/>
      <c r="CG263" s="39"/>
      <c r="CH263" s="39"/>
      <c r="CI263" s="39"/>
      <c r="CJ263" s="39"/>
      <c r="CK263" s="39"/>
      <c r="CL263" s="39"/>
      <c r="CM263" s="39"/>
      <c r="CN263" s="39"/>
      <c r="CO263" s="39" t="s">
        <v>165</v>
      </c>
      <c r="CP263" s="39" t="s">
        <v>165</v>
      </c>
      <c r="CQ263" s="39" t="s">
        <v>165</v>
      </c>
      <c r="CR263" s="39" t="s">
        <v>165</v>
      </c>
      <c r="CS263" s="39" t="s">
        <v>165</v>
      </c>
      <c r="CT263" s="39" t="s">
        <v>165</v>
      </c>
      <c r="CU263" s="39" t="s">
        <v>165</v>
      </c>
      <c r="CV263" s="39" t="s">
        <v>165</v>
      </c>
      <c r="CW263" s="39" t="s">
        <v>165</v>
      </c>
      <c r="CX263" s="39" t="s">
        <v>165</v>
      </c>
      <c r="CY263" s="33" t="s">
        <v>165</v>
      </c>
      <c r="CZ263" s="33" t="s">
        <v>165</v>
      </c>
      <c r="DA263" s="33" t="str">
        <f>IF(EE263="X","X","")</f>
        <v/>
      </c>
      <c r="DB263" s="39"/>
      <c r="DC263" s="39"/>
      <c r="DD263" s="39"/>
      <c r="DE263" s="39"/>
      <c r="DF263" s="39"/>
      <c r="DG263" s="39"/>
      <c r="DH263" s="39">
        <f>COUNTA(DI263:DQ263)</f>
        <v>0</v>
      </c>
      <c r="DI263" s="39"/>
      <c r="DJ263" s="39"/>
      <c r="DK263" s="39"/>
      <c r="DL263" s="39"/>
      <c r="DM263" s="39"/>
      <c r="DN263" s="39"/>
      <c r="DO263" s="39"/>
      <c r="DP263" s="39"/>
      <c r="DQ263" s="39"/>
      <c r="DR263" s="39"/>
      <c r="DS263" s="39"/>
      <c r="DT263" s="39" t="s">
        <v>165</v>
      </c>
      <c r="DU263" s="39"/>
      <c r="DV263" s="39"/>
      <c r="DW263" s="39"/>
      <c r="DX263" s="39"/>
      <c r="DY263" s="39"/>
      <c r="DZ263" s="39"/>
      <c r="EA263" s="39"/>
      <c r="EB263" s="39"/>
      <c r="EC263" s="39"/>
      <c r="ED263" s="39"/>
      <c r="EE263" s="39"/>
      <c r="EF263" s="39"/>
      <c r="EG263" s="39"/>
      <c r="EH263" s="39"/>
      <c r="EI263" s="39"/>
      <c r="EJ263" s="39"/>
      <c r="EK263" s="39"/>
      <c r="EL263" s="39"/>
      <c r="EM263" s="39"/>
      <c r="EN263" s="39"/>
      <c r="EO263" s="39"/>
      <c r="EP263" s="39"/>
      <c r="EQ263" s="39"/>
      <c r="ER263" s="39"/>
      <c r="ES263" s="39"/>
      <c r="ET263" s="39"/>
      <c r="EU263" s="39"/>
      <c r="EV263" s="39"/>
      <c r="EW263" s="39"/>
      <c r="EX263" s="39"/>
      <c r="EY263" s="39"/>
      <c r="EZ263" s="39"/>
      <c r="FA263" s="39"/>
      <c r="FB263" s="39"/>
      <c r="FC263" s="39"/>
      <c r="FD263" s="39"/>
      <c r="FE263" s="39"/>
      <c r="FF263" s="39"/>
      <c r="FG263" s="39"/>
      <c r="FH263" s="39"/>
      <c r="FI263" s="39"/>
      <c r="FJ263" s="39"/>
      <c r="FK263" s="39"/>
      <c r="FL263" s="39"/>
      <c r="FM263" s="39"/>
      <c r="FN263" s="39"/>
      <c r="FO263" s="39"/>
      <c r="FP263" s="1"/>
    </row>
    <row r="264" spans="1:172" ht="60" x14ac:dyDescent="0.25">
      <c r="A264" s="18" t="s">
        <v>186</v>
      </c>
      <c r="B264" s="18" t="s">
        <v>745</v>
      </c>
      <c r="C264" s="18" t="s">
        <v>746</v>
      </c>
      <c r="D264" s="1" t="s">
        <v>170</v>
      </c>
      <c r="E264" s="23">
        <v>44524</v>
      </c>
      <c r="F264" s="23">
        <v>44524</v>
      </c>
      <c r="G264" s="23">
        <v>44524</v>
      </c>
      <c r="H264" s="27" t="str">
        <f>IF(OR(I264="?",J264="?",K264="?",L264="?",M264="?",N264="?",O264="?",P264="?",Q264="?",R264="?",S264="?",U264="?",V264="?",X264="?",Y264="?"),"?",IF(NOT(AND(I264="",J264="",K264="",L264="",M264="",N264="",O264="",P264="",Q264="",R264="",S264="",U264="",V264="",X264="",Y264="")),"X",""))</f>
        <v>X</v>
      </c>
      <c r="I264" s="39" t="s">
        <v>164</v>
      </c>
      <c r="J264" s="39"/>
      <c r="K264" s="39"/>
      <c r="L264" s="39" t="s">
        <v>164</v>
      </c>
      <c r="M264" s="39"/>
      <c r="N264" s="39"/>
      <c r="O264" s="39" t="s">
        <v>164</v>
      </c>
      <c r="P264" s="39"/>
      <c r="Q264" s="39"/>
      <c r="R264" s="39"/>
      <c r="S264" s="39"/>
      <c r="T264" s="39" t="s">
        <v>164</v>
      </c>
      <c r="U264" s="39"/>
      <c r="V264" s="39" t="s">
        <v>164</v>
      </c>
      <c r="W264" s="39" t="str">
        <f>IF(OR(U264="X",V264="X"),"X","?")</f>
        <v>X</v>
      </c>
      <c r="X264" s="39"/>
      <c r="Y264" s="39" t="s">
        <v>164</v>
      </c>
      <c r="Z264" s="39" t="str">
        <f>IF(OR(X264="X",Y264="X"),"X","?")</f>
        <v>X</v>
      </c>
      <c r="AA264" s="39"/>
      <c r="AB264" s="39"/>
      <c r="AC264" s="39">
        <v>4.5</v>
      </c>
      <c r="AD264" s="39"/>
      <c r="AE264" s="39"/>
      <c r="AF264" s="39"/>
      <c r="AG264" s="39"/>
      <c r="AH264" s="39"/>
      <c r="AI264" s="39"/>
      <c r="AJ264" s="39"/>
      <c r="AK264" s="39" t="s">
        <v>164</v>
      </c>
      <c r="AL264" s="39" t="s">
        <v>164</v>
      </c>
      <c r="AM264" s="39" t="s">
        <v>164</v>
      </c>
      <c r="AN264" s="39" t="s">
        <v>164</v>
      </c>
      <c r="AO264" s="39"/>
      <c r="AP264" s="39"/>
      <c r="AQ264" s="39"/>
      <c r="AR264" s="39"/>
      <c r="AS264" s="39"/>
      <c r="AT264" s="39"/>
      <c r="AU264" s="39"/>
      <c r="AV264" s="39"/>
      <c r="AW264" s="39"/>
      <c r="AX264" s="39"/>
      <c r="AY264" s="39"/>
      <c r="AZ264" s="39"/>
      <c r="BA264" s="39"/>
      <c r="BB264" s="39"/>
      <c r="BC264" s="39"/>
      <c r="BD264" s="39" t="s">
        <v>164</v>
      </c>
      <c r="BE264" s="39"/>
      <c r="BF264" s="39"/>
      <c r="BG264" s="39"/>
      <c r="BH264" s="39"/>
      <c r="BI264" s="39"/>
      <c r="BJ264" s="39"/>
      <c r="BK264" s="39"/>
      <c r="BL264" s="39"/>
      <c r="BM264" s="39"/>
      <c r="BN264" s="39"/>
      <c r="BO264" s="39"/>
      <c r="BP264" s="39"/>
      <c r="BQ264" s="39"/>
      <c r="BR264" s="39"/>
      <c r="BS264" s="39"/>
      <c r="BT264" s="39" t="s">
        <v>164</v>
      </c>
      <c r="BU264" s="39"/>
      <c r="BV264" s="39" t="s">
        <v>164</v>
      </c>
      <c r="BW264" s="39"/>
      <c r="BX264" s="39" t="s">
        <v>164</v>
      </c>
      <c r="BY264" s="39"/>
      <c r="BZ264" s="39">
        <f>IF(BT264="X",0.25,0)+IF(BU264="X",0.5,0)+IF(BV264="X",0.3,0)+IF(BW264="X",0.1,0)+IF(BX264="X",0.5,0)+IF(BY264="X",0.5,0)</f>
        <v>1.05</v>
      </c>
      <c r="CA264" s="39"/>
      <c r="CB264" s="39"/>
      <c r="CC264" t="s">
        <v>747</v>
      </c>
      <c r="CD264" s="39"/>
      <c r="CE264" s="39"/>
      <c r="CF264" s="39"/>
      <c r="CG264" s="39"/>
      <c r="CH264" s="39"/>
      <c r="CI264" t="s">
        <v>747</v>
      </c>
      <c r="CJ264" s="39"/>
      <c r="CK264" s="39"/>
      <c r="CL264" s="39"/>
      <c r="CM264" s="39"/>
      <c r="CN264" s="39"/>
      <c r="CO264" s="39" t="s">
        <v>165</v>
      </c>
      <c r="CP264" s="39"/>
      <c r="CQ264" s="39" t="s">
        <v>165</v>
      </c>
      <c r="CR264" s="39" t="s">
        <v>165</v>
      </c>
      <c r="CS264" s="39" t="s">
        <v>165</v>
      </c>
      <c r="CT264" s="39" t="s">
        <v>165</v>
      </c>
      <c r="CU264" s="39" t="s">
        <v>165</v>
      </c>
      <c r="CV264" s="39"/>
      <c r="CW264" s="39" t="s">
        <v>165</v>
      </c>
      <c r="CX264" s="39" t="s">
        <v>165</v>
      </c>
      <c r="CY264" s="33" t="s">
        <v>165</v>
      </c>
      <c r="CZ264" s="33" t="s">
        <v>165</v>
      </c>
      <c r="DA264" s="33" t="str">
        <f>IF(EE264="X","X","")</f>
        <v>X</v>
      </c>
      <c r="DB264" s="39"/>
      <c r="DC264" s="39"/>
      <c r="DD264" s="39"/>
      <c r="DE264" s="39"/>
      <c r="DF264" s="39"/>
      <c r="DG264" s="39">
        <v>8</v>
      </c>
      <c r="DH264" s="39">
        <f>COUNTA(DI264:DQ264)</f>
        <v>3</v>
      </c>
      <c r="DI264" s="39"/>
      <c r="DJ264" s="39"/>
      <c r="DK264" s="39"/>
      <c r="DL264" s="39"/>
      <c r="DM264" s="39" t="s">
        <v>164</v>
      </c>
      <c r="DN264" s="39" t="s">
        <v>164</v>
      </c>
      <c r="DO264" s="39" t="s">
        <v>164</v>
      </c>
      <c r="DP264" s="39"/>
      <c r="DQ264" s="39"/>
      <c r="DR264" s="39"/>
      <c r="DS264" s="39"/>
      <c r="DT264" s="39" t="s">
        <v>165</v>
      </c>
      <c r="DU264" s="39"/>
      <c r="DV264" s="39"/>
      <c r="DW264" s="39"/>
      <c r="DX264" s="39" t="s">
        <v>164</v>
      </c>
      <c r="DY264" s="39" t="s">
        <v>164</v>
      </c>
      <c r="DZ264" s="39"/>
      <c r="EA264" s="39"/>
      <c r="EB264" s="39"/>
      <c r="EC264" s="39"/>
      <c r="ED264" s="39"/>
      <c r="EE264" s="39" t="s">
        <v>164</v>
      </c>
      <c r="EF264" s="39" t="s">
        <v>164</v>
      </c>
      <c r="EG264" s="39" t="s">
        <v>164</v>
      </c>
      <c r="EH264" s="39" t="s">
        <v>164</v>
      </c>
      <c r="EI264" s="39" t="s">
        <v>164</v>
      </c>
      <c r="EJ264" s="39" t="s">
        <v>164</v>
      </c>
      <c r="EK264" s="39"/>
      <c r="EL264" s="39"/>
      <c r="EM264" s="39"/>
      <c r="EN264" s="39" t="s">
        <v>164</v>
      </c>
      <c r="EO264" s="39" t="s">
        <v>164</v>
      </c>
      <c r="EP264" s="39" t="s">
        <v>164</v>
      </c>
      <c r="EQ264" s="39"/>
      <c r="ER264" s="39"/>
      <c r="ES264" s="39"/>
      <c r="ET264" s="39"/>
      <c r="EU264" s="39"/>
      <c r="EV264" s="39" t="s">
        <v>164</v>
      </c>
      <c r="EW264" s="39"/>
      <c r="EX264" s="39"/>
      <c r="EY264" s="39"/>
      <c r="EZ264" s="39"/>
      <c r="FA264" s="39">
        <v>2</v>
      </c>
      <c r="FB264" s="39"/>
      <c r="FC264" s="39"/>
      <c r="FD264" s="39"/>
      <c r="FE264" s="39" t="s">
        <v>164</v>
      </c>
      <c r="FF264" s="39"/>
      <c r="FG264" s="39"/>
      <c r="FH264" s="39"/>
      <c r="FI264" s="39"/>
      <c r="FJ264" s="39"/>
      <c r="FK264" s="39"/>
      <c r="FL264" s="39"/>
      <c r="FM264" s="39"/>
      <c r="FN264" s="39"/>
      <c r="FO264" s="39"/>
      <c r="FP264" s="1" t="s">
        <v>178</v>
      </c>
    </row>
    <row r="265" spans="1:172" ht="30" hidden="1" customHeight="1" x14ac:dyDescent="0.25">
      <c r="A265" s="18" t="s">
        <v>272</v>
      </c>
      <c r="B265" s="18" t="s">
        <v>748</v>
      </c>
      <c r="C265" s="18" t="s">
        <v>749</v>
      </c>
      <c r="D265" s="1" t="s">
        <v>170</v>
      </c>
      <c r="E265" s="23">
        <v>44524</v>
      </c>
      <c r="F265" s="23">
        <v>44524</v>
      </c>
      <c r="G265" s="23">
        <v>44524</v>
      </c>
      <c r="H265" s="27" t="str">
        <f>IF(OR(I265="?",J265="?",K265="?",L265="?",M265="?",N265="?",O265="?",P265="?",Q265="?",R265="?",S265="?",U265="?",V265="?",X265="?",Y265="?"),"?",IF(NOT(AND(I265="",J265="",K265="",L265="",M265="",N265="",O265="",P265="",Q265="",R265="",S265="",U265="",V265="",X265="",Y265="")),"X",""))</f>
        <v/>
      </c>
      <c r="I265" s="39"/>
      <c r="J265" s="39"/>
      <c r="K265" s="39"/>
      <c r="L265" s="39"/>
      <c r="M265" s="39"/>
      <c r="N265" s="39"/>
      <c r="O265" s="39"/>
      <c r="P265" s="39"/>
      <c r="Q265" s="39"/>
      <c r="R265" s="39"/>
      <c r="S265" s="39"/>
      <c r="T265" s="39"/>
      <c r="U265" s="39"/>
      <c r="V265" s="39"/>
      <c r="W265" s="39"/>
      <c r="X265" s="39"/>
      <c r="Y265" s="39"/>
      <c r="Z265" s="39"/>
      <c r="AA265" s="39"/>
      <c r="AB265" s="39"/>
      <c r="AC265" s="39">
        <v>1.5</v>
      </c>
      <c r="AD265" s="39"/>
      <c r="AE265" s="39"/>
      <c r="AF265" s="39"/>
      <c r="AG265" s="39" t="s">
        <v>164</v>
      </c>
      <c r="AH265" s="39" t="s">
        <v>164</v>
      </c>
      <c r="AI265" s="39" t="s">
        <v>164</v>
      </c>
      <c r="AJ265" s="39"/>
      <c r="AK265" s="39"/>
      <c r="AL265" s="39"/>
      <c r="AM265" s="39"/>
      <c r="AN265" s="39"/>
      <c r="AO265" s="39"/>
      <c r="AP265" s="39"/>
      <c r="AQ265" s="39"/>
      <c r="AR265" s="39"/>
      <c r="AS265" s="39"/>
      <c r="AT265" s="39"/>
      <c r="AU265" s="39"/>
      <c r="AV265" s="39"/>
      <c r="AW265" s="39"/>
      <c r="AX265" s="39"/>
      <c r="AY265" s="39"/>
      <c r="AZ265" s="39"/>
      <c r="BA265" s="39"/>
      <c r="BB265" s="39"/>
      <c r="BC265" s="39"/>
      <c r="BD265" s="39"/>
      <c r="BE265" s="39"/>
      <c r="BF265" s="39"/>
      <c r="BG265" s="39"/>
      <c r="BH265" s="39" t="s">
        <v>164</v>
      </c>
      <c r="BI265" s="39"/>
      <c r="BJ265" s="39"/>
      <c r="BK265" s="39"/>
      <c r="BL265" s="39"/>
      <c r="BM265" s="39"/>
      <c r="BN265" s="39"/>
      <c r="BO265" s="39"/>
      <c r="BP265" s="39"/>
      <c r="BQ265" s="39"/>
      <c r="BR265" s="39"/>
      <c r="BS265" s="39"/>
      <c r="BT265" s="39"/>
      <c r="BU265" s="39"/>
      <c r="BV265" s="39"/>
      <c r="BW265" s="39"/>
      <c r="BX265" s="39"/>
      <c r="BY265" s="39"/>
      <c r="BZ265" s="39">
        <f>IF(BT265="X",0.25,0)+IF(BU265="X",0.5,0)+IF(BV265="X",0.3,0)+IF(BW265="X",0.1,0)+IF(BX265="X",0.5,0)+IF(BY265="X",0.5,0)</f>
        <v>0</v>
      </c>
      <c r="CA265" s="39"/>
      <c r="CB265" s="39"/>
      <c r="CC265" s="39"/>
      <c r="CD265" s="39"/>
      <c r="CE265" s="39"/>
      <c r="CF265" s="39"/>
      <c r="CG265" s="39"/>
      <c r="CH265" s="39"/>
      <c r="CI265" s="39"/>
      <c r="CJ265" s="39"/>
      <c r="CK265" s="39"/>
      <c r="CL265" s="39"/>
      <c r="CM265" s="39"/>
      <c r="CN265" s="39"/>
      <c r="CO265" s="39" t="s">
        <v>165</v>
      </c>
      <c r="CP265" s="39" t="s">
        <v>165</v>
      </c>
      <c r="CQ265" s="39" t="s">
        <v>165</v>
      </c>
      <c r="CR265" s="39" t="s">
        <v>165</v>
      </c>
      <c r="CS265" s="39" t="s">
        <v>165</v>
      </c>
      <c r="CT265" s="39" t="s">
        <v>165</v>
      </c>
      <c r="CU265" s="39" t="s">
        <v>165</v>
      </c>
      <c r="CV265" s="39" t="s">
        <v>165</v>
      </c>
      <c r="CW265" s="39" t="s">
        <v>165</v>
      </c>
      <c r="CX265" s="39" t="s">
        <v>165</v>
      </c>
      <c r="CY265" s="33" t="s">
        <v>165</v>
      </c>
      <c r="CZ265" s="33" t="s">
        <v>165</v>
      </c>
      <c r="DA265" s="33" t="str">
        <f>IF(EE265="X","X","")</f>
        <v>X</v>
      </c>
      <c r="DB265" s="39"/>
      <c r="DC265" s="39"/>
      <c r="DD265" s="39"/>
      <c r="DE265" s="39"/>
      <c r="DF265" s="39"/>
      <c r="DG265" s="39">
        <v>7.5</v>
      </c>
      <c r="DH265" s="39">
        <f>COUNTA(DI265:DQ265)</f>
        <v>2</v>
      </c>
      <c r="DI265" s="39"/>
      <c r="DJ265" s="39"/>
      <c r="DK265" s="39"/>
      <c r="DL265" s="39"/>
      <c r="DM265" s="39" t="s">
        <v>164</v>
      </c>
      <c r="DN265" s="39" t="s">
        <v>164</v>
      </c>
      <c r="DO265" s="39"/>
      <c r="DP265" s="39"/>
      <c r="DQ265" s="39"/>
      <c r="DR265" s="39"/>
      <c r="DS265" s="39"/>
      <c r="DT265" s="39" t="s">
        <v>165</v>
      </c>
      <c r="DU265" s="39"/>
      <c r="DV265" s="39" t="s">
        <v>165</v>
      </c>
      <c r="DW265" s="39" t="s">
        <v>164</v>
      </c>
      <c r="DX265" s="39" t="s">
        <v>164</v>
      </c>
      <c r="DY265" s="39"/>
      <c r="DZ265" s="39"/>
      <c r="EA265" s="39"/>
      <c r="EB265" s="39"/>
      <c r="EC265" s="39"/>
      <c r="ED265" s="39" t="s">
        <v>164</v>
      </c>
      <c r="EE265" s="39" t="s">
        <v>164</v>
      </c>
      <c r="EF265" s="39" t="s">
        <v>164</v>
      </c>
      <c r="EG265" s="39" t="s">
        <v>164</v>
      </c>
      <c r="EH265" s="39" t="s">
        <v>164</v>
      </c>
      <c r="EI265" s="39"/>
      <c r="EJ265" s="39"/>
      <c r="EK265" s="39"/>
      <c r="EL265" s="39"/>
      <c r="EM265" s="39"/>
      <c r="EN265" s="39" t="s">
        <v>164</v>
      </c>
      <c r="EO265" s="39" t="s">
        <v>164</v>
      </c>
      <c r="EP265" s="39" t="s">
        <v>164</v>
      </c>
      <c r="EQ265" s="39"/>
      <c r="ER265" s="39"/>
      <c r="ES265" s="39"/>
      <c r="ET265" s="39"/>
      <c r="EU265" s="39"/>
      <c r="EV265" s="39" t="s">
        <v>164</v>
      </c>
      <c r="EW265" s="39"/>
      <c r="EX265" s="39"/>
      <c r="EY265" s="39"/>
      <c r="EZ265" s="39"/>
      <c r="FA265" s="39">
        <v>1</v>
      </c>
      <c r="FB265" s="39"/>
      <c r="FC265" s="39" t="s">
        <v>164</v>
      </c>
      <c r="FD265" s="39"/>
      <c r="FE265" s="39"/>
      <c r="FF265" s="39"/>
      <c r="FG265" s="39"/>
      <c r="FH265" s="39"/>
      <c r="FI265" s="39"/>
      <c r="FJ265" s="39"/>
      <c r="FK265" s="39"/>
      <c r="FL265" s="39"/>
      <c r="FM265" s="39"/>
      <c r="FN265" s="39"/>
      <c r="FO265" s="39"/>
      <c r="FP265" s="1" t="s">
        <v>175</v>
      </c>
    </row>
    <row r="266" spans="1:172" ht="105" hidden="1" customHeight="1" x14ac:dyDescent="0.25">
      <c r="A266" s="18" t="s">
        <v>221</v>
      </c>
      <c r="B266" s="18" t="s">
        <v>750</v>
      </c>
      <c r="C266" s="18" t="s">
        <v>751</v>
      </c>
      <c r="D266" s="1" t="s">
        <v>170</v>
      </c>
      <c r="E266" s="23">
        <v>44524</v>
      </c>
      <c r="F266" s="23">
        <v>44524</v>
      </c>
      <c r="G266" s="23">
        <v>44524</v>
      </c>
      <c r="H266" s="27" t="str">
        <f>IF(OR(I266="?",J266="?",K266="?",L266="?",M266="?",N266="?",O266="?",P266="?",Q266="?",R266="?",S266="?",U266="?",V266="?",X266="?",Y266="?"),"?",IF(NOT(AND(I266="",J266="",K266="",L266="",M266="",N266="",O266="",P266="",Q266="",R266="",S266="",U266="",V266="",X266="",Y266="")),"X",""))</f>
        <v/>
      </c>
      <c r="I266" s="39"/>
      <c r="J266" s="39"/>
      <c r="K266" s="39"/>
      <c r="L266" s="39"/>
      <c r="M266" s="39"/>
      <c r="N266" s="39"/>
      <c r="O266" s="39"/>
      <c r="P266" s="39"/>
      <c r="Q266" s="39"/>
      <c r="R266" s="39"/>
      <c r="S266" s="39"/>
      <c r="T266" s="39"/>
      <c r="U266" s="39"/>
      <c r="V266" s="39"/>
      <c r="W266" s="39"/>
      <c r="X266" s="39"/>
      <c r="Y266" s="39"/>
      <c r="Z266" s="39"/>
      <c r="AA266" s="39"/>
      <c r="AB266" s="39"/>
      <c r="AC266" s="39">
        <v>5.625</v>
      </c>
      <c r="AD266" s="39"/>
      <c r="AE266" s="39"/>
      <c r="AF266" s="39"/>
      <c r="AG266" s="39"/>
      <c r="AH266" s="39"/>
      <c r="AI266" s="39"/>
      <c r="AJ266" s="39"/>
      <c r="AK266" s="39"/>
      <c r="AL266" s="39"/>
      <c r="AM266" s="39" t="s">
        <v>164</v>
      </c>
      <c r="AN266" s="39" t="s">
        <v>164</v>
      </c>
      <c r="AO266" s="39" t="s">
        <v>164</v>
      </c>
      <c r="AP266" s="39"/>
      <c r="AQ266" s="39"/>
      <c r="AR266" s="39"/>
      <c r="AS266" s="39"/>
      <c r="AT266" s="39"/>
      <c r="AU266" s="39"/>
      <c r="AV266" s="39"/>
      <c r="AW266" s="39"/>
      <c r="AX266" s="39"/>
      <c r="AY266" s="39"/>
      <c r="AZ266" s="39"/>
      <c r="BA266" s="39" t="s">
        <v>164</v>
      </c>
      <c r="BB266" s="39" t="s">
        <v>164</v>
      </c>
      <c r="BC266" s="39"/>
      <c r="BD266" s="39" t="s">
        <v>164</v>
      </c>
      <c r="BE266" s="39"/>
      <c r="BF266" s="39"/>
      <c r="BG266" s="39"/>
      <c r="BH266" s="39" t="s">
        <v>164</v>
      </c>
      <c r="BI266" s="39" t="s">
        <v>164</v>
      </c>
      <c r="BJ266" s="39"/>
      <c r="BK266" s="39"/>
      <c r="BL266" s="39"/>
      <c r="BM266" s="39"/>
      <c r="BN266" s="39"/>
      <c r="BO266" s="39"/>
      <c r="BP266" s="39"/>
      <c r="BQ266" s="39"/>
      <c r="BR266" s="39"/>
      <c r="BS266" s="39"/>
      <c r="BT266" s="39" t="s">
        <v>164</v>
      </c>
      <c r="BU266" s="39" t="s">
        <v>164</v>
      </c>
      <c r="BV266" s="39" t="s">
        <v>164</v>
      </c>
      <c r="BW266" s="39" t="s">
        <v>164</v>
      </c>
      <c r="BX266" s="39"/>
      <c r="BY266" s="39" t="s">
        <v>164</v>
      </c>
      <c r="BZ266" s="39">
        <f>IF(BT266="X",0.25,0)+IF(BU266="X",0.5,0)+IF(BV266="X",0.3,0)+IF(BW266="X",0.1,0)+IF(BX266="X",0.5,0)+IF(BY266="X",0.5,0)</f>
        <v>1.6500000000000001</v>
      </c>
      <c r="CA266" s="39"/>
      <c r="CB266" s="39"/>
      <c r="CC266" s="39" t="s">
        <v>224</v>
      </c>
      <c r="CD266" s="39" t="s">
        <v>224</v>
      </c>
      <c r="CE266" s="39" t="s">
        <v>224</v>
      </c>
      <c r="CF266" s="39"/>
      <c r="CG266" s="39"/>
      <c r="CH266" s="39"/>
      <c r="CI266" s="39"/>
      <c r="CJ266" s="39"/>
      <c r="CK266" s="39"/>
      <c r="CL266" s="39"/>
      <c r="CM266" s="39"/>
      <c r="CN266" s="39"/>
      <c r="CO266" s="39" t="s">
        <v>165</v>
      </c>
      <c r="CP266" s="39" t="s">
        <v>164</v>
      </c>
      <c r="CQ266" s="39"/>
      <c r="CR266" s="39"/>
      <c r="CS266" s="39" t="s">
        <v>165</v>
      </c>
      <c r="CT266" s="39" t="s">
        <v>165</v>
      </c>
      <c r="CU266" s="39" t="s">
        <v>165</v>
      </c>
      <c r="CV266" s="39" t="s">
        <v>165</v>
      </c>
      <c r="CW266" s="39" t="s">
        <v>165</v>
      </c>
      <c r="CX266" s="39" t="s">
        <v>165</v>
      </c>
      <c r="CY266" s="33" t="s">
        <v>165</v>
      </c>
      <c r="CZ266" s="33" t="s">
        <v>165</v>
      </c>
      <c r="DA266" s="33" t="str">
        <f>IF(EE266="X","X","")</f>
        <v>X</v>
      </c>
      <c r="DB266" s="39"/>
      <c r="DC266" s="39"/>
      <c r="DD266" s="39"/>
      <c r="DE266" s="39"/>
      <c r="DF266" s="39"/>
      <c r="DG266" s="39">
        <v>6.625</v>
      </c>
      <c r="DH266" s="39">
        <v>2.25</v>
      </c>
      <c r="DI266" s="39"/>
      <c r="DJ266" s="39"/>
      <c r="DK266" s="39"/>
      <c r="DL266" s="39" t="s">
        <v>164</v>
      </c>
      <c r="DM266" s="39" t="s">
        <v>164</v>
      </c>
      <c r="DN266" s="39" t="s">
        <v>164</v>
      </c>
      <c r="DO266" s="39"/>
      <c r="DP266" s="39"/>
      <c r="DQ266" s="39"/>
      <c r="DR266" s="39"/>
      <c r="DS266" s="39"/>
      <c r="DT266" s="39" t="s">
        <v>165</v>
      </c>
      <c r="DU266" s="39"/>
      <c r="DV266" s="39"/>
      <c r="DW266" s="39"/>
      <c r="DX266" s="39" t="s">
        <v>164</v>
      </c>
      <c r="DY266" s="39"/>
      <c r="DZ266" s="39"/>
      <c r="EA266" s="39"/>
      <c r="EB266" s="39"/>
      <c r="EC266" s="39"/>
      <c r="ED266" s="39" t="s">
        <v>164</v>
      </c>
      <c r="EE266" s="39" t="s">
        <v>164</v>
      </c>
      <c r="EF266" s="39" t="s">
        <v>164</v>
      </c>
      <c r="EG266" s="39" t="s">
        <v>164</v>
      </c>
      <c r="EH266" s="39" t="s">
        <v>164</v>
      </c>
      <c r="EI266" s="39" t="s">
        <v>164</v>
      </c>
      <c r="EJ266" s="39" t="s">
        <v>164</v>
      </c>
      <c r="EK266" s="39"/>
      <c r="EL266" s="39"/>
      <c r="EM266" s="39"/>
      <c r="EN266" s="39" t="s">
        <v>164</v>
      </c>
      <c r="EO266" s="39" t="s">
        <v>164</v>
      </c>
      <c r="EP266" s="39" t="s">
        <v>164</v>
      </c>
      <c r="EQ266" s="39" t="s">
        <v>164</v>
      </c>
      <c r="ER266" s="39"/>
      <c r="ES266" s="39"/>
      <c r="ET266" s="39"/>
      <c r="EU266" s="39"/>
      <c r="EV266" s="39" t="s">
        <v>164</v>
      </c>
      <c r="EW266" s="39" t="s">
        <v>164</v>
      </c>
      <c r="EX266" s="39"/>
      <c r="EY266" s="39"/>
      <c r="EZ266" s="39"/>
      <c r="FA266" s="39">
        <v>4.125</v>
      </c>
      <c r="FB266" s="39"/>
      <c r="FC266" s="39"/>
      <c r="FD266" s="39"/>
      <c r="FE266" s="39"/>
      <c r="FF266" s="39" t="s">
        <v>164</v>
      </c>
      <c r="FG266" s="39" t="s">
        <v>164</v>
      </c>
      <c r="FH266" s="39" t="s">
        <v>164</v>
      </c>
      <c r="FI266" s="39"/>
      <c r="FJ266" s="39"/>
      <c r="FK266" s="39"/>
      <c r="FL266" s="39"/>
      <c r="FM266" s="39"/>
      <c r="FN266" s="39"/>
      <c r="FO266" s="39"/>
      <c r="FP266" s="1" t="s">
        <v>171</v>
      </c>
    </row>
    <row r="267" spans="1:172" ht="150" hidden="1" customHeight="1" x14ac:dyDescent="0.25">
      <c r="A267" s="18" t="s">
        <v>221</v>
      </c>
      <c r="B267" s="18" t="s">
        <v>752</v>
      </c>
      <c r="C267" s="18" t="s">
        <v>753</v>
      </c>
      <c r="D267" s="1" t="s">
        <v>170</v>
      </c>
      <c r="E267" s="23">
        <v>44524</v>
      </c>
      <c r="F267" s="23">
        <v>44524</v>
      </c>
      <c r="G267" s="23">
        <v>44524</v>
      </c>
      <c r="H267" s="27" t="str">
        <f>IF(OR(I267="?",J267="?",K267="?",L267="?",M267="?",N267="?",O267="?",P267="?",Q267="?",R267="?",S267="?",U267="?",V267="?",X267="?",Y267="?"),"?",IF(NOT(AND(I267="",J267="",K267="",L267="",M267="",N267="",O267="",P267="",Q267="",R267="",S267="",U267="",V267="",X267="",Y267="")),"X",""))</f>
        <v/>
      </c>
      <c r="I267" s="39"/>
      <c r="J267" s="39"/>
      <c r="K267" s="39"/>
      <c r="L267" s="39"/>
      <c r="M267" s="39"/>
      <c r="N267" s="39"/>
      <c r="O267" s="39"/>
      <c r="P267" s="39"/>
      <c r="Q267" s="39"/>
      <c r="R267" s="39"/>
      <c r="S267" s="39"/>
      <c r="T267" s="39"/>
      <c r="U267" s="39"/>
      <c r="V267" s="39"/>
      <c r="W267" s="39"/>
      <c r="X267" s="39"/>
      <c r="Y267" s="39"/>
      <c r="Z267" s="39"/>
      <c r="AA267" s="39"/>
      <c r="AB267" s="39"/>
      <c r="AC267" s="39">
        <v>5.625</v>
      </c>
      <c r="AD267" s="39"/>
      <c r="AE267" s="39"/>
      <c r="AF267" s="39"/>
      <c r="AG267" s="39"/>
      <c r="AH267" s="39"/>
      <c r="AI267" s="39"/>
      <c r="AJ267" s="39"/>
      <c r="AK267" s="39"/>
      <c r="AL267" s="39"/>
      <c r="AM267" s="39" t="s">
        <v>164</v>
      </c>
      <c r="AN267" s="39" t="s">
        <v>164</v>
      </c>
      <c r="AO267" s="39" t="s">
        <v>164</v>
      </c>
      <c r="AP267" s="39"/>
      <c r="AQ267" s="39"/>
      <c r="AR267" s="39"/>
      <c r="AS267" s="39"/>
      <c r="AT267" s="39"/>
      <c r="AU267" s="39"/>
      <c r="AV267" s="39"/>
      <c r="AW267" s="39"/>
      <c r="AX267" s="39"/>
      <c r="AY267" s="39"/>
      <c r="AZ267" s="39"/>
      <c r="BA267" s="39"/>
      <c r="BB267" s="39"/>
      <c r="BC267" s="39" t="s">
        <v>164</v>
      </c>
      <c r="BD267" s="39"/>
      <c r="BE267" s="39"/>
      <c r="BF267" s="39"/>
      <c r="BG267" s="39"/>
      <c r="BH267" s="39"/>
      <c r="BI267" s="39"/>
      <c r="BJ267" s="39"/>
      <c r="BK267" s="39"/>
      <c r="BL267" s="39"/>
      <c r="BM267" s="39"/>
      <c r="BN267" s="39"/>
      <c r="BO267" s="39"/>
      <c r="BP267" s="39"/>
      <c r="BQ267" s="39"/>
      <c r="BR267" s="39"/>
      <c r="BS267" s="39"/>
      <c r="BT267" s="39" t="s">
        <v>164</v>
      </c>
      <c r="BU267" s="39" t="s">
        <v>164</v>
      </c>
      <c r="BV267" s="39" t="s">
        <v>164</v>
      </c>
      <c r="BW267" s="39" t="s">
        <v>164</v>
      </c>
      <c r="BX267" s="39"/>
      <c r="BY267" s="39" t="s">
        <v>164</v>
      </c>
      <c r="BZ267" s="39">
        <f>IF(BT267="X",0.25,0)+IF(BU267="X",0.5,0)+IF(BV267="X",0.3,0)+IF(BW267="X",0.1,0)+IF(BX267="X",0.5,0)+IF(BY267="X",0.5,0)</f>
        <v>1.6500000000000001</v>
      </c>
      <c r="CA267" s="39"/>
      <c r="CB267" s="39"/>
      <c r="CC267" s="39" t="s">
        <v>224</v>
      </c>
      <c r="CD267" s="39" t="s">
        <v>224</v>
      </c>
      <c r="CE267" s="39" t="s">
        <v>224</v>
      </c>
      <c r="CF267" s="39"/>
      <c r="CG267" s="39"/>
      <c r="CH267" s="39"/>
      <c r="CI267" s="39"/>
      <c r="CJ267" s="39"/>
      <c r="CK267" s="39"/>
      <c r="CL267" s="39"/>
      <c r="CM267" s="39"/>
      <c r="CN267" s="39"/>
      <c r="CO267" s="39" t="s">
        <v>165</v>
      </c>
      <c r="CP267" s="39" t="s">
        <v>164</v>
      </c>
      <c r="CQ267" s="39"/>
      <c r="CR267" s="39"/>
      <c r="CS267" s="39" t="s">
        <v>165</v>
      </c>
      <c r="CT267" s="39" t="s">
        <v>165</v>
      </c>
      <c r="CU267" s="39" t="s">
        <v>165</v>
      </c>
      <c r="CV267" s="39" t="s">
        <v>165</v>
      </c>
      <c r="CW267" s="39" t="s">
        <v>165</v>
      </c>
      <c r="CX267" s="39" t="s">
        <v>165</v>
      </c>
      <c r="CY267" s="33" t="s">
        <v>165</v>
      </c>
      <c r="CZ267" s="33" t="s">
        <v>165</v>
      </c>
      <c r="DA267" s="33" t="str">
        <f>IF(EE267="X","X","")</f>
        <v>X</v>
      </c>
      <c r="DB267" s="39"/>
      <c r="DC267" s="39"/>
      <c r="DD267" s="39"/>
      <c r="DE267" s="39"/>
      <c r="DF267" s="39"/>
      <c r="DG267" s="39">
        <v>6.625</v>
      </c>
      <c r="DH267" s="39">
        <v>2.25</v>
      </c>
      <c r="DI267" s="39"/>
      <c r="DJ267" s="39"/>
      <c r="DK267" s="39"/>
      <c r="DL267" s="39" t="s">
        <v>164</v>
      </c>
      <c r="DM267" s="39" t="s">
        <v>164</v>
      </c>
      <c r="DN267" s="39" t="s">
        <v>164</v>
      </c>
      <c r="DO267" s="39"/>
      <c r="DP267" s="39"/>
      <c r="DQ267" s="39"/>
      <c r="DR267" s="39"/>
      <c r="DS267" s="39"/>
      <c r="DT267" s="39" t="s">
        <v>165</v>
      </c>
      <c r="DU267" s="39"/>
      <c r="DV267" s="39"/>
      <c r="DW267" s="39"/>
      <c r="DX267" s="39" t="s">
        <v>164</v>
      </c>
      <c r="DY267" s="39"/>
      <c r="DZ267" s="39"/>
      <c r="EA267" s="39"/>
      <c r="EB267" s="39"/>
      <c r="EC267" s="39"/>
      <c r="ED267" s="39" t="s">
        <v>164</v>
      </c>
      <c r="EE267" s="39" t="s">
        <v>164</v>
      </c>
      <c r="EF267" s="39" t="s">
        <v>164</v>
      </c>
      <c r="EG267" s="39" t="s">
        <v>164</v>
      </c>
      <c r="EH267" s="39" t="s">
        <v>164</v>
      </c>
      <c r="EI267" s="39" t="s">
        <v>164</v>
      </c>
      <c r="EJ267" s="39" t="s">
        <v>164</v>
      </c>
      <c r="EK267" s="39"/>
      <c r="EL267" s="39"/>
      <c r="EM267" s="39"/>
      <c r="EN267" s="39" t="s">
        <v>164</v>
      </c>
      <c r="EO267" s="39" t="s">
        <v>164</v>
      </c>
      <c r="EP267" s="39" t="s">
        <v>164</v>
      </c>
      <c r="EQ267" s="39" t="s">
        <v>164</v>
      </c>
      <c r="ER267" s="39"/>
      <c r="ES267" s="39"/>
      <c r="ET267" s="39"/>
      <c r="EU267" s="39"/>
      <c r="EV267" s="39" t="s">
        <v>164</v>
      </c>
      <c r="EW267" s="39" t="s">
        <v>164</v>
      </c>
      <c r="EX267" s="39"/>
      <c r="EY267" s="39"/>
      <c r="EZ267" s="39"/>
      <c r="FA267" s="39">
        <v>4.125</v>
      </c>
      <c r="FB267" s="39"/>
      <c r="FC267" s="39"/>
      <c r="FD267" s="39"/>
      <c r="FE267" s="39"/>
      <c r="FF267" s="39" t="s">
        <v>164</v>
      </c>
      <c r="FG267" s="39" t="s">
        <v>164</v>
      </c>
      <c r="FH267" s="39" t="s">
        <v>164</v>
      </c>
      <c r="FI267" s="39"/>
      <c r="FJ267" s="39"/>
      <c r="FK267" s="39"/>
      <c r="FL267" s="39"/>
      <c r="FM267" s="39"/>
      <c r="FN267" s="39"/>
      <c r="FO267" s="39"/>
      <c r="FP267" s="1" t="s">
        <v>171</v>
      </c>
    </row>
    <row r="268" spans="1:172" ht="60" hidden="1" customHeight="1" x14ac:dyDescent="0.25">
      <c r="A268" s="18" t="s">
        <v>221</v>
      </c>
      <c r="B268" s="18" t="s">
        <v>754</v>
      </c>
      <c r="C268" s="18" t="s">
        <v>755</v>
      </c>
      <c r="D268" s="1" t="s">
        <v>170</v>
      </c>
      <c r="E268" s="23">
        <v>44524</v>
      </c>
      <c r="F268" s="23">
        <v>44524</v>
      </c>
      <c r="G268" s="23">
        <v>44524</v>
      </c>
      <c r="H268" s="27" t="str">
        <f>IF(OR(I268="?",J268="?",K268="?",L268="?",M268="?",N268="?",O268="?",P268="?",Q268="?",R268="?",S268="?",U268="?",V268="?",X268="?",Y268="?"),"?",IF(NOT(AND(I268="",J268="",K268="",L268="",M268="",N268="",O268="",P268="",Q268="",R268="",S268="",U268="",V268="",X268="",Y268="")),"X",""))</f>
        <v/>
      </c>
      <c r="I268" s="39"/>
      <c r="J268" s="39"/>
      <c r="K268" s="39"/>
      <c r="L268" s="39"/>
      <c r="M268" s="39"/>
      <c r="N268" s="39"/>
      <c r="O268" s="39"/>
      <c r="P268" s="39"/>
      <c r="Q268" s="39"/>
      <c r="R268" s="39"/>
      <c r="S268" s="39"/>
      <c r="T268" s="39" t="s">
        <v>164</v>
      </c>
      <c r="U268" s="39"/>
      <c r="V268" s="39"/>
      <c r="W268" s="39"/>
      <c r="X268" s="39"/>
      <c r="Y268" s="39"/>
      <c r="Z268" s="39" t="s">
        <v>164</v>
      </c>
      <c r="AA268" s="39"/>
      <c r="AB268" s="39"/>
      <c r="AC268" s="39">
        <v>5.625</v>
      </c>
      <c r="AD268" s="39"/>
      <c r="AE268" s="39"/>
      <c r="AF268" s="39"/>
      <c r="AG268" s="39"/>
      <c r="AH268" s="39"/>
      <c r="AI268" s="39"/>
      <c r="AJ268" s="39"/>
      <c r="AK268" s="39"/>
      <c r="AL268" s="39"/>
      <c r="AM268" s="39" t="s">
        <v>164</v>
      </c>
      <c r="AN268" s="39" t="s">
        <v>164</v>
      </c>
      <c r="AO268" s="39" t="s">
        <v>164</v>
      </c>
      <c r="AP268" s="39"/>
      <c r="AQ268" s="39"/>
      <c r="AR268" s="39"/>
      <c r="AS268" s="39"/>
      <c r="AT268" s="39"/>
      <c r="AU268" s="39"/>
      <c r="AV268" s="39"/>
      <c r="AW268" s="39"/>
      <c r="AX268" s="39"/>
      <c r="AY268" s="39"/>
      <c r="AZ268" s="39"/>
      <c r="BA268" s="39" t="s">
        <v>164</v>
      </c>
      <c r="BB268" s="39" t="s">
        <v>164</v>
      </c>
      <c r="BC268" s="39"/>
      <c r="BD268" s="39" t="s">
        <v>164</v>
      </c>
      <c r="BE268" s="39"/>
      <c r="BF268" s="39"/>
      <c r="BG268" s="39"/>
      <c r="BH268" s="39" t="s">
        <v>164</v>
      </c>
      <c r="BI268" s="39" t="s">
        <v>164</v>
      </c>
      <c r="BJ268" s="39"/>
      <c r="BK268" s="39"/>
      <c r="BL268" s="39"/>
      <c r="BM268" s="39"/>
      <c r="BN268" s="39"/>
      <c r="BO268" s="39"/>
      <c r="BP268" s="39"/>
      <c r="BQ268" s="39"/>
      <c r="BR268" s="39"/>
      <c r="BS268" s="39"/>
      <c r="BT268" s="39" t="s">
        <v>164</v>
      </c>
      <c r="BU268" s="39" t="s">
        <v>164</v>
      </c>
      <c r="BV268" s="39" t="s">
        <v>164</v>
      </c>
      <c r="BW268" s="39" t="s">
        <v>164</v>
      </c>
      <c r="BX268" s="39"/>
      <c r="BY268" s="39" t="s">
        <v>164</v>
      </c>
      <c r="BZ268" s="39">
        <f>IF(BT268="X",0.25,0)+IF(BU268="X",0.5,0)+IF(BV268="X",0.3,0)+IF(BW268="X",0.1,0)+IF(BX268="X",0.5,0)+IF(BY268="X",0.5,0)</f>
        <v>1.6500000000000001</v>
      </c>
      <c r="CA268" s="39"/>
      <c r="CB268" s="39"/>
      <c r="CC268" s="39" t="s">
        <v>224</v>
      </c>
      <c r="CD268" s="39" t="s">
        <v>224</v>
      </c>
      <c r="CE268" s="39" t="s">
        <v>224</v>
      </c>
      <c r="CF268" s="39"/>
      <c r="CG268" s="39"/>
      <c r="CH268" s="39"/>
      <c r="CI268" s="39"/>
      <c r="CJ268" s="39"/>
      <c r="CK268" s="39"/>
      <c r="CL268" s="39"/>
      <c r="CM268" s="39"/>
      <c r="CN268" s="39"/>
      <c r="CO268" s="39" t="s">
        <v>165</v>
      </c>
      <c r="CP268" s="39" t="s">
        <v>164</v>
      </c>
      <c r="CQ268" s="39"/>
      <c r="CR268" s="39"/>
      <c r="CS268" s="39" t="s">
        <v>165</v>
      </c>
      <c r="CT268" s="39" t="s">
        <v>165</v>
      </c>
      <c r="CU268" s="39" t="s">
        <v>165</v>
      </c>
      <c r="CV268" s="39" t="s">
        <v>165</v>
      </c>
      <c r="CW268" s="39" t="s">
        <v>165</v>
      </c>
      <c r="CX268" s="39" t="s">
        <v>165</v>
      </c>
      <c r="CY268" s="33" t="s">
        <v>165</v>
      </c>
      <c r="CZ268" s="33" t="s">
        <v>165</v>
      </c>
      <c r="DA268" s="33" t="str">
        <f>IF(EE268="X","X","")</f>
        <v>X</v>
      </c>
      <c r="DB268" s="39"/>
      <c r="DC268" s="39"/>
      <c r="DD268" s="39"/>
      <c r="DE268" s="39"/>
      <c r="DF268" s="39"/>
      <c r="DG268" s="39">
        <v>6.625</v>
      </c>
      <c r="DH268" s="39">
        <v>2.25</v>
      </c>
      <c r="DI268" s="39"/>
      <c r="DJ268" s="39"/>
      <c r="DK268" s="39"/>
      <c r="DL268" s="39" t="s">
        <v>164</v>
      </c>
      <c r="DM268" s="39" t="s">
        <v>164</v>
      </c>
      <c r="DN268" s="39" t="s">
        <v>164</v>
      </c>
      <c r="DO268" s="39"/>
      <c r="DP268" s="39"/>
      <c r="DQ268" s="39"/>
      <c r="DR268" s="39"/>
      <c r="DS268" s="39"/>
      <c r="DT268" s="39" t="s">
        <v>165</v>
      </c>
      <c r="DU268" s="39"/>
      <c r="DV268" s="39"/>
      <c r="DW268" s="39"/>
      <c r="DX268" s="39" t="s">
        <v>164</v>
      </c>
      <c r="DY268" s="39"/>
      <c r="DZ268" s="39"/>
      <c r="EA268" s="39"/>
      <c r="EB268" s="39"/>
      <c r="EC268" s="39"/>
      <c r="ED268" s="39" t="s">
        <v>164</v>
      </c>
      <c r="EE268" s="39" t="s">
        <v>164</v>
      </c>
      <c r="EF268" s="39" t="s">
        <v>164</v>
      </c>
      <c r="EG268" s="39" t="s">
        <v>164</v>
      </c>
      <c r="EH268" s="39" t="s">
        <v>164</v>
      </c>
      <c r="EI268" s="39" t="s">
        <v>164</v>
      </c>
      <c r="EJ268" s="39" t="s">
        <v>164</v>
      </c>
      <c r="EK268" s="39"/>
      <c r="EL268" s="39"/>
      <c r="EM268" s="39"/>
      <c r="EN268" s="39" t="s">
        <v>164</v>
      </c>
      <c r="EO268" s="39" t="s">
        <v>164</v>
      </c>
      <c r="EP268" s="39" t="s">
        <v>164</v>
      </c>
      <c r="EQ268" s="39" t="s">
        <v>164</v>
      </c>
      <c r="ER268" s="39"/>
      <c r="ES268" s="39"/>
      <c r="ET268" s="39"/>
      <c r="EU268" s="39"/>
      <c r="EV268" s="39" t="s">
        <v>164</v>
      </c>
      <c r="EW268" s="39" t="s">
        <v>164</v>
      </c>
      <c r="EX268" s="39"/>
      <c r="EY268" s="39"/>
      <c r="EZ268" s="39"/>
      <c r="FA268" s="39">
        <v>4.125</v>
      </c>
      <c r="FB268" s="39"/>
      <c r="FC268" s="39"/>
      <c r="FD268" s="39"/>
      <c r="FE268" s="39"/>
      <c r="FF268" s="39" t="s">
        <v>164</v>
      </c>
      <c r="FG268" s="39" t="s">
        <v>164</v>
      </c>
      <c r="FH268" s="39" t="s">
        <v>164</v>
      </c>
      <c r="FI268" s="39"/>
      <c r="FJ268" s="39"/>
      <c r="FK268" s="39"/>
      <c r="FL268" s="39"/>
      <c r="FM268" s="39"/>
      <c r="FN268" s="39"/>
      <c r="FO268" s="39"/>
      <c r="FP268" s="1" t="s">
        <v>171</v>
      </c>
    </row>
    <row r="269" spans="1:172" ht="90" x14ac:dyDescent="0.25">
      <c r="A269" s="18" t="s">
        <v>221</v>
      </c>
      <c r="B269" s="18" t="s">
        <v>756</v>
      </c>
      <c r="C269" s="20" t="s">
        <v>757</v>
      </c>
      <c r="D269" s="16" t="s">
        <v>162</v>
      </c>
      <c r="E269" s="23">
        <v>44524</v>
      </c>
      <c r="F269" s="23">
        <v>44524</v>
      </c>
      <c r="G269" s="23">
        <v>44524</v>
      </c>
      <c r="H269" s="27" t="str">
        <f>IF(OR(I269="?",J269="?",K269="?",L269="?",M269="?",N269="?",O269="?",P269="?",Q269="?",R269="?",S269="?",U269="?",V269="?",X269="?",Y269="?"),"?",IF(NOT(AND(I269="",J269="",K269="",L269="",M269="",N269="",O269="",P269="",Q269="",R269="",S269="",U269="",V269="",X269="",Y269="")),"X",""))</f>
        <v>X</v>
      </c>
      <c r="I269" s="39" t="s">
        <v>163</v>
      </c>
      <c r="J269" s="39" t="s">
        <v>163</v>
      </c>
      <c r="K269" s="39" t="s">
        <v>163</v>
      </c>
      <c r="L269" s="39" t="s">
        <v>163</v>
      </c>
      <c r="M269" s="39" t="s">
        <v>163</v>
      </c>
      <c r="N269" s="39" t="s">
        <v>163</v>
      </c>
      <c r="O269" s="39" t="s">
        <v>163</v>
      </c>
      <c r="P269" s="39" t="s">
        <v>163</v>
      </c>
      <c r="Q269" s="39" t="s">
        <v>163</v>
      </c>
      <c r="R269" s="39" t="s">
        <v>163</v>
      </c>
      <c r="S269" s="39" t="s">
        <v>163</v>
      </c>
      <c r="T269" s="39" t="s">
        <v>164</v>
      </c>
      <c r="U269" s="39"/>
      <c r="V269" s="39"/>
      <c r="W269" s="39"/>
      <c r="X269" s="39" t="s">
        <v>163</v>
      </c>
      <c r="Y269" s="39" t="s">
        <v>163</v>
      </c>
      <c r="Z269" s="39" t="s">
        <v>164</v>
      </c>
      <c r="AA269" s="39"/>
      <c r="AB269" s="39"/>
      <c r="AC269" s="39"/>
      <c r="AD269" s="39"/>
      <c r="AE269" s="39"/>
      <c r="AF269" s="39"/>
      <c r="AG269" s="39"/>
      <c r="AH269" s="39"/>
      <c r="AI269" s="39"/>
      <c r="AJ269" s="39"/>
      <c r="AK269" s="39"/>
      <c r="AL269" s="39"/>
      <c r="AM269" s="39"/>
      <c r="AN269" s="39"/>
      <c r="AO269" s="39"/>
      <c r="AP269" s="39"/>
      <c r="AQ269" s="39"/>
      <c r="AR269" s="39"/>
      <c r="AS269" s="39"/>
      <c r="AT269" s="39"/>
      <c r="AU269" s="39"/>
      <c r="AV269" s="39"/>
      <c r="AW269" s="39"/>
      <c r="AX269" s="39"/>
      <c r="AY269" s="39"/>
      <c r="AZ269" s="39"/>
      <c r="BA269" s="39"/>
      <c r="BB269" s="39"/>
      <c r="BC269" s="39"/>
      <c r="BD269" s="39"/>
      <c r="BE269" s="39"/>
      <c r="BF269" s="39"/>
      <c r="BG269" s="39"/>
      <c r="BH269" s="39"/>
      <c r="BI269" s="39"/>
      <c r="BJ269" s="39"/>
      <c r="BK269" s="39"/>
      <c r="BL269" s="39"/>
      <c r="BM269" s="39"/>
      <c r="BN269" s="39"/>
      <c r="BO269" s="39"/>
      <c r="BP269" s="39"/>
      <c r="BQ269" s="39"/>
      <c r="BR269" s="39"/>
      <c r="BS269" s="39"/>
      <c r="BT269" s="39" t="s">
        <v>165</v>
      </c>
      <c r="BU269" s="39" t="s">
        <v>165</v>
      </c>
      <c r="BV269" s="39" t="s">
        <v>165</v>
      </c>
      <c r="BW269" s="39" t="s">
        <v>165</v>
      </c>
      <c r="BX269" s="39" t="s">
        <v>165</v>
      </c>
      <c r="BY269" s="39" t="s">
        <v>165</v>
      </c>
      <c r="BZ269" s="39">
        <f>IF(BT269="X",0.25,0)+IF(BU269="X",0.5,0)+IF(BV269="X",0.3,0)+IF(BW269="X",0.1,0)+IF(BX269="X",0.5,0)+IF(BY269="X",0.5,0)</f>
        <v>0</v>
      </c>
      <c r="CA269" s="39"/>
      <c r="CB269" s="39"/>
      <c r="CC269" s="39"/>
      <c r="CD269" s="39"/>
      <c r="CE269" s="39"/>
      <c r="CF269" s="39"/>
      <c r="CG269" s="39"/>
      <c r="CH269" s="39"/>
      <c r="CI269" s="39"/>
      <c r="CJ269" s="39"/>
      <c r="CK269" s="39"/>
      <c r="CL269" s="39"/>
      <c r="CM269" s="39"/>
      <c r="CN269" s="39"/>
      <c r="CO269" s="39" t="s">
        <v>165</v>
      </c>
      <c r="CP269" s="39" t="s">
        <v>165</v>
      </c>
      <c r="CQ269" s="39" t="s">
        <v>165</v>
      </c>
      <c r="CR269" s="39" t="s">
        <v>165</v>
      </c>
      <c r="CS269" s="39" t="s">
        <v>165</v>
      </c>
      <c r="CT269" s="39" t="s">
        <v>165</v>
      </c>
      <c r="CU269" s="39" t="s">
        <v>165</v>
      </c>
      <c r="CV269" s="39" t="s">
        <v>165</v>
      </c>
      <c r="CW269" s="39" t="s">
        <v>165</v>
      </c>
      <c r="CX269" s="39" t="s">
        <v>165</v>
      </c>
      <c r="CY269" s="33" t="s">
        <v>165</v>
      </c>
      <c r="CZ269" s="33" t="s">
        <v>165</v>
      </c>
      <c r="DA269" s="33" t="str">
        <f>IF(EE269="X","X","")</f>
        <v/>
      </c>
      <c r="DB269" s="39"/>
      <c r="DC269" s="39"/>
      <c r="DD269" s="39"/>
      <c r="DE269" s="39"/>
      <c r="DF269" s="39"/>
      <c r="DG269" s="39"/>
      <c r="DH269" s="39"/>
      <c r="DI269" s="39"/>
      <c r="DJ269" s="39"/>
      <c r="DK269" s="39"/>
      <c r="DL269" s="39"/>
      <c r="DM269" s="39"/>
      <c r="DN269" s="39"/>
      <c r="DO269" s="39"/>
      <c r="DP269" s="39"/>
      <c r="DQ269" s="39"/>
      <c r="DR269" s="39"/>
      <c r="DS269" s="39"/>
      <c r="DT269" s="39" t="s">
        <v>165</v>
      </c>
      <c r="DU269" s="39"/>
      <c r="DV269" s="39"/>
      <c r="DW269" s="39"/>
      <c r="DX269" s="39"/>
      <c r="DY269" s="39"/>
      <c r="DZ269" s="39"/>
      <c r="EA269" s="39"/>
      <c r="EB269" s="39"/>
      <c r="EC269" s="39"/>
      <c r="ED269" s="39"/>
      <c r="EE269" s="39"/>
      <c r="EF269" s="39"/>
      <c r="EG269" s="39"/>
      <c r="EH269" s="39"/>
      <c r="EI269" s="39"/>
      <c r="EJ269" s="39"/>
      <c r="EK269" s="39"/>
      <c r="EL269" s="39"/>
      <c r="EM269" s="39"/>
      <c r="EN269" s="39"/>
      <c r="EO269" s="39"/>
      <c r="EP269" s="39"/>
      <c r="EQ269" s="39"/>
      <c r="ER269" s="39"/>
      <c r="ES269" s="39"/>
      <c r="ET269" s="39"/>
      <c r="EU269" s="39"/>
      <c r="EV269" s="39"/>
      <c r="EW269" s="39"/>
      <c r="EX269" s="39"/>
      <c r="EY269" s="39"/>
      <c r="EZ269" s="39"/>
      <c r="FA269" s="39"/>
      <c r="FB269" s="39"/>
      <c r="FC269" s="39"/>
      <c r="FD269" s="39"/>
      <c r="FE269" s="39"/>
      <c r="FF269" s="39"/>
      <c r="FG269" s="39"/>
      <c r="FH269" s="39"/>
      <c r="FI269" s="39"/>
      <c r="FJ269" s="39"/>
      <c r="FK269" s="39"/>
      <c r="FL269" s="39"/>
      <c r="FM269" s="39"/>
      <c r="FN269" s="39"/>
      <c r="FO269" s="39"/>
      <c r="FP269" s="1"/>
    </row>
    <row r="270" spans="1:172" ht="45" customHeight="1" x14ac:dyDescent="0.25">
      <c r="A270" s="18" t="s">
        <v>172</v>
      </c>
      <c r="B270" s="18" t="s">
        <v>758</v>
      </c>
      <c r="C270" s="20" t="s">
        <v>759</v>
      </c>
      <c r="D270" s="16" t="s">
        <v>162</v>
      </c>
      <c r="E270" s="23">
        <v>44524</v>
      </c>
      <c r="F270" s="23">
        <v>44524</v>
      </c>
      <c r="G270" s="23">
        <v>44524</v>
      </c>
      <c r="H270" s="27" t="str">
        <f>IF(OR(I270="?",J270="?",K270="?",L270="?",M270="?",N270="?",O270="?",P270="?",Q270="?",R270="?",S270="?",U270="?",V270="?",X270="?",Y270="?"),"?",IF(NOT(AND(I270="",J270="",K270="",L270="",M270="",N270="",O270="",P270="",Q270="",R270="",S270="",U270="",V270="",X270="",Y270="")),"X",""))</f>
        <v>X</v>
      </c>
      <c r="I270" s="39" t="s">
        <v>164</v>
      </c>
      <c r="J270" s="39" t="s">
        <v>164</v>
      </c>
      <c r="K270" s="39" t="s">
        <v>164</v>
      </c>
      <c r="L270" s="39" t="s">
        <v>164</v>
      </c>
      <c r="M270" s="39" t="s">
        <v>164</v>
      </c>
      <c r="N270" s="39" t="s">
        <v>164</v>
      </c>
      <c r="O270" s="39" t="s">
        <v>164</v>
      </c>
      <c r="P270" s="39" t="s">
        <v>164</v>
      </c>
      <c r="Q270" s="39" t="s">
        <v>164</v>
      </c>
      <c r="R270" s="39" t="s">
        <v>164</v>
      </c>
      <c r="S270" s="39" t="s">
        <v>164</v>
      </c>
      <c r="T270" s="39" t="str">
        <f>IF(OR(I270="X",J270="X",K270="X",L270="X",M270="X",N270="X",O270="X",P270="X",Q270="X",R270="X",S270="X"),"X","?")</f>
        <v>X</v>
      </c>
      <c r="U270" s="39" t="s">
        <v>164</v>
      </c>
      <c r="V270" s="39" t="s">
        <v>164</v>
      </c>
      <c r="W270" s="39" t="str">
        <f>IF(OR(U270="X",V270="X"),"X","?")</f>
        <v>X</v>
      </c>
      <c r="X270" s="39" t="s">
        <v>164</v>
      </c>
      <c r="Y270" s="39" t="s">
        <v>164</v>
      </c>
      <c r="Z270" s="39" t="str">
        <f>IF(OR(X270="X",Y270="X"),"X","?")</f>
        <v>X</v>
      </c>
      <c r="AA270" s="39"/>
      <c r="AB270" s="39"/>
      <c r="AC270" s="39"/>
      <c r="AD270" s="39"/>
      <c r="AE270" s="39"/>
      <c r="AF270" s="39"/>
      <c r="AG270" s="39"/>
      <c r="AH270" s="39"/>
      <c r="AI270" s="39"/>
      <c r="AJ270" s="39"/>
      <c r="AK270" s="39"/>
      <c r="AL270" s="39"/>
      <c r="AM270" s="39"/>
      <c r="AN270" s="39"/>
      <c r="AO270" s="39"/>
      <c r="AP270" s="39"/>
      <c r="AQ270" s="39"/>
      <c r="AR270" s="39"/>
      <c r="AS270" s="39"/>
      <c r="AT270" s="39"/>
      <c r="AU270" s="39"/>
      <c r="AV270" s="39"/>
      <c r="AW270" s="39"/>
      <c r="AX270" s="39"/>
      <c r="AY270" s="39"/>
      <c r="AZ270" s="39"/>
      <c r="BA270" s="39"/>
      <c r="BB270" s="39"/>
      <c r="BC270" s="39"/>
      <c r="BD270" s="39"/>
      <c r="BE270" s="39"/>
      <c r="BF270" s="39"/>
      <c r="BG270" s="39"/>
      <c r="BH270" s="39"/>
      <c r="BI270" s="39"/>
      <c r="BJ270" s="39"/>
      <c r="BK270" s="39"/>
      <c r="BL270" s="39"/>
      <c r="BM270" s="39"/>
      <c r="BN270" s="39"/>
      <c r="BO270" s="39"/>
      <c r="BP270" s="39"/>
      <c r="BQ270" s="39"/>
      <c r="BR270" s="39"/>
      <c r="BS270" s="39"/>
      <c r="BT270" s="39" t="s">
        <v>165</v>
      </c>
      <c r="BU270" s="39" t="s">
        <v>165</v>
      </c>
      <c r="BV270" s="39" t="s">
        <v>165</v>
      </c>
      <c r="BW270" s="39" t="s">
        <v>165</v>
      </c>
      <c r="BX270" s="39" t="s">
        <v>165</v>
      </c>
      <c r="BY270" s="39" t="s">
        <v>165</v>
      </c>
      <c r="BZ270" s="39">
        <f>IF(BT270="X",0.25,0)+IF(BU270="X",0.5,0)+IF(BV270="X",0.3,0)+IF(BW270="X",0.1,0)+IF(BX270="X",0.5,0)+IF(BY270="X",0.5,0)</f>
        <v>0</v>
      </c>
      <c r="CA270" s="39"/>
      <c r="CB270" s="39"/>
      <c r="CC270" s="39"/>
      <c r="CD270" s="39"/>
      <c r="CE270" s="39"/>
      <c r="CF270" s="39"/>
      <c r="CG270" s="39"/>
      <c r="CH270" s="39"/>
      <c r="CI270" s="39"/>
      <c r="CJ270" s="39"/>
      <c r="CK270" s="39"/>
      <c r="CL270" s="39"/>
      <c r="CM270" s="39"/>
      <c r="CN270" s="39"/>
      <c r="CO270" s="39" t="s">
        <v>165</v>
      </c>
      <c r="CP270" s="39" t="s">
        <v>165</v>
      </c>
      <c r="CQ270" s="39" t="s">
        <v>165</v>
      </c>
      <c r="CR270" s="39" t="s">
        <v>165</v>
      </c>
      <c r="CS270" s="39" t="s">
        <v>165</v>
      </c>
      <c r="CT270" s="39" t="s">
        <v>165</v>
      </c>
      <c r="CU270" s="39" t="s">
        <v>165</v>
      </c>
      <c r="CV270" s="39" t="s">
        <v>165</v>
      </c>
      <c r="CW270" s="39" t="s">
        <v>165</v>
      </c>
      <c r="CX270" s="39" t="s">
        <v>165</v>
      </c>
      <c r="CY270" s="33" t="s">
        <v>165</v>
      </c>
      <c r="CZ270" s="33" t="s">
        <v>165</v>
      </c>
      <c r="DA270" s="33" t="str">
        <f>IF(EE270="X","X","")</f>
        <v/>
      </c>
      <c r="DB270" s="39"/>
      <c r="DC270" s="39" t="s">
        <v>164</v>
      </c>
      <c r="DD270" s="39"/>
      <c r="DE270" s="39"/>
      <c r="DF270" s="39"/>
      <c r="DG270" s="39"/>
      <c r="DH270" s="39">
        <f>COUNTA(DI270:DQ270)</f>
        <v>0</v>
      </c>
      <c r="DI270" s="39"/>
      <c r="DJ270" s="39"/>
      <c r="DK270" s="39"/>
      <c r="DL270" s="39"/>
      <c r="DM270" s="39"/>
      <c r="DN270" s="39"/>
      <c r="DO270" s="39"/>
      <c r="DP270" s="39"/>
      <c r="DQ270" s="39"/>
      <c r="DR270" s="39"/>
      <c r="DS270" s="39"/>
      <c r="DT270" s="39" t="s">
        <v>165</v>
      </c>
      <c r="DU270" s="39"/>
      <c r="DV270" s="39"/>
      <c r="DW270" s="39"/>
      <c r="DX270" s="39"/>
      <c r="DY270" s="39"/>
      <c r="DZ270" s="39"/>
      <c r="EA270" s="39"/>
      <c r="EB270" s="39"/>
      <c r="EC270" s="39"/>
      <c r="ED270" s="39"/>
      <c r="EE270" s="39"/>
      <c r="EF270" s="39"/>
      <c r="EG270" s="39"/>
      <c r="EH270" s="39"/>
      <c r="EI270" s="39"/>
      <c r="EJ270" s="39"/>
      <c r="EK270" s="39"/>
      <c r="EL270" s="39"/>
      <c r="EM270" s="39"/>
      <c r="EN270" s="39"/>
      <c r="EO270" s="39"/>
      <c r="EP270" s="39"/>
      <c r="EQ270" s="39"/>
      <c r="ER270" s="39"/>
      <c r="ES270" s="39"/>
      <c r="ET270" s="39"/>
      <c r="EU270" s="39"/>
      <c r="EV270" s="39"/>
      <c r="EW270" s="39"/>
      <c r="EX270" s="39"/>
      <c r="EY270" s="39"/>
      <c r="EZ270" s="39"/>
      <c r="FA270" s="39"/>
      <c r="FB270" s="39"/>
      <c r="FC270" s="39"/>
      <c r="FD270" s="39"/>
      <c r="FE270" s="39"/>
      <c r="FF270" s="39"/>
      <c r="FG270" s="39"/>
      <c r="FH270" s="39"/>
      <c r="FI270" s="39"/>
      <c r="FJ270" s="39"/>
      <c r="FK270" s="39"/>
      <c r="FL270" s="39"/>
      <c r="FM270" s="39"/>
      <c r="FN270" s="39"/>
      <c r="FO270" s="39"/>
      <c r="FP270" s="1"/>
    </row>
    <row r="271" spans="1:172" ht="60" hidden="1" customHeight="1" x14ac:dyDescent="0.25">
      <c r="A271" s="18" t="s">
        <v>383</v>
      </c>
      <c r="B271" s="18" t="s">
        <v>760</v>
      </c>
      <c r="C271" s="20" t="s">
        <v>761</v>
      </c>
      <c r="D271" s="16" t="s">
        <v>162</v>
      </c>
      <c r="E271" s="23">
        <v>44530</v>
      </c>
      <c r="F271" s="23">
        <v>44530</v>
      </c>
      <c r="G271" s="23">
        <v>44530</v>
      </c>
      <c r="H271" s="27" t="str">
        <f>IF(OR(I271="?",J271="?",K271="?",L271="?",M271="?",N271="?",O271="?",P271="?",Q271="?",R271="?",S271="?",U271="?",V271="?",X271="?",Y271="?"),"?",IF(NOT(AND(I271="",J271="",K271="",L271="",M271="",N271="",O271="",P271="",Q271="",R271="",S271="",U271="",V271="",X271="",Y271="")),"X",""))</f>
        <v/>
      </c>
      <c r="I271" s="39"/>
      <c r="J271" s="39"/>
      <c r="K271" s="39"/>
      <c r="L271" s="39"/>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c r="AK271" s="39"/>
      <c r="AL271" s="39"/>
      <c r="AM271" s="39"/>
      <c r="AN271" s="39"/>
      <c r="AO271" s="39"/>
      <c r="AP271" s="39"/>
      <c r="AQ271" s="39"/>
      <c r="AR271" s="39"/>
      <c r="AS271" s="39"/>
      <c r="AT271" s="39"/>
      <c r="AU271" s="39"/>
      <c r="AV271" s="39"/>
      <c r="AW271" s="39"/>
      <c r="AX271" s="39"/>
      <c r="AY271" s="39"/>
      <c r="AZ271" s="39"/>
      <c r="BA271" s="39"/>
      <c r="BB271" s="39"/>
      <c r="BC271" s="39"/>
      <c r="BD271" s="39"/>
      <c r="BE271" s="39"/>
      <c r="BF271" s="39"/>
      <c r="BG271" s="39"/>
      <c r="BH271" s="39"/>
      <c r="BI271" s="39"/>
      <c r="BJ271" s="39"/>
      <c r="BK271" s="39"/>
      <c r="BL271" s="39"/>
      <c r="BM271" s="39"/>
      <c r="BN271" s="39"/>
      <c r="BO271" s="39"/>
      <c r="BP271" s="39"/>
      <c r="BQ271" s="39"/>
      <c r="BR271" s="39"/>
      <c r="BS271" s="39"/>
      <c r="BT271" s="39" t="s">
        <v>165</v>
      </c>
      <c r="BU271" s="39" t="s">
        <v>165</v>
      </c>
      <c r="BV271" s="39" t="s">
        <v>165</v>
      </c>
      <c r="BW271" s="39" t="s">
        <v>165</v>
      </c>
      <c r="BX271" s="39" t="s">
        <v>165</v>
      </c>
      <c r="BY271" s="39" t="s">
        <v>165</v>
      </c>
      <c r="BZ271" s="39">
        <f>IF(BT271="X",0.25,0)+IF(BU271="X",0.5,0)+IF(BV271="X",0.3,0)+IF(BW271="X",0.1,0)+IF(BX271="X",0.5,0)+IF(BY271="X",0.5,0)</f>
        <v>0</v>
      </c>
      <c r="CA271" s="39"/>
      <c r="CB271" s="39"/>
      <c r="CC271" s="39"/>
      <c r="CD271" s="39"/>
      <c r="CE271" s="39"/>
      <c r="CF271" s="39"/>
      <c r="CG271" s="39"/>
      <c r="CH271" s="39"/>
      <c r="CI271" s="39"/>
      <c r="CJ271" s="39"/>
      <c r="CK271" s="39"/>
      <c r="CL271" s="39"/>
      <c r="CM271" s="39"/>
      <c r="CN271" s="39"/>
      <c r="CO271" s="39" t="s">
        <v>165</v>
      </c>
      <c r="CP271" s="39" t="s">
        <v>165</v>
      </c>
      <c r="CQ271" s="39" t="s">
        <v>165</v>
      </c>
      <c r="CR271" s="39" t="s">
        <v>165</v>
      </c>
      <c r="CS271" s="39" t="s">
        <v>165</v>
      </c>
      <c r="CT271" s="39" t="s">
        <v>165</v>
      </c>
      <c r="CU271" s="39" t="s">
        <v>165</v>
      </c>
      <c r="CV271" s="39" t="s">
        <v>165</v>
      </c>
      <c r="CW271" s="39" t="s">
        <v>165</v>
      </c>
      <c r="CX271" s="39" t="s">
        <v>165</v>
      </c>
      <c r="CY271" s="33" t="s">
        <v>165</v>
      </c>
      <c r="CZ271" s="33" t="s">
        <v>164</v>
      </c>
      <c r="DA271" s="33" t="str">
        <f>IF(EE271="X","X","")</f>
        <v/>
      </c>
      <c r="DB271" s="39"/>
      <c r="DC271" s="39"/>
      <c r="DD271" s="39"/>
      <c r="DE271" s="39"/>
      <c r="DF271" s="39"/>
      <c r="DG271" s="39"/>
      <c r="DH271" s="39">
        <f>COUNTA(DI271:DQ271)</f>
        <v>0</v>
      </c>
      <c r="DI271" s="39"/>
      <c r="DJ271" s="39"/>
      <c r="DK271" s="39"/>
      <c r="DL271" s="39"/>
      <c r="DM271" s="39"/>
      <c r="DN271" s="39"/>
      <c r="DO271" s="39"/>
      <c r="DP271" s="39"/>
      <c r="DQ271" s="39"/>
      <c r="DR271" s="39"/>
      <c r="DS271" s="39"/>
      <c r="DT271" s="39" t="s">
        <v>165</v>
      </c>
      <c r="DU271" s="39"/>
      <c r="DV271" s="39"/>
      <c r="DW271" s="39"/>
      <c r="DX271" s="39"/>
      <c r="DY271" s="39"/>
      <c r="DZ271" s="39"/>
      <c r="EA271" s="39"/>
      <c r="EB271" s="39"/>
      <c r="EC271" s="39"/>
      <c r="ED271" s="39"/>
      <c r="EE271" s="39"/>
      <c r="EF271" s="39"/>
      <c r="EG271" s="39"/>
      <c r="EH271" s="39"/>
      <c r="EI271" s="39"/>
      <c r="EJ271" s="39"/>
      <c r="EK271" s="39"/>
      <c r="EL271" s="39"/>
      <c r="EM271" s="39"/>
      <c r="EN271" s="39"/>
      <c r="EO271" s="39"/>
      <c r="EP271" s="39"/>
      <c r="EQ271" s="39"/>
      <c r="ER271" s="39"/>
      <c r="ES271" s="39"/>
      <c r="ET271" s="39"/>
      <c r="EU271" s="39"/>
      <c r="EV271" s="39"/>
      <c r="EW271" s="39"/>
      <c r="EX271" s="39"/>
      <c r="EY271" s="39"/>
      <c r="EZ271" s="39"/>
      <c r="FA271" s="39"/>
      <c r="FB271" s="39"/>
      <c r="FC271" s="39"/>
      <c r="FD271" s="39"/>
      <c r="FE271" s="39"/>
      <c r="FF271" s="39"/>
      <c r="FG271" s="39"/>
      <c r="FH271" s="39"/>
      <c r="FI271" s="39"/>
      <c r="FJ271" s="39"/>
      <c r="FK271" s="39"/>
      <c r="FL271" s="39"/>
      <c r="FM271" s="39"/>
      <c r="FN271" s="39"/>
      <c r="FO271" s="39"/>
      <c r="FP271" s="1"/>
    </row>
    <row r="272" spans="1:172" ht="45" hidden="1" customHeight="1" x14ac:dyDescent="0.25">
      <c r="A272" s="18" t="s">
        <v>383</v>
      </c>
      <c r="B272" s="18" t="s">
        <v>762</v>
      </c>
      <c r="C272" s="20" t="s">
        <v>763</v>
      </c>
      <c r="D272" s="16" t="s">
        <v>162</v>
      </c>
      <c r="E272" s="23">
        <v>44530</v>
      </c>
      <c r="F272" s="23">
        <v>44530</v>
      </c>
      <c r="G272" s="23">
        <v>44530</v>
      </c>
      <c r="H272" s="27" t="str">
        <f>IF(OR(I272="?",J272="?",K272="?",L272="?",M272="?",N272="?",O272="?",P272="?",Q272="?",R272="?",S272="?",U272="?",V272="?",X272="?",Y272="?"),"?",IF(NOT(AND(I272="",J272="",K272="",L272="",M272="",N272="",O272="",P272="",Q272="",R272="",S272="",U272="",V272="",X272="",Y272="")),"X",""))</f>
        <v/>
      </c>
      <c r="I272" s="39"/>
      <c r="J272" s="39"/>
      <c r="K272" s="39"/>
      <c r="L272" s="39"/>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c r="AK272" s="39"/>
      <c r="AL272" s="39"/>
      <c r="AM272" s="39"/>
      <c r="AN272" s="39"/>
      <c r="AO272" s="39"/>
      <c r="AP272" s="39"/>
      <c r="AQ272" s="39"/>
      <c r="AR272" s="39"/>
      <c r="AS272" s="39"/>
      <c r="AT272" s="39"/>
      <c r="AU272" s="39"/>
      <c r="AV272" s="39"/>
      <c r="AW272" s="39"/>
      <c r="AX272" s="39"/>
      <c r="AY272" s="39"/>
      <c r="AZ272" s="39"/>
      <c r="BA272" s="39"/>
      <c r="BB272" s="39"/>
      <c r="BC272" s="39"/>
      <c r="BD272" s="39"/>
      <c r="BE272" s="39"/>
      <c r="BF272" s="39"/>
      <c r="BG272" s="39"/>
      <c r="BH272" s="39"/>
      <c r="BI272" s="39"/>
      <c r="BJ272" s="39"/>
      <c r="BK272" s="39"/>
      <c r="BL272" s="39"/>
      <c r="BM272" s="39"/>
      <c r="BN272" s="39"/>
      <c r="BO272" s="39"/>
      <c r="BP272" s="39"/>
      <c r="BQ272" s="39"/>
      <c r="BR272" s="39"/>
      <c r="BS272" s="39"/>
      <c r="BT272" s="39" t="s">
        <v>165</v>
      </c>
      <c r="BU272" s="39" t="s">
        <v>165</v>
      </c>
      <c r="BV272" s="39" t="s">
        <v>165</v>
      </c>
      <c r="BW272" s="39" t="s">
        <v>165</v>
      </c>
      <c r="BX272" s="39" t="s">
        <v>165</v>
      </c>
      <c r="BY272" s="39" t="s">
        <v>165</v>
      </c>
      <c r="BZ272" s="39">
        <f>IF(BT272="X",0.25,0)+IF(BU272="X",0.5,0)+IF(BV272="X",0.3,0)+IF(BW272="X",0.1,0)+IF(BX272="X",0.5,0)+IF(BY272="X",0.5,0)</f>
        <v>0</v>
      </c>
      <c r="CA272" s="39"/>
      <c r="CB272" s="39"/>
      <c r="CC272" s="39"/>
      <c r="CD272" s="39"/>
      <c r="CE272" s="39"/>
      <c r="CF272" s="39"/>
      <c r="CG272" s="39"/>
      <c r="CH272" s="39"/>
      <c r="CI272" s="39"/>
      <c r="CJ272" s="39"/>
      <c r="CK272" s="39"/>
      <c r="CL272" s="39"/>
      <c r="CM272" s="39"/>
      <c r="CN272" s="39"/>
      <c r="CO272" s="39" t="s">
        <v>165</v>
      </c>
      <c r="CP272" s="39" t="s">
        <v>165</v>
      </c>
      <c r="CQ272" s="39" t="s">
        <v>165</v>
      </c>
      <c r="CR272" s="39" t="s">
        <v>165</v>
      </c>
      <c r="CS272" s="39" t="s">
        <v>165</v>
      </c>
      <c r="CT272" s="39" t="s">
        <v>165</v>
      </c>
      <c r="CU272" s="39" t="s">
        <v>165</v>
      </c>
      <c r="CV272" s="39" t="s">
        <v>165</v>
      </c>
      <c r="CW272" s="39" t="s">
        <v>165</v>
      </c>
      <c r="CX272" s="39" t="s">
        <v>165</v>
      </c>
      <c r="CY272" s="33" t="s">
        <v>165</v>
      </c>
      <c r="CZ272" s="33" t="s">
        <v>164</v>
      </c>
      <c r="DA272" s="33" t="str">
        <f>IF(EE272="X","X","")</f>
        <v/>
      </c>
      <c r="DB272" s="39"/>
      <c r="DC272" s="39"/>
      <c r="DD272" s="39"/>
      <c r="DE272" s="39"/>
      <c r="DF272" s="39"/>
      <c r="DG272" s="39"/>
      <c r="DH272" s="39">
        <f>COUNTA(DI272:DQ272)</f>
        <v>0</v>
      </c>
      <c r="DI272" s="39"/>
      <c r="DJ272" s="39"/>
      <c r="DK272" s="39"/>
      <c r="DL272" s="39"/>
      <c r="DM272" s="39"/>
      <c r="DN272" s="39"/>
      <c r="DO272" s="39"/>
      <c r="DP272" s="39"/>
      <c r="DQ272" s="39"/>
      <c r="DR272" s="39"/>
      <c r="DS272" s="39"/>
      <c r="DT272" s="39" t="s">
        <v>165</v>
      </c>
      <c r="DU272" s="39"/>
      <c r="DV272" s="39"/>
      <c r="DW272" s="39"/>
      <c r="DX272" s="39"/>
      <c r="DY272" s="39"/>
      <c r="DZ272" s="39"/>
      <c r="EA272" s="39"/>
      <c r="EB272" s="39"/>
      <c r="EC272" s="39"/>
      <c r="ED272" s="39"/>
      <c r="EE272" s="39"/>
      <c r="EF272" s="39"/>
      <c r="EG272" s="39"/>
      <c r="EH272" s="39"/>
      <c r="EI272" s="39"/>
      <c r="EJ272" s="39"/>
      <c r="EK272" s="39"/>
      <c r="EL272" s="39"/>
      <c r="EM272" s="39"/>
      <c r="EN272" s="39"/>
      <c r="EO272" s="39"/>
      <c r="EP272" s="39"/>
      <c r="EQ272" s="39"/>
      <c r="ER272" s="39"/>
      <c r="ES272" s="39"/>
      <c r="ET272" s="39"/>
      <c r="EU272" s="39"/>
      <c r="EV272" s="39"/>
      <c r="EW272" s="39"/>
      <c r="EX272" s="39"/>
      <c r="EY272" s="39"/>
      <c r="EZ272" s="39"/>
      <c r="FA272" s="39"/>
      <c r="FB272" s="39"/>
      <c r="FC272" s="39"/>
      <c r="FD272" s="39"/>
      <c r="FE272" s="39"/>
      <c r="FF272" s="39"/>
      <c r="FG272" s="39"/>
      <c r="FH272" s="39"/>
      <c r="FI272" s="39"/>
      <c r="FJ272" s="39"/>
      <c r="FK272" s="39"/>
      <c r="FL272" s="39"/>
      <c r="FM272" s="39"/>
      <c r="FN272" s="39"/>
      <c r="FO272" s="39"/>
      <c r="FP272" s="1"/>
    </row>
    <row r="273" spans="1:172" ht="45" customHeight="1" x14ac:dyDescent="0.25">
      <c r="A273" s="18" t="s">
        <v>221</v>
      </c>
      <c r="B273" s="18" t="s">
        <v>764</v>
      </c>
      <c r="C273" s="20" t="s">
        <v>765</v>
      </c>
      <c r="D273" s="16" t="s">
        <v>162</v>
      </c>
      <c r="E273" s="23">
        <v>44610</v>
      </c>
      <c r="F273" s="23">
        <v>44610</v>
      </c>
      <c r="G273" s="23">
        <v>44610</v>
      </c>
      <c r="H273" s="27" t="str">
        <f>IF(OR(I273="?",J273="?",K273="?",L273="?",M273="?",N273="?",O273="?",P273="?",Q273="?",R273="?",S273="?",U273="?",V273="?",X273="?",Y273="?"),"?",IF(NOT(AND(I273="",J273="",K273="",L273="",M273="",N273="",O273="",P273="",Q273="",R273="",S273="",U273="",V273="",X273="",Y273="")),"X",""))</f>
        <v>X</v>
      </c>
      <c r="I273" s="39" t="s">
        <v>164</v>
      </c>
      <c r="J273" s="39"/>
      <c r="K273" s="39" t="s">
        <v>164</v>
      </c>
      <c r="L273" s="39"/>
      <c r="M273" s="39"/>
      <c r="N273" s="39"/>
      <c r="O273" s="39"/>
      <c r="P273" s="39"/>
      <c r="Q273" s="39"/>
      <c r="R273" s="39"/>
      <c r="S273" s="39"/>
      <c r="T273" s="39" t="str">
        <f>IF(OR(I273="X",J273="X",K273="X",L273="X",M273="X",N273="X",O273="X",P273="X",Q273="X",R273="X",S273="X"),"X","?")</f>
        <v>X</v>
      </c>
      <c r="U273" s="39" t="s">
        <v>164</v>
      </c>
      <c r="V273" s="39"/>
      <c r="W273" s="39" t="str">
        <f>IF(OR(U273="X",V273="X"),"X","?")</f>
        <v>X</v>
      </c>
      <c r="X273" s="39" t="s">
        <v>164</v>
      </c>
      <c r="Y273" s="39" t="s">
        <v>164</v>
      </c>
      <c r="Z273" s="39" t="str">
        <f>IF(OR(X273="X",Y273="X"),"X","?")</f>
        <v>X</v>
      </c>
      <c r="AA273" s="39"/>
      <c r="AB273" s="39"/>
      <c r="AC273" s="39"/>
      <c r="AD273" s="39"/>
      <c r="AE273" s="39"/>
      <c r="AF273" s="39"/>
      <c r="AG273" s="39"/>
      <c r="AH273" s="39"/>
      <c r="AI273" s="39"/>
      <c r="AJ273" s="39"/>
      <c r="AK273" s="39"/>
      <c r="AL273" s="39"/>
      <c r="AM273" s="39"/>
      <c r="AN273" s="39"/>
      <c r="AO273" s="39"/>
      <c r="AP273" s="39"/>
      <c r="AQ273" s="39"/>
      <c r="AR273" s="39"/>
      <c r="AS273" s="39"/>
      <c r="AT273" s="39"/>
      <c r="AU273" s="39"/>
      <c r="AV273" s="39"/>
      <c r="AW273" s="39"/>
      <c r="AX273" s="39"/>
      <c r="AY273" s="39"/>
      <c r="AZ273" s="39"/>
      <c r="BA273" s="39"/>
      <c r="BB273" s="39"/>
      <c r="BC273" s="39"/>
      <c r="BD273" s="39"/>
      <c r="BE273" s="39"/>
      <c r="BF273" s="39"/>
      <c r="BG273" s="39"/>
      <c r="BH273" s="39"/>
      <c r="BI273" s="39"/>
      <c r="BJ273" s="39"/>
      <c r="BK273" s="39"/>
      <c r="BL273" s="39"/>
      <c r="BM273" s="39"/>
      <c r="BN273" s="39"/>
      <c r="BO273" s="39"/>
      <c r="BP273" s="39"/>
      <c r="BQ273" s="39"/>
      <c r="BR273" s="39"/>
      <c r="BS273" s="39"/>
      <c r="BT273" s="39" t="s">
        <v>165</v>
      </c>
      <c r="BU273" s="39" t="s">
        <v>165</v>
      </c>
      <c r="BV273" s="39" t="s">
        <v>165</v>
      </c>
      <c r="BW273" s="39" t="s">
        <v>165</v>
      </c>
      <c r="BX273" s="39" t="s">
        <v>165</v>
      </c>
      <c r="BY273" s="39" t="s">
        <v>165</v>
      </c>
      <c r="BZ273" s="39">
        <f>IF(BT273="X",0.25,0)+IF(BU273="X",0.5,0)+IF(BV273="X",0.3,0)+IF(BW273="X",0.1,0)+IF(BX273="X",0.5,0)+IF(BY273="X",0.5,0)</f>
        <v>0</v>
      </c>
      <c r="CA273" s="39"/>
      <c r="CB273" s="39"/>
      <c r="CC273" s="39" t="s">
        <v>224</v>
      </c>
      <c r="CD273" s="39" t="s">
        <v>224</v>
      </c>
      <c r="CE273" s="39" t="s">
        <v>224</v>
      </c>
      <c r="CF273" s="39"/>
      <c r="CG273" s="39"/>
      <c r="CH273" s="39"/>
      <c r="CI273" s="39"/>
      <c r="CJ273" s="39"/>
      <c r="CK273" s="39"/>
      <c r="CL273" s="39"/>
      <c r="CM273" s="39"/>
      <c r="CN273" s="39"/>
      <c r="CO273" s="39" t="s">
        <v>165</v>
      </c>
      <c r="CP273" s="39" t="s">
        <v>164</v>
      </c>
      <c r="CQ273" s="39"/>
      <c r="CR273" s="39"/>
      <c r="CS273" s="39" t="s">
        <v>165</v>
      </c>
      <c r="CT273" s="39" t="s">
        <v>165</v>
      </c>
      <c r="CU273" s="39" t="s">
        <v>165</v>
      </c>
      <c r="CV273" s="39" t="s">
        <v>165</v>
      </c>
      <c r="CW273" s="39" t="s">
        <v>165</v>
      </c>
      <c r="CX273" s="39" t="s">
        <v>165</v>
      </c>
      <c r="CY273" s="33" t="s">
        <v>165</v>
      </c>
      <c r="CZ273" s="33" t="s">
        <v>165</v>
      </c>
      <c r="DA273" s="33" t="str">
        <f>IF(EE273="X","X","")</f>
        <v/>
      </c>
      <c r="DB273" s="39"/>
      <c r="DC273" s="39"/>
      <c r="DD273" s="39"/>
      <c r="DE273" s="39"/>
      <c r="DF273" s="39"/>
      <c r="DG273" s="39"/>
      <c r="DH273" s="39"/>
      <c r="DI273" s="39"/>
      <c r="DJ273" s="39"/>
      <c r="DK273" s="39"/>
      <c r="DL273" s="39"/>
      <c r="DM273" s="39"/>
      <c r="DN273" s="39"/>
      <c r="DO273" s="39"/>
      <c r="DP273" s="39"/>
      <c r="DQ273" s="39"/>
      <c r="DR273" s="39"/>
      <c r="DS273" s="39"/>
      <c r="DT273" s="39" t="s">
        <v>165</v>
      </c>
      <c r="DU273" s="39"/>
      <c r="DV273" s="39"/>
      <c r="DW273" s="39"/>
      <c r="DX273" s="39"/>
      <c r="DY273" s="39"/>
      <c r="DZ273" s="39"/>
      <c r="EA273" s="39"/>
      <c r="EB273" s="39"/>
      <c r="EC273" s="39"/>
      <c r="ED273" s="39"/>
      <c r="EE273" s="39"/>
      <c r="EF273" s="39"/>
      <c r="EG273" s="39"/>
      <c r="EH273" s="39"/>
      <c r="EI273" s="39"/>
      <c r="EJ273" s="39"/>
      <c r="EK273" s="39"/>
      <c r="EL273" s="39"/>
      <c r="EM273" s="39"/>
      <c r="EN273" s="39"/>
      <c r="EO273" s="39"/>
      <c r="EP273" s="39"/>
      <c r="EQ273" s="39"/>
      <c r="ER273" s="39"/>
      <c r="ES273" s="39"/>
      <c r="ET273" s="39"/>
      <c r="EU273" s="39"/>
      <c r="EV273" s="39"/>
      <c r="EW273" s="39"/>
      <c r="EX273" s="39"/>
      <c r="EY273" s="39"/>
      <c r="EZ273" s="39"/>
      <c r="FA273" s="39"/>
      <c r="FB273" s="39"/>
      <c r="FC273" s="39"/>
      <c r="FD273" s="39"/>
      <c r="FE273" s="39"/>
      <c r="FF273" s="39"/>
      <c r="FG273" s="39"/>
      <c r="FH273" s="39"/>
      <c r="FI273" s="39"/>
      <c r="FJ273" s="39"/>
      <c r="FK273" s="39"/>
      <c r="FL273" s="39"/>
      <c r="FM273" s="39"/>
      <c r="FN273" s="39"/>
      <c r="FO273" s="39"/>
      <c r="FP273" s="1"/>
    </row>
    <row r="274" spans="1:172" ht="30" x14ac:dyDescent="0.25">
      <c r="A274" s="18" t="s">
        <v>239</v>
      </c>
      <c r="B274" s="18" t="s">
        <v>766</v>
      </c>
      <c r="C274" s="20" t="s">
        <v>767</v>
      </c>
      <c r="D274" s="16" t="s">
        <v>162</v>
      </c>
      <c r="E274" s="23">
        <v>44605</v>
      </c>
      <c r="F274" s="23">
        <v>44605</v>
      </c>
      <c r="G274" s="23">
        <v>44605</v>
      </c>
      <c r="H274" s="27" t="str">
        <f>IF(OR(I274="?",J274="?",K274="?",L274="?",M274="?",N274="?",O274="?",P274="?",Q274="?",R274="?",S274="?",U274="?",V274="?",X274="?",Y274="?"),"?",IF(NOT(AND(I274="",J274="",K274="",L274="",M274="",N274="",O274="",P274="",Q274="",R274="",S274="",U274="",V274="",X274="",Y274="")),"X",""))</f>
        <v>X</v>
      </c>
      <c r="I274" s="39" t="s">
        <v>164</v>
      </c>
      <c r="J274" s="39"/>
      <c r="K274" s="39" t="s">
        <v>164</v>
      </c>
      <c r="L274" s="39"/>
      <c r="M274" s="39"/>
      <c r="N274" s="39"/>
      <c r="O274" s="39"/>
      <c r="P274" s="39"/>
      <c r="Q274" s="39"/>
      <c r="R274" s="39"/>
      <c r="S274" s="39"/>
      <c r="T274" s="39" t="str">
        <f>IF(OR(I274="X",J274="X",K274="X",L274="X",M274="X",N274="X",O274="X",P274="X",Q274="X",R274="X",S274="X"),"X","?")</f>
        <v>X</v>
      </c>
      <c r="U274" s="39"/>
      <c r="V274" s="39"/>
      <c r="W274" s="39" t="s">
        <v>164</v>
      </c>
      <c r="X274" s="39"/>
      <c r="Y274" s="39"/>
      <c r="Z274" s="39" t="s">
        <v>164</v>
      </c>
      <c r="AA274" s="39"/>
      <c r="AB274" s="39"/>
      <c r="AC274" s="39"/>
      <c r="AD274" s="39"/>
      <c r="AE274" s="39"/>
      <c r="AF274" s="39"/>
      <c r="AG274" s="39"/>
      <c r="AH274" s="39"/>
      <c r="AI274" s="39"/>
      <c r="AJ274" s="39"/>
      <c r="AK274" s="39"/>
      <c r="AL274" s="39"/>
      <c r="AM274" s="39"/>
      <c r="AN274" s="39"/>
      <c r="AO274" s="39"/>
      <c r="AP274" s="39"/>
      <c r="AQ274" s="39"/>
      <c r="AR274" s="39"/>
      <c r="AS274" s="39"/>
      <c r="AT274" s="39"/>
      <c r="AU274" s="39"/>
      <c r="AV274" s="39"/>
      <c r="AW274" s="39"/>
      <c r="AX274" s="39"/>
      <c r="AY274" s="39"/>
      <c r="AZ274" s="39"/>
      <c r="BA274" s="39"/>
      <c r="BB274" s="39"/>
      <c r="BC274" s="39"/>
      <c r="BD274" s="39"/>
      <c r="BE274" s="39"/>
      <c r="BF274" s="39"/>
      <c r="BG274" s="39"/>
      <c r="BH274" s="39"/>
      <c r="BI274" s="39"/>
      <c r="BJ274" s="39"/>
      <c r="BK274" s="39"/>
      <c r="BL274" s="39"/>
      <c r="BM274" s="39"/>
      <c r="BN274" t="s">
        <v>768</v>
      </c>
      <c r="BO274" t="s">
        <v>769</v>
      </c>
      <c r="BP274" t="s">
        <v>768</v>
      </c>
      <c r="BQ274" t="s">
        <v>768</v>
      </c>
      <c r="BR274" t="s">
        <v>770</v>
      </c>
      <c r="BS274" t="s">
        <v>768</v>
      </c>
      <c r="BT274" s="39" t="s">
        <v>164</v>
      </c>
      <c r="BU274" s="39" t="s">
        <v>164</v>
      </c>
      <c r="BV274" s="39" t="s">
        <v>164</v>
      </c>
      <c r="BW274" s="39" t="s">
        <v>164</v>
      </c>
      <c r="BX274" s="39" t="s">
        <v>165</v>
      </c>
      <c r="BY274" s="39" t="s">
        <v>164</v>
      </c>
      <c r="BZ274" s="39">
        <f>IF(BT274="X",0.25,0)+IF(BU274="X",0.5,0)+IF(BV274="X",0.3,0)+IF(BW274="X",0.1,0)+IF(BX274="X",0.5,0)+IF(BY274="X",0.5,0)</f>
        <v>1.6500000000000001</v>
      </c>
      <c r="CA274" s="39"/>
      <c r="CB274" s="39"/>
      <c r="CC274" s="39" t="s">
        <v>771</v>
      </c>
      <c r="CD274" s="39" t="s">
        <v>249</v>
      </c>
      <c r="CE274" s="39" t="s">
        <v>224</v>
      </c>
      <c r="CF274" t="s">
        <v>772</v>
      </c>
      <c r="CG274" t="s">
        <v>773</v>
      </c>
      <c r="CH274" t="s">
        <v>773</v>
      </c>
      <c r="CI274" t="s">
        <v>772</v>
      </c>
      <c r="CJ274" s="39"/>
      <c r="CK274" s="39"/>
      <c r="CL274" s="39"/>
      <c r="CM274" s="39"/>
      <c r="CN274" s="39"/>
      <c r="CO274" s="39" t="s">
        <v>165</v>
      </c>
      <c r="CP274" s="39" t="s">
        <v>247</v>
      </c>
      <c r="CQ274" s="39"/>
      <c r="CR274" s="39"/>
      <c r="CS274" s="39"/>
      <c r="CT274" s="39" t="s">
        <v>164</v>
      </c>
      <c r="CU274" s="39" t="s">
        <v>164</v>
      </c>
      <c r="CV274" s="39"/>
      <c r="CW274" s="39" t="s">
        <v>165</v>
      </c>
      <c r="CX274" s="39" t="s">
        <v>165</v>
      </c>
      <c r="CY274" s="33" t="s">
        <v>165</v>
      </c>
      <c r="CZ274" s="33" t="s">
        <v>165</v>
      </c>
      <c r="DA274" s="33" t="str">
        <f>IF(EE274="X","X","")</f>
        <v/>
      </c>
      <c r="DB274" s="39"/>
      <c r="DC274" s="39"/>
      <c r="DD274" s="39"/>
      <c r="DE274" s="39"/>
      <c r="DF274" s="39"/>
      <c r="DG274" s="39"/>
      <c r="DH274" s="39"/>
      <c r="DI274" s="39"/>
      <c r="DJ274" s="39"/>
      <c r="DK274" s="39"/>
      <c r="DL274" s="39"/>
      <c r="DM274" s="39"/>
      <c r="DN274" s="39"/>
      <c r="DO274" s="39"/>
      <c r="DP274" s="39"/>
      <c r="DQ274" s="39"/>
      <c r="DR274" s="39"/>
      <c r="DS274" s="39"/>
      <c r="DT274" s="39" t="s">
        <v>165</v>
      </c>
      <c r="DU274" s="39"/>
      <c r="DV274" s="39"/>
      <c r="DW274" s="39"/>
      <c r="DX274" s="39"/>
      <c r="DY274" s="39"/>
      <c r="DZ274" s="39"/>
      <c r="EA274" s="39"/>
      <c r="EB274" s="39"/>
      <c r="EC274" s="39"/>
      <c r="ED274" s="39"/>
      <c r="EE274" s="39"/>
      <c r="EF274" s="39"/>
      <c r="EG274" s="39"/>
      <c r="EH274" s="39"/>
      <c r="EI274" s="39"/>
      <c r="EJ274" s="39"/>
      <c r="EK274" s="39"/>
      <c r="EL274" s="39"/>
      <c r="EM274" s="39"/>
      <c r="EN274" s="39"/>
      <c r="EO274" s="39"/>
      <c r="EP274" s="39"/>
      <c r="EQ274" s="39"/>
      <c r="ER274" s="39"/>
      <c r="ES274" s="39"/>
      <c r="ET274" s="39"/>
      <c r="EU274" s="39"/>
      <c r="EV274" s="39"/>
      <c r="EW274" s="39"/>
      <c r="EX274" s="39"/>
      <c r="EY274" s="39"/>
      <c r="EZ274" s="39"/>
      <c r="FA274" s="39"/>
      <c r="FB274" s="39"/>
      <c r="FC274" s="39"/>
      <c r="FD274" s="39"/>
      <c r="FE274" s="39"/>
      <c r="FF274" s="39"/>
      <c r="FG274" s="39"/>
      <c r="FH274" s="39"/>
      <c r="FI274" s="39"/>
      <c r="FJ274" s="39"/>
      <c r="FK274" s="39"/>
      <c r="FL274" s="39"/>
      <c r="FM274" s="39"/>
      <c r="FN274" s="39"/>
      <c r="FO274" s="39"/>
      <c r="FP274" s="1"/>
    </row>
    <row r="275" spans="1:172" ht="30" x14ac:dyDescent="0.25">
      <c r="A275" s="18" t="s">
        <v>204</v>
      </c>
      <c r="B275" s="18" t="s">
        <v>774</v>
      </c>
      <c r="C275" s="20" t="s">
        <v>775</v>
      </c>
      <c r="D275" s="16" t="s">
        <v>162</v>
      </c>
      <c r="E275" s="23">
        <v>44612</v>
      </c>
      <c r="F275" s="23">
        <v>44612</v>
      </c>
      <c r="G275" s="23">
        <v>44612</v>
      </c>
      <c r="H275" s="27" t="str">
        <f>IF(OR(I275="?",J275="?",K275="?",L275="?",M275="?",N275="?",O275="?",P275="?",Q275="?",R275="?",S275="?",U275="?",V275="?",X275="?",Y275="?"),"?",IF(NOT(AND(I275="",J275="",K275="",L275="",M275="",N275="",O275="",P275="",Q275="",R275="",S275="",U275="",V275="",X275="",Y275="")),"X",""))</f>
        <v>X</v>
      </c>
      <c r="I275" s="39" t="s">
        <v>164</v>
      </c>
      <c r="J275" s="39" t="s">
        <v>164</v>
      </c>
      <c r="K275" s="39" t="s">
        <v>164</v>
      </c>
      <c r="L275" s="39" t="s">
        <v>164</v>
      </c>
      <c r="M275" s="39" t="s">
        <v>164</v>
      </c>
      <c r="N275" s="39"/>
      <c r="O275" s="39"/>
      <c r="P275" s="39"/>
      <c r="Q275" s="39"/>
      <c r="R275" s="39" t="s">
        <v>164</v>
      </c>
      <c r="S275" s="39" t="s">
        <v>164</v>
      </c>
      <c r="T275" s="39" t="str">
        <f>IF(OR(I275="X",J275="X",K275="X",L275="X",M275="X",N275="X",O275="X",P275="X",Q275="X",R275="X",S275="X"),"X","?")</f>
        <v>X</v>
      </c>
      <c r="U275" s="39"/>
      <c r="V275" s="39" t="s">
        <v>164</v>
      </c>
      <c r="W275" s="39" t="str">
        <f>IF(OR(U275="X",V275="X"),"X","?")</f>
        <v>X</v>
      </c>
      <c r="X275" s="39" t="s">
        <v>164</v>
      </c>
      <c r="Y275" s="39" t="s">
        <v>164</v>
      </c>
      <c r="Z275" s="39" t="str">
        <f>IF(OR(X275="X",Y275="X"),"X","?")</f>
        <v>X</v>
      </c>
      <c r="AA275" s="39"/>
      <c r="AB275" s="39"/>
      <c r="AC275" s="39"/>
      <c r="AD275" s="39"/>
      <c r="AE275" s="39"/>
      <c r="AF275" s="39"/>
      <c r="AG275" s="39"/>
      <c r="AH275" s="39"/>
      <c r="AI275" s="39"/>
      <c r="AJ275" s="39"/>
      <c r="AK275" s="39"/>
      <c r="AL275" s="39"/>
      <c r="AM275" s="39"/>
      <c r="AN275" s="39"/>
      <c r="AO275" s="39"/>
      <c r="AP275" s="39"/>
      <c r="AQ275" s="39"/>
      <c r="AR275" s="39"/>
      <c r="AS275" s="39"/>
      <c r="AT275" s="39"/>
      <c r="AU275" s="39"/>
      <c r="AV275" s="39"/>
      <c r="AW275" s="39"/>
      <c r="AX275" s="39"/>
      <c r="AY275" s="39"/>
      <c r="AZ275" s="39"/>
      <c r="BA275" s="39"/>
      <c r="BB275" s="39"/>
      <c r="BC275" s="39"/>
      <c r="BD275" s="39"/>
      <c r="BE275" s="39"/>
      <c r="BF275" s="39"/>
      <c r="BG275" s="39"/>
      <c r="BH275" s="39"/>
      <c r="BI275" s="39"/>
      <c r="BJ275" s="39"/>
      <c r="BK275" s="39"/>
      <c r="BL275" s="39"/>
      <c r="BM275" s="39"/>
      <c r="BN275" t="s">
        <v>776</v>
      </c>
      <c r="BO275" s="39"/>
      <c r="BP275" s="39"/>
      <c r="BQ275" t="s">
        <v>777</v>
      </c>
      <c r="BR275" s="39"/>
      <c r="BS275" t="s">
        <v>776</v>
      </c>
      <c r="BT275" s="39"/>
      <c r="BU275" s="39" t="s">
        <v>165</v>
      </c>
      <c r="BV275" s="39" t="s">
        <v>165</v>
      </c>
      <c r="BW275" s="39" t="s">
        <v>164</v>
      </c>
      <c r="BX275" s="39" t="s">
        <v>165</v>
      </c>
      <c r="BY275" s="39"/>
      <c r="BZ275" s="39">
        <f>IF(BT275="X",0.25,0)+IF(BU275="X",0.5,0)+IF(BV275="X",0.3,0)+IF(BW275="X",0.1,0)+IF(BX275="X",0.5,0)+IF(BY275="X",0.5,0)</f>
        <v>0.1</v>
      </c>
      <c r="CA275" s="39"/>
      <c r="CB275" s="39"/>
      <c r="CC275" t="s">
        <v>777</v>
      </c>
      <c r="CD275" s="39"/>
      <c r="CE275" s="39"/>
      <c r="CF275" s="39"/>
      <c r="CG275" s="39"/>
      <c r="CH275" s="39"/>
      <c r="CI275" t="s">
        <v>776</v>
      </c>
      <c r="CJ275" s="39"/>
      <c r="CK275" t="s">
        <v>777</v>
      </c>
      <c r="CL275" s="39"/>
      <c r="CM275" s="39"/>
      <c r="CN275" s="39"/>
      <c r="CO275" s="39" t="s">
        <v>165</v>
      </c>
      <c r="CP275" s="39" t="s">
        <v>164</v>
      </c>
      <c r="CQ275" s="39" t="s">
        <v>165</v>
      </c>
      <c r="CR275" s="39" t="s">
        <v>165</v>
      </c>
      <c r="CS275" s="39" t="s">
        <v>165</v>
      </c>
      <c r="CT275" s="39" t="s">
        <v>165</v>
      </c>
      <c r="CU275" s="39" t="s">
        <v>165</v>
      </c>
      <c r="CV275" s="39"/>
      <c r="CW275" s="39" t="s">
        <v>165</v>
      </c>
      <c r="CX275" s="39" t="s">
        <v>164</v>
      </c>
      <c r="CY275" s="33" t="s">
        <v>165</v>
      </c>
      <c r="CZ275" s="33"/>
      <c r="DA275" s="33" t="str">
        <f>IF(EE275="X","X","")</f>
        <v/>
      </c>
      <c r="DB275" s="39"/>
      <c r="DC275" s="39"/>
      <c r="DD275" s="39"/>
      <c r="DE275" s="39"/>
      <c r="DF275" s="39"/>
      <c r="DG275" s="39"/>
      <c r="DH275" s="39"/>
      <c r="DI275" s="39"/>
      <c r="DJ275" s="39"/>
      <c r="DK275" s="39"/>
      <c r="DL275" s="39"/>
      <c r="DM275" s="39"/>
      <c r="DN275" s="39"/>
      <c r="DO275" s="39"/>
      <c r="DP275" s="39"/>
      <c r="DQ275" s="39"/>
      <c r="DR275" s="39"/>
      <c r="DS275" s="39"/>
      <c r="DT275" s="39" t="s">
        <v>165</v>
      </c>
      <c r="DU275" s="39"/>
      <c r="DV275" s="39"/>
      <c r="DW275" s="39"/>
      <c r="DX275" s="39"/>
      <c r="DY275" s="39"/>
      <c r="DZ275" s="39"/>
      <c r="EA275" s="39"/>
      <c r="EB275" s="39"/>
      <c r="EC275" s="39"/>
      <c r="ED275" s="39"/>
      <c r="EE275" s="39"/>
      <c r="EF275" s="39"/>
      <c r="EG275" s="39"/>
      <c r="EH275" s="39"/>
      <c r="EI275" s="39"/>
      <c r="EJ275" s="39"/>
      <c r="EK275" s="39"/>
      <c r="EL275" s="39"/>
      <c r="EM275" s="39"/>
      <c r="EN275" s="39"/>
      <c r="EO275" s="39"/>
      <c r="EP275" s="39"/>
      <c r="EQ275" s="39"/>
      <c r="ER275" s="39"/>
      <c r="ES275" s="39"/>
      <c r="ET275" s="39"/>
      <c r="EU275" s="39"/>
      <c r="EV275" s="39"/>
      <c r="EW275" s="39"/>
      <c r="EX275" s="39"/>
      <c r="EY275" s="39"/>
      <c r="EZ275" s="39"/>
      <c r="FA275" s="39"/>
      <c r="FB275" s="39"/>
      <c r="FC275" s="39"/>
      <c r="FD275" s="39"/>
      <c r="FE275" s="39"/>
      <c r="FF275" s="39"/>
      <c r="FG275" s="39"/>
      <c r="FH275" s="39"/>
      <c r="FI275" s="39"/>
      <c r="FJ275" s="39"/>
      <c r="FK275" s="39"/>
      <c r="FL275" s="39"/>
      <c r="FM275" s="39"/>
      <c r="FN275" s="39"/>
      <c r="FO275" s="39"/>
      <c r="FP275" s="1"/>
    </row>
    <row r="276" spans="1:172" ht="45" hidden="1" customHeight="1" x14ac:dyDescent="0.25">
      <c r="A276" s="18" t="s">
        <v>172</v>
      </c>
      <c r="B276" s="18" t="s">
        <v>778</v>
      </c>
      <c r="C276" s="1" t="s">
        <v>779</v>
      </c>
      <c r="D276" s="1" t="s">
        <v>170</v>
      </c>
      <c r="E276" s="23">
        <v>44526</v>
      </c>
      <c r="F276" s="23">
        <v>44526</v>
      </c>
      <c r="G276" s="23">
        <v>44526</v>
      </c>
      <c r="H276" s="27" t="str">
        <f>IF(OR(I276="?",J276="?",K276="?",L276="?",M276="?",N276="?",O276="?",P276="?",Q276="?",R276="?",S276="?",U276="?",V276="?",X276="?",Y276="?"),"?",IF(NOT(AND(I276="",J276="",K276="",L276="",M276="",N276="",O276="",P276="",Q276="",R276="",S276="",U276="",V276="",X276="",Y276="")),"X",""))</f>
        <v/>
      </c>
      <c r="I276" s="39"/>
      <c r="J276" s="39"/>
      <c r="K276" s="39"/>
      <c r="L276" s="39"/>
      <c r="M276" s="39"/>
      <c r="N276" s="39"/>
      <c r="O276" s="39"/>
      <c r="P276" s="39"/>
      <c r="Q276" s="39"/>
      <c r="R276" s="39"/>
      <c r="S276" s="39"/>
      <c r="T276" s="39" t="s">
        <v>164</v>
      </c>
      <c r="U276" s="39"/>
      <c r="V276" s="39"/>
      <c r="W276" s="39"/>
      <c r="X276" s="39"/>
      <c r="Y276" s="39"/>
      <c r="Z276" s="39" t="s">
        <v>164</v>
      </c>
      <c r="AA276" s="39"/>
      <c r="AB276" s="39"/>
      <c r="AC276" s="39">
        <v>0.5</v>
      </c>
      <c r="AD276" s="39"/>
      <c r="AE276" s="39" t="s">
        <v>164</v>
      </c>
      <c r="AF276" s="39"/>
      <c r="AG276" s="39"/>
      <c r="AH276" s="39"/>
      <c r="AI276" s="39"/>
      <c r="AJ276" s="39"/>
      <c r="AK276" s="39"/>
      <c r="AL276" s="39"/>
      <c r="AM276" s="39"/>
      <c r="AN276" s="39"/>
      <c r="AO276" s="39"/>
      <c r="AP276" s="39"/>
      <c r="AQ276" s="39"/>
      <c r="AR276" s="39"/>
      <c r="AS276" s="39"/>
      <c r="AT276" s="39"/>
      <c r="AU276" s="39"/>
      <c r="AV276" s="39"/>
      <c r="AW276" s="39"/>
      <c r="AX276" s="39"/>
      <c r="AY276" s="39"/>
      <c r="AZ276" s="39"/>
      <c r="BA276" s="39"/>
      <c r="BB276" s="39"/>
      <c r="BC276" s="39"/>
      <c r="BD276" s="39"/>
      <c r="BE276" s="39"/>
      <c r="BF276" s="39"/>
      <c r="BG276" s="39"/>
      <c r="BH276" s="39"/>
      <c r="BI276" s="39"/>
      <c r="BJ276" s="39" t="s">
        <v>164</v>
      </c>
      <c r="BK276" s="39" t="s">
        <v>164</v>
      </c>
      <c r="BL276" s="39" t="s">
        <v>164</v>
      </c>
      <c r="BM276" s="39"/>
      <c r="BN276" s="39"/>
      <c r="BO276" s="39"/>
      <c r="BP276" s="39"/>
      <c r="BQ276" s="39"/>
      <c r="BR276" s="39"/>
      <c r="BS276" s="39"/>
      <c r="BT276" s="39" t="s">
        <v>164</v>
      </c>
      <c r="BU276" s="39"/>
      <c r="BV276" s="39"/>
      <c r="BW276" s="39"/>
      <c r="BX276" s="39" t="s">
        <v>164</v>
      </c>
      <c r="BY276" s="39" t="s">
        <v>164</v>
      </c>
      <c r="BZ276" s="39">
        <f>IF(BT276="X",0.25,0)+IF(BU276="X",0.5,0)+IF(BV276="X",0.3,0)+IF(BW276="X",0.1,0)+IF(BX276="X",0.5,0)+IF(BY276="X",0.5,0)</f>
        <v>1.25</v>
      </c>
      <c r="CA276" s="39"/>
      <c r="CB276" s="39"/>
      <c r="CC276" t="s">
        <v>780</v>
      </c>
      <c r="CD276" s="39"/>
      <c r="CE276" s="39"/>
      <c r="CF276" s="39"/>
      <c r="CG276" s="39"/>
      <c r="CH276" s="39"/>
      <c r="CI276" t="s">
        <v>781</v>
      </c>
      <c r="CJ276" s="39"/>
      <c r="CK276" s="39"/>
      <c r="CL276" s="39"/>
      <c r="CM276" s="39"/>
      <c r="CN276" s="39"/>
      <c r="CO276" s="39" t="s">
        <v>165</v>
      </c>
      <c r="CP276" s="39" t="s">
        <v>164</v>
      </c>
      <c r="CQ276" s="39" t="s">
        <v>165</v>
      </c>
      <c r="CR276" s="39" t="s">
        <v>165</v>
      </c>
      <c r="CS276" s="39" t="s">
        <v>165</v>
      </c>
      <c r="CT276" s="39" t="s">
        <v>165</v>
      </c>
      <c r="CU276" s="39" t="s">
        <v>165</v>
      </c>
      <c r="CV276" s="39"/>
      <c r="CW276" s="39" t="s">
        <v>165</v>
      </c>
      <c r="CX276" s="39" t="s">
        <v>165</v>
      </c>
      <c r="CY276" s="33" t="s">
        <v>164</v>
      </c>
      <c r="CZ276" s="33" t="s">
        <v>165</v>
      </c>
      <c r="DA276" s="33" t="str">
        <f>IF(EE276="X","X","")</f>
        <v>X</v>
      </c>
      <c r="DB276" s="39"/>
      <c r="DC276" s="39" t="s">
        <v>164</v>
      </c>
      <c r="DD276" s="39"/>
      <c r="DE276" s="39"/>
      <c r="DF276" s="39"/>
      <c r="DG276" s="39">
        <v>4.5</v>
      </c>
      <c r="DH276" s="39">
        <f>COUNTA(DI276:DQ276)</f>
        <v>2</v>
      </c>
      <c r="DI276" s="39"/>
      <c r="DJ276" s="39" t="s">
        <v>164</v>
      </c>
      <c r="DK276" s="39" t="s">
        <v>164</v>
      </c>
      <c r="DL276" s="39"/>
      <c r="DM276" s="39"/>
      <c r="DN276" s="39"/>
      <c r="DO276" s="39"/>
      <c r="DP276" s="39"/>
      <c r="DQ276" s="39"/>
      <c r="DR276" s="39"/>
      <c r="DS276" s="39"/>
      <c r="DT276" s="39" t="s">
        <v>165</v>
      </c>
      <c r="DU276" s="39"/>
      <c r="DV276" s="39" t="s">
        <v>165</v>
      </c>
      <c r="DW276" s="39" t="s">
        <v>164</v>
      </c>
      <c r="DX276" s="39" t="s">
        <v>164</v>
      </c>
      <c r="DY276" s="39"/>
      <c r="DZ276" s="39"/>
      <c r="EA276" s="39"/>
      <c r="EB276" s="39"/>
      <c r="EC276" s="39"/>
      <c r="ED276" s="39" t="s">
        <v>164</v>
      </c>
      <c r="EE276" s="39" t="s">
        <v>164</v>
      </c>
      <c r="EF276" s="39" t="s">
        <v>164</v>
      </c>
      <c r="EG276" s="39" t="s">
        <v>164</v>
      </c>
      <c r="EH276" s="39" t="s">
        <v>164</v>
      </c>
      <c r="EI276" s="39" t="s">
        <v>164</v>
      </c>
      <c r="EJ276" s="39"/>
      <c r="EK276" s="39"/>
      <c r="EL276" s="39"/>
      <c r="EM276" s="39"/>
      <c r="EN276" s="39" t="s">
        <v>164</v>
      </c>
      <c r="EO276" s="39" t="s">
        <v>164</v>
      </c>
      <c r="EP276" s="39"/>
      <c r="EQ276" s="39"/>
      <c r="ER276" s="39"/>
      <c r="ES276" s="39"/>
      <c r="ET276" s="39"/>
      <c r="EU276" s="39"/>
      <c r="EV276" s="39"/>
      <c r="EW276" s="39" t="s">
        <v>164</v>
      </c>
      <c r="EX276" s="39" t="s">
        <v>164</v>
      </c>
      <c r="EY276" s="39"/>
      <c r="EZ276" s="39"/>
      <c r="FA276" s="39">
        <v>0.5</v>
      </c>
      <c r="FB276" s="39" t="s">
        <v>164</v>
      </c>
      <c r="FC276" s="39"/>
      <c r="FD276" s="39"/>
      <c r="FE276" s="39"/>
      <c r="FF276" s="39"/>
      <c r="FG276" s="39"/>
      <c r="FH276" s="39"/>
      <c r="FI276" s="39"/>
      <c r="FJ276" s="39"/>
      <c r="FK276" s="39"/>
      <c r="FL276" s="39"/>
      <c r="FM276" s="39"/>
      <c r="FN276" s="39"/>
      <c r="FO276" s="39"/>
      <c r="FP276" s="1" t="s">
        <v>175</v>
      </c>
    </row>
    <row r="277" spans="1:172" ht="45" hidden="1" customHeight="1" x14ac:dyDescent="0.25">
      <c r="A277" s="18" t="s">
        <v>172</v>
      </c>
      <c r="B277" s="18" t="s">
        <v>782</v>
      </c>
      <c r="C277" s="1" t="s">
        <v>783</v>
      </c>
      <c r="D277" s="1" t="s">
        <v>170</v>
      </c>
      <c r="E277" s="23">
        <v>44526</v>
      </c>
      <c r="F277" s="23">
        <v>44526</v>
      </c>
      <c r="G277" s="23">
        <v>44526</v>
      </c>
      <c r="H277" s="27" t="str">
        <f>IF(OR(I277="?",J277="?",K277="?",L277="?",M277="?",N277="?",O277="?",P277="?",Q277="?",R277="?",S277="?",U277="?",V277="?",X277="?",Y277="?"),"?",IF(NOT(AND(I277="",J277="",K277="",L277="",M277="",N277="",O277="",P277="",Q277="",R277="",S277="",U277="",V277="",X277="",Y277="")),"X",""))</f>
        <v/>
      </c>
      <c r="I277" s="39"/>
      <c r="J277" s="39"/>
      <c r="K277" s="39"/>
      <c r="L277" s="39"/>
      <c r="M277" s="39"/>
      <c r="N277" s="39"/>
      <c r="O277" s="39"/>
      <c r="P277" s="39"/>
      <c r="Q277" s="39"/>
      <c r="R277" s="39"/>
      <c r="S277" s="39"/>
      <c r="T277" s="39" t="s">
        <v>164</v>
      </c>
      <c r="U277" s="39"/>
      <c r="V277" s="39"/>
      <c r="W277" s="39"/>
      <c r="X277" s="39"/>
      <c r="Y277" s="39"/>
      <c r="Z277" s="39"/>
      <c r="AA277" s="39"/>
      <c r="AB277" s="39"/>
      <c r="AC277" s="39">
        <v>2.17</v>
      </c>
      <c r="AD277" s="39"/>
      <c r="AE277" s="39"/>
      <c r="AF277" s="39"/>
      <c r="AG277" s="39"/>
      <c r="AH277" s="39"/>
      <c r="AI277" s="39" t="s">
        <v>164</v>
      </c>
      <c r="AJ277" s="39" t="s">
        <v>164</v>
      </c>
      <c r="AK277" s="39"/>
      <c r="AL277" s="39"/>
      <c r="AM277" s="39"/>
      <c r="AN277" s="39"/>
      <c r="AO277" s="39"/>
      <c r="AP277" s="39"/>
      <c r="AQ277" s="39"/>
      <c r="AR277" s="39"/>
      <c r="AS277" s="39"/>
      <c r="AT277" s="39"/>
      <c r="AU277" s="39"/>
      <c r="AV277" s="39"/>
      <c r="AW277" s="39"/>
      <c r="AX277" s="39"/>
      <c r="AY277" s="39"/>
      <c r="AZ277" s="39"/>
      <c r="BA277" s="39"/>
      <c r="BB277" s="39"/>
      <c r="BC277" s="39" t="s">
        <v>164</v>
      </c>
      <c r="BD277" s="39"/>
      <c r="BE277" s="39" t="s">
        <v>164</v>
      </c>
      <c r="BF277" s="39"/>
      <c r="BG277" s="39" t="s">
        <v>164</v>
      </c>
      <c r="BH277" s="39"/>
      <c r="BI277" s="39"/>
      <c r="BJ277" s="39"/>
      <c r="BK277" s="39"/>
      <c r="BL277" s="39"/>
      <c r="BM277" s="39"/>
      <c r="BN277" s="39"/>
      <c r="BO277" s="39"/>
      <c r="BP277" s="39"/>
      <c r="BQ277" s="39"/>
      <c r="BR277" s="39"/>
      <c r="BS277" s="39"/>
      <c r="BT277" s="39" t="s">
        <v>164</v>
      </c>
      <c r="BU277" s="39" t="s">
        <v>164</v>
      </c>
      <c r="BV277" s="39"/>
      <c r="BW277" s="39"/>
      <c r="BX277" s="39" t="s">
        <v>164</v>
      </c>
      <c r="BY277" s="39" t="s">
        <v>164</v>
      </c>
      <c r="BZ277" s="39">
        <f>IF(BT277="X",0.25,0)+IF(BU277="X",0.5,0)+IF(BV277="X",0.3,0)+IF(BW277="X",0.1,0)+IF(BX277="X",0.5,0)+IF(BY277="X",0.5,0)</f>
        <v>1.75</v>
      </c>
      <c r="CA277" s="39"/>
      <c r="CB277" s="39"/>
      <c r="CC277" s="39"/>
      <c r="CD277" s="39"/>
      <c r="CE277" s="39"/>
      <c r="CF277" s="39"/>
      <c r="CG277" s="39"/>
      <c r="CH277" s="39"/>
      <c r="CI277" s="39"/>
      <c r="CJ277" s="39"/>
      <c r="CK277" s="39"/>
      <c r="CL277" s="39"/>
      <c r="CM277" s="39"/>
      <c r="CN277" s="39"/>
      <c r="CO277" s="39" t="s">
        <v>165</v>
      </c>
      <c r="CP277" s="39" t="s">
        <v>165</v>
      </c>
      <c r="CQ277" s="39" t="s">
        <v>165</v>
      </c>
      <c r="CR277" s="39" t="s">
        <v>165</v>
      </c>
      <c r="CS277" s="39" t="s">
        <v>165</v>
      </c>
      <c r="CT277" s="39" t="s">
        <v>165</v>
      </c>
      <c r="CU277" s="39" t="s">
        <v>165</v>
      </c>
      <c r="CV277" s="39" t="s">
        <v>165</v>
      </c>
      <c r="CW277" s="39" t="s">
        <v>165</v>
      </c>
      <c r="CX277" s="39" t="s">
        <v>165</v>
      </c>
      <c r="CY277" s="33" t="s">
        <v>164</v>
      </c>
      <c r="CZ277" s="33" t="s">
        <v>165</v>
      </c>
      <c r="DA277" s="33" t="str">
        <f>IF(EE277="X","X","")</f>
        <v/>
      </c>
      <c r="DB277" s="39" t="s">
        <v>164</v>
      </c>
      <c r="DC277" s="39"/>
      <c r="DD277" s="39"/>
      <c r="DE277" s="39"/>
      <c r="DF277" s="39"/>
      <c r="DG277" s="39">
        <v>5.0999999999999996</v>
      </c>
      <c r="DH277" s="39">
        <f>COUNTA(DI277:DQ277)</f>
        <v>3</v>
      </c>
      <c r="DI277" s="39"/>
      <c r="DJ277" s="39" t="s">
        <v>164</v>
      </c>
      <c r="DK277" s="39" t="s">
        <v>164</v>
      </c>
      <c r="DL277" s="39" t="s">
        <v>164</v>
      </c>
      <c r="DM277" s="39"/>
      <c r="DN277" s="39"/>
      <c r="DO277" s="39"/>
      <c r="DP277" s="39"/>
      <c r="DQ277" s="39"/>
      <c r="DR277" s="39"/>
      <c r="DS277" s="39"/>
      <c r="DT277" s="39" t="s">
        <v>165</v>
      </c>
      <c r="DU277" s="39"/>
      <c r="DV277" s="39"/>
      <c r="DW277" s="39" t="s">
        <v>164</v>
      </c>
      <c r="DX277" s="39" t="s">
        <v>164</v>
      </c>
      <c r="DY277" s="39" t="s">
        <v>164</v>
      </c>
      <c r="DZ277" s="39"/>
      <c r="EA277" s="39"/>
      <c r="EB277" s="39"/>
      <c r="EC277" s="39"/>
      <c r="ED277" s="39"/>
      <c r="EE277" s="39"/>
      <c r="EF277" s="39" t="s">
        <v>164</v>
      </c>
      <c r="EG277" s="39" t="s">
        <v>164</v>
      </c>
      <c r="EH277" s="39" t="s">
        <v>164</v>
      </c>
      <c r="EI277" s="39" t="s">
        <v>164</v>
      </c>
      <c r="EJ277" s="39" t="s">
        <v>164</v>
      </c>
      <c r="EK277" s="39" t="s">
        <v>164</v>
      </c>
      <c r="EL277" s="39"/>
      <c r="EM277" s="39"/>
      <c r="EN277" s="39"/>
      <c r="EO277" s="39"/>
      <c r="EP277" s="39" t="s">
        <v>164</v>
      </c>
      <c r="EQ277" s="39"/>
      <c r="ER277" s="39"/>
      <c r="ES277" s="39" t="s">
        <v>164</v>
      </c>
      <c r="ET277" s="39"/>
      <c r="EU277" s="39"/>
      <c r="EV277" s="39" t="s">
        <v>164</v>
      </c>
      <c r="EW277" s="39" t="s">
        <v>164</v>
      </c>
      <c r="EX277" s="39"/>
      <c r="EY277" s="39"/>
      <c r="EZ277" s="39"/>
      <c r="FA277" s="39">
        <v>1.458</v>
      </c>
      <c r="FB277" s="39"/>
      <c r="FC277" s="39" t="s">
        <v>164</v>
      </c>
      <c r="FD277" s="39" t="s">
        <v>164</v>
      </c>
      <c r="FE277" s="39" t="s">
        <v>164</v>
      </c>
      <c r="FF277" s="39"/>
      <c r="FG277" s="39"/>
      <c r="FH277" s="39"/>
      <c r="FI277" s="39"/>
      <c r="FJ277" s="39"/>
      <c r="FK277" s="39"/>
      <c r="FL277" s="39"/>
      <c r="FM277" s="39"/>
      <c r="FN277" s="39"/>
      <c r="FO277" s="39"/>
      <c r="FP277" s="1" t="s">
        <v>175</v>
      </c>
    </row>
    <row r="278" spans="1:172" ht="45" hidden="1" customHeight="1" x14ac:dyDescent="0.25">
      <c r="A278" s="18" t="s">
        <v>383</v>
      </c>
      <c r="B278" s="18" t="s">
        <v>784</v>
      </c>
      <c r="C278" s="25" t="s">
        <v>785</v>
      </c>
      <c r="D278" s="16" t="s">
        <v>162</v>
      </c>
      <c r="E278" s="23">
        <v>44526</v>
      </c>
      <c r="F278" s="23">
        <v>44526</v>
      </c>
      <c r="G278" s="23">
        <v>44526</v>
      </c>
      <c r="H278" s="27" t="str">
        <f>IF(OR(I278="?",J278="?",K278="?",L278="?",M278="?",N278="?",O278="?",P278="?",Q278="?",R278="?",S278="?",U278="?",V278="?",X278="?",Y278="?"),"?",IF(NOT(AND(I278="",J278="",K278="",L278="",M278="",N278="",O278="",P278="",Q278="",R278="",S278="",U278="",V278="",X278="",Y278="")),"X",""))</f>
        <v/>
      </c>
      <c r="I278" s="39"/>
      <c r="J278" s="39"/>
      <c r="K278" s="39"/>
      <c r="L278" s="39"/>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c r="AK278" s="39"/>
      <c r="AL278" s="39"/>
      <c r="AM278" s="39"/>
      <c r="AN278" s="39"/>
      <c r="AO278" s="39"/>
      <c r="AP278" s="39"/>
      <c r="AQ278" s="39"/>
      <c r="AR278" s="39"/>
      <c r="AS278" s="39"/>
      <c r="AT278" s="39"/>
      <c r="AU278" s="39"/>
      <c r="AV278" s="39"/>
      <c r="AW278" s="39"/>
      <c r="AX278" s="39"/>
      <c r="AY278" s="39"/>
      <c r="AZ278" s="39"/>
      <c r="BA278" s="39"/>
      <c r="BB278" s="39"/>
      <c r="BC278" s="39"/>
      <c r="BD278" s="39"/>
      <c r="BE278" s="39"/>
      <c r="BF278" s="39"/>
      <c r="BG278" s="39"/>
      <c r="BH278" s="39"/>
      <c r="BI278" s="39"/>
      <c r="BJ278" s="39"/>
      <c r="BK278" s="39"/>
      <c r="BL278" s="39"/>
      <c r="BM278" s="39"/>
      <c r="BN278" s="39"/>
      <c r="BO278" s="39"/>
      <c r="BP278" s="39"/>
      <c r="BQ278" s="39"/>
      <c r="BR278" s="39"/>
      <c r="BS278" s="39"/>
      <c r="BT278" s="39" t="s">
        <v>165</v>
      </c>
      <c r="BU278" s="39" t="s">
        <v>165</v>
      </c>
      <c r="BV278" s="39" t="s">
        <v>165</v>
      </c>
      <c r="BW278" s="39" t="s">
        <v>165</v>
      </c>
      <c r="BX278" s="39" t="s">
        <v>165</v>
      </c>
      <c r="BY278" s="39" t="s">
        <v>165</v>
      </c>
      <c r="BZ278" s="39">
        <f>IF(BT278="X",0.25,0)+IF(BU278="X",0.5,0)+IF(BV278="X",0.3,0)+IF(BW278="X",0.1,0)+IF(BX278="X",0.5,0)+IF(BY278="X",0.5,0)</f>
        <v>0</v>
      </c>
      <c r="CA278" s="39"/>
      <c r="CB278" s="39"/>
      <c r="CC278" s="39"/>
      <c r="CD278" s="39"/>
      <c r="CE278" s="39"/>
      <c r="CF278" s="39"/>
      <c r="CG278" s="39"/>
      <c r="CH278" s="39"/>
      <c r="CI278" s="39"/>
      <c r="CJ278" s="39"/>
      <c r="CK278" s="39"/>
      <c r="CL278" s="39"/>
      <c r="CM278" s="39"/>
      <c r="CN278" s="39"/>
      <c r="CO278" s="39" t="s">
        <v>165</v>
      </c>
      <c r="CP278" s="39" t="s">
        <v>165</v>
      </c>
      <c r="CQ278" s="39" t="s">
        <v>165</v>
      </c>
      <c r="CR278" s="39" t="s">
        <v>165</v>
      </c>
      <c r="CS278" s="39" t="s">
        <v>165</v>
      </c>
      <c r="CT278" s="39" t="s">
        <v>165</v>
      </c>
      <c r="CU278" s="39" t="s">
        <v>165</v>
      </c>
      <c r="CV278" s="39" t="s">
        <v>165</v>
      </c>
      <c r="CW278" s="39" t="s">
        <v>165</v>
      </c>
      <c r="CX278" s="39" t="s">
        <v>165</v>
      </c>
      <c r="CY278" s="33" t="s">
        <v>165</v>
      </c>
      <c r="CZ278" s="33" t="s">
        <v>165</v>
      </c>
      <c r="DA278" s="33" t="str">
        <f>IF(EE278="X","X","")</f>
        <v/>
      </c>
      <c r="DB278" s="39"/>
      <c r="DC278" s="39"/>
      <c r="DD278" s="39"/>
      <c r="DE278" s="39"/>
      <c r="DF278" s="39"/>
      <c r="DG278" s="39"/>
      <c r="DH278" s="39">
        <f>COUNTA(DI278:DQ278)</f>
        <v>0</v>
      </c>
      <c r="DI278" s="39"/>
      <c r="DJ278" s="39"/>
      <c r="DK278" s="39"/>
      <c r="DL278" s="39"/>
      <c r="DM278" s="39"/>
      <c r="DN278" s="39"/>
      <c r="DO278" s="39"/>
      <c r="DP278" s="39"/>
      <c r="DQ278" s="39"/>
      <c r="DR278" s="39"/>
      <c r="DS278" s="39"/>
      <c r="DT278" s="39" t="s">
        <v>165</v>
      </c>
      <c r="DU278" s="39"/>
      <c r="DV278" s="39"/>
      <c r="DW278" s="39"/>
      <c r="DX278" s="39"/>
      <c r="DY278" s="39"/>
      <c r="DZ278" s="39"/>
      <c r="EA278" s="39"/>
      <c r="EB278" s="39"/>
      <c r="EC278" s="39"/>
      <c r="ED278" s="39"/>
      <c r="EE278" s="39"/>
      <c r="EF278" s="39"/>
      <c r="EG278" s="39"/>
      <c r="EH278" s="39"/>
      <c r="EI278" s="39"/>
      <c r="EJ278" s="39"/>
      <c r="EK278" s="39"/>
      <c r="EL278" s="39"/>
      <c r="EM278" s="39"/>
      <c r="EN278" s="39"/>
      <c r="EO278" s="39"/>
      <c r="EP278" s="39"/>
      <c r="EQ278" s="39"/>
      <c r="ER278" s="39"/>
      <c r="ES278" s="39"/>
      <c r="ET278" s="39"/>
      <c r="EU278" s="39"/>
      <c r="EV278" s="39"/>
      <c r="EW278" s="39"/>
      <c r="EX278" s="39"/>
      <c r="EY278" s="39"/>
      <c r="EZ278" s="39"/>
      <c r="FA278" s="39"/>
      <c r="FB278" s="39"/>
      <c r="FC278" s="39"/>
      <c r="FD278" s="39"/>
      <c r="FE278" s="39"/>
      <c r="FF278" s="39"/>
      <c r="FG278" s="39"/>
      <c r="FH278" s="39"/>
      <c r="FI278" s="39"/>
      <c r="FJ278" s="39"/>
      <c r="FK278" s="39"/>
      <c r="FL278" s="39"/>
      <c r="FM278" s="39"/>
      <c r="FN278" s="39"/>
      <c r="FO278" s="39"/>
      <c r="FP278" s="1"/>
    </row>
    <row r="279" spans="1:172" ht="45" hidden="1" customHeight="1" x14ac:dyDescent="0.25">
      <c r="A279" s="18" t="s">
        <v>383</v>
      </c>
      <c r="B279" s="18" t="s">
        <v>786</v>
      </c>
      <c r="C279" s="25" t="s">
        <v>787</v>
      </c>
      <c r="D279" s="16" t="s">
        <v>162</v>
      </c>
      <c r="E279" s="23">
        <v>44526</v>
      </c>
      <c r="F279" s="23">
        <v>44526</v>
      </c>
      <c r="G279" s="23">
        <v>44526</v>
      </c>
      <c r="H279" s="27" t="str">
        <f>IF(OR(I279="?",J279="?",K279="?",L279="?",M279="?",N279="?",O279="?",P279="?",Q279="?",R279="?",S279="?",U279="?",V279="?",X279="?",Y279="?"),"?",IF(NOT(AND(I279="",J279="",K279="",L279="",M279="",N279="",O279="",P279="",Q279="",R279="",S279="",U279="",V279="",X279="",Y279="")),"X",""))</f>
        <v/>
      </c>
      <c r="I279" s="39"/>
      <c r="J279" s="39"/>
      <c r="K279" s="39"/>
      <c r="L279" s="39"/>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c r="AK279" s="39"/>
      <c r="AL279" s="39"/>
      <c r="AM279" s="39"/>
      <c r="AN279" s="39"/>
      <c r="AO279" s="39"/>
      <c r="AP279" s="39"/>
      <c r="AQ279" s="39"/>
      <c r="AR279" s="39"/>
      <c r="AS279" s="39"/>
      <c r="AT279" s="39"/>
      <c r="AU279" s="39"/>
      <c r="AV279" s="39"/>
      <c r="AW279" s="39"/>
      <c r="AX279" s="39"/>
      <c r="AY279" s="39"/>
      <c r="AZ279" s="39"/>
      <c r="BA279" s="39"/>
      <c r="BB279" s="39"/>
      <c r="BC279" s="39"/>
      <c r="BD279" s="39"/>
      <c r="BE279" s="39"/>
      <c r="BF279" s="39"/>
      <c r="BG279" s="39"/>
      <c r="BH279" s="39"/>
      <c r="BI279" s="39"/>
      <c r="BJ279" s="39"/>
      <c r="BK279" s="39"/>
      <c r="BL279" s="39"/>
      <c r="BM279" s="39"/>
      <c r="BN279" s="39"/>
      <c r="BO279" s="39"/>
      <c r="BP279" s="39"/>
      <c r="BQ279" s="39"/>
      <c r="BR279" s="39"/>
      <c r="BS279" s="39"/>
      <c r="BT279" s="39" t="s">
        <v>165</v>
      </c>
      <c r="BU279" s="39" t="s">
        <v>165</v>
      </c>
      <c r="BV279" s="39" t="s">
        <v>165</v>
      </c>
      <c r="BW279" s="39" t="s">
        <v>165</v>
      </c>
      <c r="BX279" s="39" t="s">
        <v>165</v>
      </c>
      <c r="BY279" s="39" t="s">
        <v>165</v>
      </c>
      <c r="BZ279" s="39">
        <f>IF(BT279="X",0.25,0)+IF(BU279="X",0.5,0)+IF(BV279="X",0.3,0)+IF(BW279="X",0.1,0)+IF(BX279="X",0.5,0)+IF(BY279="X",0.5,0)</f>
        <v>0</v>
      </c>
      <c r="CA279" s="39"/>
      <c r="CB279" s="39"/>
      <c r="CC279" s="39"/>
      <c r="CD279" s="39"/>
      <c r="CE279" s="39"/>
      <c r="CF279" s="39"/>
      <c r="CG279" s="39"/>
      <c r="CH279" s="39"/>
      <c r="CI279" s="39"/>
      <c r="CJ279" s="39"/>
      <c r="CK279" s="39"/>
      <c r="CL279" s="39"/>
      <c r="CM279" s="39"/>
      <c r="CN279" s="39"/>
      <c r="CO279" s="39" t="s">
        <v>165</v>
      </c>
      <c r="CP279" s="39" t="s">
        <v>165</v>
      </c>
      <c r="CQ279" s="39" t="s">
        <v>165</v>
      </c>
      <c r="CR279" s="39" t="s">
        <v>165</v>
      </c>
      <c r="CS279" s="39" t="s">
        <v>165</v>
      </c>
      <c r="CT279" s="39" t="s">
        <v>165</v>
      </c>
      <c r="CU279" s="39" t="s">
        <v>165</v>
      </c>
      <c r="CV279" s="39" t="s">
        <v>165</v>
      </c>
      <c r="CW279" s="39" t="s">
        <v>165</v>
      </c>
      <c r="CX279" s="39" t="s">
        <v>165</v>
      </c>
      <c r="CY279" s="33" t="s">
        <v>165</v>
      </c>
      <c r="CZ279" s="33" t="s">
        <v>165</v>
      </c>
      <c r="DA279" s="33" t="str">
        <f>IF(EE279="X","X","")</f>
        <v/>
      </c>
      <c r="DB279" s="39"/>
      <c r="DC279" s="39"/>
      <c r="DD279" s="39"/>
      <c r="DE279" s="39"/>
      <c r="DF279" s="39"/>
      <c r="DG279" s="39"/>
      <c r="DH279" s="39">
        <f>COUNTA(DI279:DQ279)</f>
        <v>0</v>
      </c>
      <c r="DI279" s="39"/>
      <c r="DJ279" s="39"/>
      <c r="DK279" s="39"/>
      <c r="DL279" s="39"/>
      <c r="DM279" s="39"/>
      <c r="DN279" s="39"/>
      <c r="DO279" s="39"/>
      <c r="DP279" s="39"/>
      <c r="DQ279" s="39"/>
      <c r="DR279" s="39"/>
      <c r="DS279" s="39"/>
      <c r="DT279" s="39" t="s">
        <v>165</v>
      </c>
      <c r="DU279" s="39"/>
      <c r="DV279" s="39"/>
      <c r="DW279" s="39"/>
      <c r="DX279" s="39"/>
      <c r="DY279" s="39"/>
      <c r="DZ279" s="39"/>
      <c r="EA279" s="39"/>
      <c r="EB279" s="39"/>
      <c r="EC279" s="39"/>
      <c r="ED279" s="39"/>
      <c r="EE279" s="39"/>
      <c r="EF279" s="39"/>
      <c r="EG279" s="39"/>
      <c r="EH279" s="39"/>
      <c r="EI279" s="39"/>
      <c r="EJ279" s="39"/>
      <c r="EK279" s="39"/>
      <c r="EL279" s="39"/>
      <c r="EM279" s="39"/>
      <c r="EN279" s="39"/>
      <c r="EO279" s="39"/>
      <c r="EP279" s="39"/>
      <c r="EQ279" s="39"/>
      <c r="ER279" s="39"/>
      <c r="ES279" s="39"/>
      <c r="ET279" s="39"/>
      <c r="EU279" s="39"/>
      <c r="EV279" s="39"/>
      <c r="EW279" s="39"/>
      <c r="EX279" s="39"/>
      <c r="EY279" s="39"/>
      <c r="EZ279" s="39"/>
      <c r="FA279" s="39"/>
      <c r="FB279" s="39"/>
      <c r="FC279" s="39"/>
      <c r="FD279" s="39"/>
      <c r="FE279" s="39"/>
      <c r="FF279" s="39"/>
      <c r="FG279" s="39"/>
      <c r="FH279" s="39"/>
      <c r="FI279" s="39"/>
      <c r="FJ279" s="39"/>
      <c r="FK279" s="39"/>
      <c r="FL279" s="39"/>
      <c r="FM279" s="39"/>
      <c r="FN279" s="39"/>
      <c r="FO279" s="39"/>
      <c r="FP279" s="1"/>
    </row>
    <row r="280" spans="1:172" ht="45" customHeight="1" x14ac:dyDescent="0.25">
      <c r="A280" s="18" t="s">
        <v>172</v>
      </c>
      <c r="B280" s="18" t="s">
        <v>788</v>
      </c>
      <c r="C280" s="18" t="s">
        <v>789</v>
      </c>
      <c r="D280" s="1" t="s">
        <v>170</v>
      </c>
      <c r="E280" s="23">
        <v>44526</v>
      </c>
      <c r="F280" s="23">
        <v>44526</v>
      </c>
      <c r="G280" s="23">
        <v>44526</v>
      </c>
      <c r="H280" s="27" t="str">
        <f>IF(OR(I280="?",J280="?",K280="?",L280="?",M280="?",N280="?",O280="?",P280="?",Q280="?",R280="?",S280="?",U280="?",V280="?",X280="?",Y280="?"),"?",IF(NOT(AND(I280="",J280="",K280="",L280="",M280="",N280="",O280="",P280="",Q280="",R280="",S280="",U280="",V280="",X280="",Y280="")),"X",""))</f>
        <v>X</v>
      </c>
      <c r="I280" s="39" t="s">
        <v>163</v>
      </c>
      <c r="J280" s="39" t="s">
        <v>163</v>
      </c>
      <c r="K280" s="39" t="s">
        <v>163</v>
      </c>
      <c r="L280" s="39" t="s">
        <v>163</v>
      </c>
      <c r="M280" s="39" t="s">
        <v>163</v>
      </c>
      <c r="N280" s="39" t="s">
        <v>163</v>
      </c>
      <c r="O280" s="39" t="s">
        <v>163</v>
      </c>
      <c r="P280" s="39" t="s">
        <v>163</v>
      </c>
      <c r="Q280" s="39" t="s">
        <v>163</v>
      </c>
      <c r="R280" s="39" t="s">
        <v>163</v>
      </c>
      <c r="S280" s="39" t="s">
        <v>163</v>
      </c>
      <c r="T280" s="39" t="s">
        <v>164</v>
      </c>
      <c r="U280" s="39"/>
      <c r="V280" s="39"/>
      <c r="W280" s="39" t="s">
        <v>164</v>
      </c>
      <c r="X280" s="39"/>
      <c r="Y280" s="39"/>
      <c r="Z280" s="39"/>
      <c r="AA280" s="39"/>
      <c r="AB280" s="39"/>
      <c r="AC280" s="39">
        <v>2.5</v>
      </c>
      <c r="AD280" s="39"/>
      <c r="AE280" s="39"/>
      <c r="AF280" s="39"/>
      <c r="AG280" s="39"/>
      <c r="AH280" s="39"/>
      <c r="AI280" s="39" t="s">
        <v>164</v>
      </c>
      <c r="AJ280" s="39" t="s">
        <v>164</v>
      </c>
      <c r="AK280" s="39" t="s">
        <v>164</v>
      </c>
      <c r="AL280" s="39"/>
      <c r="AM280" s="39"/>
      <c r="AN280" s="39"/>
      <c r="AO280" s="39"/>
      <c r="AP280" s="39"/>
      <c r="AQ280" s="39"/>
      <c r="AR280" s="39"/>
      <c r="AS280" s="39"/>
      <c r="AT280" s="39"/>
      <c r="AU280" s="39"/>
      <c r="AV280" s="39"/>
      <c r="AW280" s="39"/>
      <c r="AX280" s="39"/>
      <c r="AY280" s="39"/>
      <c r="AZ280" s="39"/>
      <c r="BA280" s="39"/>
      <c r="BB280" s="39"/>
      <c r="BC280" s="39"/>
      <c r="BD280" s="39"/>
      <c r="BE280" s="39"/>
      <c r="BF280" s="39"/>
      <c r="BG280" s="39"/>
      <c r="BH280" s="39"/>
      <c r="BI280" s="39"/>
      <c r="BJ280" s="39" t="s">
        <v>164</v>
      </c>
      <c r="BK280" s="39"/>
      <c r="BL280" s="39"/>
      <c r="BM280" s="39"/>
      <c r="BN280" s="39"/>
      <c r="BO280" s="39"/>
      <c r="BP280" s="39"/>
      <c r="BQ280" s="39"/>
      <c r="BR280" s="39"/>
      <c r="BS280" s="39"/>
      <c r="BT280" s="39" t="s">
        <v>164</v>
      </c>
      <c r="BU280" s="39" t="s">
        <v>164</v>
      </c>
      <c r="BV280" s="39"/>
      <c r="BW280" s="39"/>
      <c r="BX280" s="39" t="s">
        <v>164</v>
      </c>
      <c r="BY280" s="39"/>
      <c r="BZ280" s="39">
        <f>IF(BT280="X",0.25,0)+IF(BU280="X",0.5,0)+IF(BV280="X",0.3,0)+IF(BW280="X",0.1,0)+IF(BX280="X",0.5,0)+IF(BY280="X",0.5,0)</f>
        <v>1.25</v>
      </c>
      <c r="CA280" s="39"/>
      <c r="CB280" s="39"/>
      <c r="CC280" s="39"/>
      <c r="CD280" s="39"/>
      <c r="CE280" s="39"/>
      <c r="CF280" s="39"/>
      <c r="CG280" s="39"/>
      <c r="CH280" s="39"/>
      <c r="CI280" s="39"/>
      <c r="CJ280" s="39"/>
      <c r="CK280" s="39"/>
      <c r="CL280" s="39"/>
      <c r="CM280" s="39"/>
      <c r="CN280" s="39"/>
      <c r="CO280" s="39" t="s">
        <v>165</v>
      </c>
      <c r="CP280" s="39" t="s">
        <v>165</v>
      </c>
      <c r="CQ280" s="39" t="s">
        <v>165</v>
      </c>
      <c r="CR280" s="39" t="s">
        <v>165</v>
      </c>
      <c r="CS280" s="39" t="s">
        <v>165</v>
      </c>
      <c r="CT280" s="39" t="s">
        <v>165</v>
      </c>
      <c r="CU280" s="39" t="s">
        <v>165</v>
      </c>
      <c r="CV280" s="39" t="s">
        <v>165</v>
      </c>
      <c r="CW280" s="39" t="s">
        <v>165</v>
      </c>
      <c r="CX280" s="39" t="s">
        <v>165</v>
      </c>
      <c r="CY280" s="33" t="s">
        <v>165</v>
      </c>
      <c r="CZ280" s="33" t="s">
        <v>165</v>
      </c>
      <c r="DA280" s="33" t="str">
        <f>IF(EE280="X","X","")</f>
        <v>X</v>
      </c>
      <c r="DB280" s="39"/>
      <c r="DC280" s="39"/>
      <c r="DD280" s="39"/>
      <c r="DE280" s="39"/>
      <c r="DF280" s="39"/>
      <c r="DG280" s="39">
        <v>6.5</v>
      </c>
      <c r="DH280" s="39">
        <f>COUNTA(DI280:DQ280)</f>
        <v>2</v>
      </c>
      <c r="DI280" s="39"/>
      <c r="DJ280" s="39"/>
      <c r="DK280" s="39"/>
      <c r="DL280" s="39" t="s">
        <v>164</v>
      </c>
      <c r="DM280" s="39" t="s">
        <v>164</v>
      </c>
      <c r="DN280" s="39"/>
      <c r="DO280" s="39"/>
      <c r="DP280" s="39"/>
      <c r="DQ280" s="39"/>
      <c r="DR280" s="39"/>
      <c r="DS280" s="39"/>
      <c r="DT280" s="39" t="s">
        <v>165</v>
      </c>
      <c r="DU280" s="39"/>
      <c r="DV280" s="39"/>
      <c r="DW280" s="39"/>
      <c r="DX280" s="39"/>
      <c r="DY280" s="39" t="s">
        <v>164</v>
      </c>
      <c r="DZ280" s="39"/>
      <c r="EA280" s="39"/>
      <c r="EB280" s="39"/>
      <c r="EC280" s="39"/>
      <c r="ED280" s="39" t="s">
        <v>164</v>
      </c>
      <c r="EE280" s="39" t="s">
        <v>164</v>
      </c>
      <c r="EF280" s="39" t="s">
        <v>164</v>
      </c>
      <c r="EG280" s="39" t="s">
        <v>164</v>
      </c>
      <c r="EH280" s="39"/>
      <c r="EI280" s="39"/>
      <c r="EJ280" s="39"/>
      <c r="EK280" s="39"/>
      <c r="EL280" s="39"/>
      <c r="EM280" s="39"/>
      <c r="EN280" s="39" t="s">
        <v>164</v>
      </c>
      <c r="EO280" s="39" t="s">
        <v>164</v>
      </c>
      <c r="EP280" s="39" t="s">
        <v>164</v>
      </c>
      <c r="EQ280" s="39"/>
      <c r="ER280" s="39"/>
      <c r="ES280" s="39"/>
      <c r="ET280" s="39"/>
      <c r="EU280" s="39"/>
      <c r="EV280" s="39" t="s">
        <v>164</v>
      </c>
      <c r="EW280" s="39" t="s">
        <v>164</v>
      </c>
      <c r="EX280" s="39"/>
      <c r="EY280" s="39"/>
      <c r="EZ280" s="39"/>
      <c r="FA280" s="39">
        <v>1</v>
      </c>
      <c r="FB280" s="39"/>
      <c r="FC280" s="39" t="s">
        <v>164</v>
      </c>
      <c r="FD280" s="39"/>
      <c r="FE280" s="39"/>
      <c r="FF280" s="39"/>
      <c r="FG280" s="39"/>
      <c r="FH280" s="39"/>
      <c r="FI280" s="39"/>
      <c r="FJ280" s="39"/>
      <c r="FK280" s="39"/>
      <c r="FL280" s="39"/>
      <c r="FM280" s="39"/>
      <c r="FN280" s="39"/>
      <c r="FO280" s="39"/>
      <c r="FP280" s="1" t="s">
        <v>175</v>
      </c>
    </row>
    <row r="281" spans="1:172" ht="45" customHeight="1" x14ac:dyDescent="0.25">
      <c r="A281" s="18" t="s">
        <v>172</v>
      </c>
      <c r="B281" s="18" t="s">
        <v>790</v>
      </c>
      <c r="C281" s="20" t="s">
        <v>791</v>
      </c>
      <c r="D281" s="16" t="s">
        <v>162</v>
      </c>
      <c r="E281" s="23">
        <v>44526</v>
      </c>
      <c r="F281" s="23">
        <v>44526</v>
      </c>
      <c r="G281" s="23">
        <v>44526</v>
      </c>
      <c r="H281" s="27" t="str">
        <f>IF(OR(I281="?",J281="?",K281="?",L281="?",M281="?",N281="?",O281="?",P281="?",Q281="?",R281="?",S281="?",U281="?",V281="?",X281="?",Y281="?"),"?",IF(NOT(AND(I281="",J281="",K281="",L281="",M281="",N281="",O281="",P281="",Q281="",R281="",S281="",U281="",V281="",X281="",Y281="")),"X",""))</f>
        <v>X</v>
      </c>
      <c r="I281" s="39" t="s">
        <v>164</v>
      </c>
      <c r="J281" s="39" t="s">
        <v>164</v>
      </c>
      <c r="K281" s="39" t="s">
        <v>164</v>
      </c>
      <c r="L281" s="39" t="s">
        <v>164</v>
      </c>
      <c r="M281" s="39" t="s">
        <v>164</v>
      </c>
      <c r="N281" s="39" t="s">
        <v>164</v>
      </c>
      <c r="O281" s="39" t="s">
        <v>164</v>
      </c>
      <c r="P281" s="39" t="s">
        <v>164</v>
      </c>
      <c r="Q281" s="39" t="s">
        <v>164</v>
      </c>
      <c r="R281" s="39" t="s">
        <v>164</v>
      </c>
      <c r="S281" s="39" t="s">
        <v>164</v>
      </c>
      <c r="T281" s="39" t="str">
        <f>IF(OR(I281="X",J281="X",K281="X",L281="X",M281="X",N281="X",O281="X",P281="X",Q281="X",R281="X",S281="X"),"X","?")</f>
        <v>X</v>
      </c>
      <c r="U281" s="39" t="s">
        <v>164</v>
      </c>
      <c r="V281" s="39" t="s">
        <v>164</v>
      </c>
      <c r="W281" s="39" t="str">
        <f>IF(OR(U281="X",V281="X"),"X","?")</f>
        <v>X</v>
      </c>
      <c r="X281" s="39" t="s">
        <v>164</v>
      </c>
      <c r="Y281" s="39" t="s">
        <v>164</v>
      </c>
      <c r="Z281" s="39" t="str">
        <f>IF(OR(X281="X",Y281="X"),"X","?")</f>
        <v>X</v>
      </c>
      <c r="AA281" s="39"/>
      <c r="AB281" s="39"/>
      <c r="AC281" s="39"/>
      <c r="AD281" s="39"/>
      <c r="AE281" s="39"/>
      <c r="AF281" s="39"/>
      <c r="AG281" s="39"/>
      <c r="AH281" s="39"/>
      <c r="AI281" s="39"/>
      <c r="AJ281" s="39"/>
      <c r="AK281" s="39"/>
      <c r="AL281" s="39"/>
      <c r="AM281" s="39"/>
      <c r="AN281" s="39"/>
      <c r="AO281" s="39"/>
      <c r="AP281" s="39"/>
      <c r="AQ281" s="39"/>
      <c r="AR281" s="39"/>
      <c r="AS281" s="39"/>
      <c r="AT281" s="39"/>
      <c r="AU281" s="39"/>
      <c r="AV281" s="39"/>
      <c r="AW281" s="39"/>
      <c r="AX281" s="39"/>
      <c r="AY281" s="39"/>
      <c r="AZ281" s="39"/>
      <c r="BA281" s="39"/>
      <c r="BB281" s="39"/>
      <c r="BC281" s="39"/>
      <c r="BD281" s="39"/>
      <c r="BE281" s="39"/>
      <c r="BF281" s="39"/>
      <c r="BG281" s="39"/>
      <c r="BH281" s="39"/>
      <c r="BI281" s="39"/>
      <c r="BJ281" s="39"/>
      <c r="BK281" s="39"/>
      <c r="BL281" s="39"/>
      <c r="BM281" s="39"/>
      <c r="BN281" s="39"/>
      <c r="BO281" s="39"/>
      <c r="BP281" s="39"/>
      <c r="BQ281" s="39"/>
      <c r="BR281" s="39"/>
      <c r="BS281" s="39"/>
      <c r="BT281" s="39" t="s">
        <v>165</v>
      </c>
      <c r="BU281" s="39" t="s">
        <v>165</v>
      </c>
      <c r="BV281" s="39" t="s">
        <v>165</v>
      </c>
      <c r="BW281" s="39" t="s">
        <v>165</v>
      </c>
      <c r="BX281" s="39" t="s">
        <v>165</v>
      </c>
      <c r="BY281" s="39" t="s">
        <v>165</v>
      </c>
      <c r="BZ281" s="39">
        <f>IF(BT281="X",0.25,0)+IF(BU281="X",0.5,0)+IF(BV281="X",0.3,0)+IF(BW281="X",0.1,0)+IF(BX281="X",0.5,0)+IF(BY281="X",0.5,0)</f>
        <v>0</v>
      </c>
      <c r="CA281" s="39"/>
      <c r="CB281" s="39"/>
      <c r="CC281" s="39"/>
      <c r="CD281" s="39"/>
      <c r="CE281" s="39"/>
      <c r="CF281" s="39"/>
      <c r="CG281" s="39"/>
      <c r="CH281" s="39"/>
      <c r="CI281" s="39"/>
      <c r="CJ281" s="39"/>
      <c r="CK281" s="39"/>
      <c r="CL281" s="39"/>
      <c r="CM281" s="39"/>
      <c r="CN281" s="39"/>
      <c r="CO281" s="39" t="s">
        <v>165</v>
      </c>
      <c r="CP281" s="39" t="s">
        <v>165</v>
      </c>
      <c r="CQ281" s="39" t="s">
        <v>165</v>
      </c>
      <c r="CR281" s="39" t="s">
        <v>165</v>
      </c>
      <c r="CS281" s="39" t="s">
        <v>165</v>
      </c>
      <c r="CT281" s="39" t="s">
        <v>165</v>
      </c>
      <c r="CU281" s="39" t="s">
        <v>165</v>
      </c>
      <c r="CV281" s="39" t="s">
        <v>165</v>
      </c>
      <c r="CW281" s="39" t="s">
        <v>165</v>
      </c>
      <c r="CX281" s="39" t="s">
        <v>165</v>
      </c>
      <c r="CY281" s="33" t="s">
        <v>165</v>
      </c>
      <c r="CZ281" s="33" t="s">
        <v>165</v>
      </c>
      <c r="DA281" s="33" t="str">
        <f>IF(EE281="X","X","")</f>
        <v/>
      </c>
      <c r="DB281" s="39"/>
      <c r="DC281" s="39"/>
      <c r="DD281" s="39"/>
      <c r="DE281" s="39"/>
      <c r="DF281" s="39"/>
      <c r="DG281" s="39"/>
      <c r="DH281" s="39">
        <f>COUNTA(DI281:DQ281)</f>
        <v>0</v>
      </c>
      <c r="DI281" s="39"/>
      <c r="DJ281" s="39"/>
      <c r="DK281" s="39"/>
      <c r="DL281" s="39"/>
      <c r="DM281" s="39"/>
      <c r="DN281" s="39"/>
      <c r="DO281" s="39"/>
      <c r="DP281" s="39"/>
      <c r="DQ281" s="39"/>
      <c r="DR281" s="39"/>
      <c r="DS281" s="39"/>
      <c r="DT281" s="39" t="s">
        <v>165</v>
      </c>
      <c r="DU281" s="39"/>
      <c r="DV281" s="39"/>
      <c r="DW281" s="39"/>
      <c r="DX281" s="39"/>
      <c r="DY281" s="39"/>
      <c r="DZ281" s="39"/>
      <c r="EA281" s="39"/>
      <c r="EB281" s="39"/>
      <c r="EC281" s="39"/>
      <c r="ED281" s="39"/>
      <c r="EE281" s="39"/>
      <c r="EF281" s="39"/>
      <c r="EG281" s="39"/>
      <c r="EH281" s="39"/>
      <c r="EI281" s="39"/>
      <c r="EJ281" s="39"/>
      <c r="EK281" s="39"/>
      <c r="EL281" s="39"/>
      <c r="EM281" s="39"/>
      <c r="EN281" s="39"/>
      <c r="EO281" s="39"/>
      <c r="EP281" s="39"/>
      <c r="EQ281" s="39"/>
      <c r="ER281" s="39"/>
      <c r="ES281" s="39"/>
      <c r="ET281" s="39"/>
      <c r="EU281" s="39"/>
      <c r="EV281" s="39"/>
      <c r="EW281" s="39"/>
      <c r="EX281" s="39"/>
      <c r="EY281" s="39"/>
      <c r="EZ281" s="39"/>
      <c r="FA281" s="39"/>
      <c r="FB281" s="39"/>
      <c r="FC281" s="39"/>
      <c r="FD281" s="39"/>
      <c r="FE281" s="39"/>
      <c r="FF281" s="39"/>
      <c r="FG281" s="39"/>
      <c r="FH281" s="39"/>
      <c r="FI281" s="39"/>
      <c r="FJ281" s="39"/>
      <c r="FK281" s="39"/>
      <c r="FL281" s="39"/>
      <c r="FM281" s="39"/>
      <c r="FN281" s="39"/>
      <c r="FO281" s="39"/>
      <c r="FP281" s="1"/>
    </row>
    <row r="282" spans="1:172" ht="45" customHeight="1" x14ac:dyDescent="0.25">
      <c r="A282" s="18" t="s">
        <v>172</v>
      </c>
      <c r="B282" s="18" t="s">
        <v>792</v>
      </c>
      <c r="C282" s="18" t="s">
        <v>793</v>
      </c>
      <c r="D282" s="1" t="s">
        <v>170</v>
      </c>
      <c r="E282" s="23">
        <v>44526</v>
      </c>
      <c r="F282" s="23">
        <v>44526</v>
      </c>
      <c r="G282" s="23">
        <v>44526</v>
      </c>
      <c r="H282" s="27" t="str">
        <f>IF(OR(I282="?",J282="?",K282="?",L282="?",M282="?",N282="?",O282="?",P282="?",Q282="?",R282="?",S282="?",U282="?",V282="?",X282="?",Y282="?"),"?",IF(NOT(AND(I282="",J282="",K282="",L282="",M282="",N282="",O282="",P282="",Q282="",R282="",S282="",U282="",V282="",X282="",Y282="")),"X",""))</f>
        <v>X</v>
      </c>
      <c r="I282" s="39" t="s">
        <v>164</v>
      </c>
      <c r="J282" s="39" t="s">
        <v>164</v>
      </c>
      <c r="K282" s="39" t="s">
        <v>164</v>
      </c>
      <c r="L282" s="39" t="s">
        <v>164</v>
      </c>
      <c r="M282" s="39" t="s">
        <v>164</v>
      </c>
      <c r="N282" s="39" t="s">
        <v>164</v>
      </c>
      <c r="O282" s="39" t="s">
        <v>164</v>
      </c>
      <c r="P282" s="39" t="s">
        <v>164</v>
      </c>
      <c r="Q282" s="39" t="s">
        <v>164</v>
      </c>
      <c r="R282" s="39" t="s">
        <v>164</v>
      </c>
      <c r="S282" s="39" t="s">
        <v>164</v>
      </c>
      <c r="T282" s="39" t="str">
        <f>IF(OR(I282="X",J282="X",K282="X",L282="X",M282="X",N282="X",O282="X",P282="X",Q282="X",R282="X",S282="X"),"X","?")</f>
        <v>X</v>
      </c>
      <c r="U282" s="39" t="s">
        <v>164</v>
      </c>
      <c r="V282" s="39" t="s">
        <v>164</v>
      </c>
      <c r="W282" s="39" t="str">
        <f>IF(OR(U282="X",V282="X"),"X","?")</f>
        <v>X</v>
      </c>
      <c r="X282" s="39" t="s">
        <v>164</v>
      </c>
      <c r="Y282" s="39" t="s">
        <v>164</v>
      </c>
      <c r="Z282" s="39" t="str">
        <f>IF(OR(X282="X",Y282="X"),"X","?")</f>
        <v>X</v>
      </c>
      <c r="AA282" s="39"/>
      <c r="AB282" s="39"/>
      <c r="AC282" s="39">
        <v>2.5</v>
      </c>
      <c r="AD282" s="39"/>
      <c r="AE282" s="39"/>
      <c r="AF282" s="39"/>
      <c r="AG282" s="39"/>
      <c r="AH282" s="39"/>
      <c r="AI282" s="39" t="s">
        <v>164</v>
      </c>
      <c r="AJ282" s="39" t="s">
        <v>164</v>
      </c>
      <c r="AK282" s="39" t="s">
        <v>164</v>
      </c>
      <c r="AL282" s="39"/>
      <c r="AM282" s="39"/>
      <c r="AN282" s="39"/>
      <c r="AO282" s="39"/>
      <c r="AP282" s="39"/>
      <c r="AQ282" s="39"/>
      <c r="AR282" s="39"/>
      <c r="AS282" s="39"/>
      <c r="AT282" s="39"/>
      <c r="AU282" s="39"/>
      <c r="AV282" s="39"/>
      <c r="AW282" s="39"/>
      <c r="AX282" s="39"/>
      <c r="AY282" s="39"/>
      <c r="AZ282" s="39"/>
      <c r="BA282" s="39"/>
      <c r="BB282" s="39"/>
      <c r="BC282" s="39"/>
      <c r="BD282" s="39"/>
      <c r="BE282" s="39"/>
      <c r="BF282" s="39"/>
      <c r="BG282" s="39"/>
      <c r="BH282" s="39"/>
      <c r="BI282" s="39"/>
      <c r="BJ282" s="39" t="s">
        <v>164</v>
      </c>
      <c r="BK282" s="39" t="s">
        <v>164</v>
      </c>
      <c r="BL282" s="39" t="s">
        <v>164</v>
      </c>
      <c r="BM282" s="39"/>
      <c r="BN282" s="39"/>
      <c r="BO282" s="39"/>
      <c r="BP282" s="39"/>
      <c r="BQ282" s="39"/>
      <c r="BR282" s="39"/>
      <c r="BS282" s="39"/>
      <c r="BT282" s="39" t="s">
        <v>164</v>
      </c>
      <c r="BU282" s="39" t="s">
        <v>164</v>
      </c>
      <c r="BV282" s="39"/>
      <c r="BW282" s="39"/>
      <c r="BX282" s="39" t="s">
        <v>164</v>
      </c>
      <c r="BY282" s="39"/>
      <c r="BZ282" s="39">
        <f>IF(BT282="X",0.25,0)+IF(BU282="X",0.5,0)+IF(BV282="X",0.3,0)+IF(BW282="X",0.1,0)+IF(BX282="X",0.5,0)+IF(BY282="X",0.5,0)</f>
        <v>1.25</v>
      </c>
      <c r="CA282" s="39"/>
      <c r="CB282" s="39"/>
      <c r="CC282" s="39"/>
      <c r="CD282" s="39"/>
      <c r="CE282" s="39"/>
      <c r="CF282" s="39"/>
      <c r="CG282" s="39"/>
      <c r="CH282" s="39"/>
      <c r="CI282" s="39"/>
      <c r="CJ282" s="39"/>
      <c r="CK282" s="39"/>
      <c r="CL282" s="39"/>
      <c r="CM282" s="39"/>
      <c r="CN282" s="39"/>
      <c r="CO282" s="39" t="s">
        <v>165</v>
      </c>
      <c r="CP282" s="39" t="s">
        <v>165</v>
      </c>
      <c r="CQ282" s="39" t="s">
        <v>165</v>
      </c>
      <c r="CR282" s="39" t="s">
        <v>165</v>
      </c>
      <c r="CS282" s="39" t="s">
        <v>165</v>
      </c>
      <c r="CT282" s="39" t="s">
        <v>165</v>
      </c>
      <c r="CU282" s="39" t="s">
        <v>165</v>
      </c>
      <c r="CV282" s="39" t="s">
        <v>165</v>
      </c>
      <c r="CW282" s="39" t="s">
        <v>165</v>
      </c>
      <c r="CX282" s="39" t="s">
        <v>165</v>
      </c>
      <c r="CY282" s="33" t="s">
        <v>165</v>
      </c>
      <c r="CZ282" s="33" t="s">
        <v>165</v>
      </c>
      <c r="DA282" s="33" t="str">
        <f>IF(EE282="X","X","")</f>
        <v>X</v>
      </c>
      <c r="DB282" s="39"/>
      <c r="DC282" s="39"/>
      <c r="DD282" s="39"/>
      <c r="DE282" s="39"/>
      <c r="DF282" s="39"/>
      <c r="DG282" s="39">
        <v>6.5</v>
      </c>
      <c r="DH282" s="39">
        <f>COUNTA(DI282:DQ282)</f>
        <v>2</v>
      </c>
      <c r="DI282" s="39"/>
      <c r="DJ282" s="39"/>
      <c r="DK282" s="39"/>
      <c r="DL282" s="39" t="s">
        <v>164</v>
      </c>
      <c r="DM282" s="39" t="s">
        <v>164</v>
      </c>
      <c r="DN282" s="39"/>
      <c r="DO282" s="39"/>
      <c r="DP282" s="39"/>
      <c r="DQ282" s="39"/>
      <c r="DR282" s="39"/>
      <c r="DS282" s="39"/>
      <c r="DT282" s="39" t="s">
        <v>165</v>
      </c>
      <c r="DU282" s="39"/>
      <c r="DV282" s="39"/>
      <c r="DW282" s="39"/>
      <c r="DX282" s="39"/>
      <c r="DY282" s="39" t="s">
        <v>164</v>
      </c>
      <c r="DZ282" s="39"/>
      <c r="EA282" s="39"/>
      <c r="EB282" s="39"/>
      <c r="EC282" s="39"/>
      <c r="ED282" s="39" t="s">
        <v>164</v>
      </c>
      <c r="EE282" s="39" t="s">
        <v>164</v>
      </c>
      <c r="EF282" s="39" t="s">
        <v>164</v>
      </c>
      <c r="EG282" s="39" t="s">
        <v>164</v>
      </c>
      <c r="EH282" s="39" t="s">
        <v>164</v>
      </c>
      <c r="EI282" s="39" t="s">
        <v>164</v>
      </c>
      <c r="EJ282" s="39"/>
      <c r="EK282" s="39"/>
      <c r="EL282" s="39"/>
      <c r="EM282" s="39"/>
      <c r="EN282" s="39" t="s">
        <v>164</v>
      </c>
      <c r="EO282" s="39" t="s">
        <v>164</v>
      </c>
      <c r="EP282" s="39" t="s">
        <v>164</v>
      </c>
      <c r="EQ282" s="39"/>
      <c r="ER282" s="39"/>
      <c r="ES282" s="39"/>
      <c r="ET282" s="39"/>
      <c r="EU282" s="39"/>
      <c r="EV282" s="39" t="s">
        <v>164</v>
      </c>
      <c r="EW282" s="39" t="s">
        <v>164</v>
      </c>
      <c r="EX282" s="39"/>
      <c r="EY282" s="39"/>
      <c r="EZ282" s="39"/>
      <c r="FA282" s="39">
        <v>1</v>
      </c>
      <c r="FB282" s="39"/>
      <c r="FC282" s="39" t="s">
        <v>164</v>
      </c>
      <c r="FD282" s="39"/>
      <c r="FE282" s="39"/>
      <c r="FF282" s="39"/>
      <c r="FG282" s="39"/>
      <c r="FH282" s="39"/>
      <c r="FI282" s="39"/>
      <c r="FJ282" s="39"/>
      <c r="FK282" s="39"/>
      <c r="FL282" s="39"/>
      <c r="FM282" s="39"/>
      <c r="FN282" s="39"/>
      <c r="FO282" s="39"/>
      <c r="FP282" s="1" t="s">
        <v>175</v>
      </c>
    </row>
    <row r="283" spans="1:172" ht="30" customHeight="1" x14ac:dyDescent="0.25">
      <c r="A283" s="18" t="s">
        <v>794</v>
      </c>
      <c r="B283" s="18" t="s">
        <v>795</v>
      </c>
      <c r="C283" s="20" t="s">
        <v>796</v>
      </c>
      <c r="D283" s="16" t="s">
        <v>162</v>
      </c>
      <c r="E283" s="23">
        <v>44526</v>
      </c>
      <c r="F283" s="23">
        <v>44526</v>
      </c>
      <c r="G283" s="23">
        <v>44526</v>
      </c>
      <c r="H283" s="27" t="str">
        <f>IF(OR(I283="?",J283="?",K283="?",L283="?",M283="?",N283="?",O283="?",P283="?",Q283="?",R283="?",S283="?",U283="?",V283="?",X283="?",Y283="?"),"?",IF(NOT(AND(I283="",J283="",K283="",L283="",M283="",N283="",O283="",P283="",Q283="",R283="",S283="",U283="",V283="",X283="",Y283="")),"X",""))</f>
        <v>X</v>
      </c>
      <c r="I283" s="39" t="s">
        <v>164</v>
      </c>
      <c r="J283" s="39"/>
      <c r="K283" s="39" t="s">
        <v>164</v>
      </c>
      <c r="L283" s="39" t="s">
        <v>164</v>
      </c>
      <c r="M283" s="39"/>
      <c r="N283" s="39"/>
      <c r="O283" s="39" t="s">
        <v>164</v>
      </c>
      <c r="P283" s="39"/>
      <c r="Q283" s="39"/>
      <c r="R283" s="39"/>
      <c r="S283" s="39"/>
      <c r="T283" s="39" t="str">
        <f>IF(OR(I283="X",J283="X",K283="X",L283="X",M283="X",N283="X",O283="X",P283="X",Q283="X",R283="X",S283="X"),"X","?")</f>
        <v>X</v>
      </c>
      <c r="U283" s="39"/>
      <c r="V283" s="39"/>
      <c r="W283" s="39" t="s">
        <v>164</v>
      </c>
      <c r="X283" s="39" t="s">
        <v>164</v>
      </c>
      <c r="Y283" s="39" t="s">
        <v>164</v>
      </c>
      <c r="Z283" s="39" t="str">
        <f>IF(OR(X283="X",Y283="X"),"X","?")</f>
        <v>X</v>
      </c>
      <c r="AA283" s="39"/>
      <c r="AB283" s="39"/>
      <c r="AC283" s="39"/>
      <c r="AD283" s="39"/>
      <c r="AE283" s="39"/>
      <c r="AF283" s="39"/>
      <c r="AG283" s="39"/>
      <c r="AH283" s="39"/>
      <c r="AI283" s="39"/>
      <c r="AJ283" s="39"/>
      <c r="AK283" s="39"/>
      <c r="AL283" s="39"/>
      <c r="AM283" s="39"/>
      <c r="AN283" s="39"/>
      <c r="AO283" s="39"/>
      <c r="AP283" s="39"/>
      <c r="AQ283" s="39"/>
      <c r="AR283" s="39"/>
      <c r="AS283" s="39"/>
      <c r="AT283" s="39"/>
      <c r="AU283" s="39"/>
      <c r="AV283" s="39"/>
      <c r="AW283" s="39"/>
      <c r="AX283" s="39"/>
      <c r="AY283" s="39"/>
      <c r="AZ283" s="39"/>
      <c r="BA283" s="39"/>
      <c r="BB283" s="39"/>
      <c r="BC283" s="39"/>
      <c r="BD283" s="39"/>
      <c r="BE283" s="39"/>
      <c r="BF283" s="39"/>
      <c r="BG283" s="39"/>
      <c r="BH283" s="39"/>
      <c r="BI283" s="39"/>
      <c r="BJ283" s="39"/>
      <c r="BK283" s="39"/>
      <c r="BL283" s="39"/>
      <c r="BM283" s="39"/>
      <c r="BN283" s="39"/>
      <c r="BO283" s="39"/>
      <c r="BP283" s="39"/>
      <c r="BQ283" s="39"/>
      <c r="BR283" s="39"/>
      <c r="BS283" s="39"/>
      <c r="BT283" s="39" t="s">
        <v>165</v>
      </c>
      <c r="BU283" s="39" t="s">
        <v>165</v>
      </c>
      <c r="BV283" s="39" t="s">
        <v>165</v>
      </c>
      <c r="BW283" s="39" t="s">
        <v>165</v>
      </c>
      <c r="BX283" s="39" t="s">
        <v>165</v>
      </c>
      <c r="BY283" s="39" t="s">
        <v>165</v>
      </c>
      <c r="BZ283" s="39">
        <f>IF(BT283="X",0.25,0)+IF(BU283="X",0.5,0)+IF(BV283="X",0.3,0)+IF(BW283="X",0.1,0)+IF(BX283="X",0.5,0)+IF(BY283="X",0.5,0)</f>
        <v>0</v>
      </c>
      <c r="CA283" s="39"/>
      <c r="CB283" s="39"/>
      <c r="CC283" s="39"/>
      <c r="CD283" s="39"/>
      <c r="CE283" s="39"/>
      <c r="CF283" s="39"/>
      <c r="CG283" s="39"/>
      <c r="CH283" s="39"/>
      <c r="CI283" s="39"/>
      <c r="CJ283" s="39"/>
      <c r="CK283" s="39"/>
      <c r="CL283" s="39"/>
      <c r="CM283" s="39"/>
      <c r="CN283" s="39"/>
      <c r="CO283" s="39" t="s">
        <v>165</v>
      </c>
      <c r="CP283" s="39" t="s">
        <v>165</v>
      </c>
      <c r="CQ283" s="39" t="s">
        <v>165</v>
      </c>
      <c r="CR283" s="39" t="s">
        <v>165</v>
      </c>
      <c r="CS283" s="39" t="s">
        <v>165</v>
      </c>
      <c r="CT283" s="39" t="s">
        <v>165</v>
      </c>
      <c r="CU283" s="39" t="s">
        <v>165</v>
      </c>
      <c r="CV283" s="39" t="s">
        <v>165</v>
      </c>
      <c r="CW283" s="39" t="s">
        <v>165</v>
      </c>
      <c r="CX283" s="39" t="s">
        <v>165</v>
      </c>
      <c r="CY283" s="33" t="s">
        <v>165</v>
      </c>
      <c r="CZ283" s="33" t="s">
        <v>165</v>
      </c>
      <c r="DA283" s="33" t="str">
        <f>IF(EE283="X","X","")</f>
        <v/>
      </c>
      <c r="DB283" s="39"/>
      <c r="DC283" s="39"/>
      <c r="DD283" s="39"/>
      <c r="DE283" s="39"/>
      <c r="DF283" s="39"/>
      <c r="DG283" s="39"/>
      <c r="DH283" s="39"/>
      <c r="DI283" s="39"/>
      <c r="DJ283" s="39"/>
      <c r="DK283" s="39"/>
      <c r="DL283" s="39"/>
      <c r="DM283" s="39"/>
      <c r="DN283" s="39"/>
      <c r="DO283" s="39"/>
      <c r="DP283" s="39"/>
      <c r="DQ283" s="39"/>
      <c r="DR283" s="39"/>
      <c r="DS283" s="39"/>
      <c r="DT283" s="39" t="s">
        <v>165</v>
      </c>
      <c r="DU283" s="39"/>
      <c r="DV283" s="39"/>
      <c r="DW283" s="39"/>
      <c r="DX283" s="39"/>
      <c r="DY283" s="39"/>
      <c r="DZ283" s="39"/>
      <c r="EA283" s="39"/>
      <c r="EB283" s="39"/>
      <c r="EC283" s="39"/>
      <c r="ED283" s="39"/>
      <c r="EE283" s="39"/>
      <c r="EF283" s="39"/>
      <c r="EG283" s="39"/>
      <c r="EH283" s="39"/>
      <c r="EI283" s="39"/>
      <c r="EJ283" s="39"/>
      <c r="EK283" s="39"/>
      <c r="EL283" s="39"/>
      <c r="EM283" s="39"/>
      <c r="EN283" s="39"/>
      <c r="EO283" s="39"/>
      <c r="EP283" s="39"/>
      <c r="EQ283" s="39"/>
      <c r="ER283" s="39"/>
      <c r="ES283" s="39"/>
      <c r="ET283" s="39"/>
      <c r="EU283" s="39"/>
      <c r="EV283" s="39"/>
      <c r="EW283" s="39"/>
      <c r="EX283" s="39"/>
      <c r="EY283" s="39"/>
      <c r="EZ283" s="39"/>
      <c r="FA283" s="39"/>
      <c r="FB283" s="39"/>
      <c r="FC283" s="39"/>
      <c r="FD283" s="39"/>
      <c r="FE283" s="39"/>
      <c r="FF283" s="39"/>
      <c r="FG283" s="39"/>
      <c r="FH283" s="39"/>
      <c r="FI283" s="39"/>
      <c r="FJ283" s="39"/>
      <c r="FK283" s="39"/>
      <c r="FL283" s="39"/>
      <c r="FM283" s="39"/>
      <c r="FN283" s="39"/>
      <c r="FO283" s="39"/>
      <c r="FP283" s="1"/>
    </row>
    <row r="284" spans="1:172" ht="30" hidden="1" customHeight="1" x14ac:dyDescent="0.25">
      <c r="A284" s="18" t="s">
        <v>794</v>
      </c>
      <c r="B284" s="18" t="s">
        <v>797</v>
      </c>
      <c r="C284" s="1" t="s">
        <v>798</v>
      </c>
      <c r="D284" s="1" t="s">
        <v>170</v>
      </c>
      <c r="E284" s="23">
        <v>44526</v>
      </c>
      <c r="F284" s="23">
        <v>44526</v>
      </c>
      <c r="G284" s="23">
        <v>44526</v>
      </c>
      <c r="H284" s="27" t="str">
        <f>IF(OR(I284="?",J284="?",K284="?",L284="?",M284="?",N284="?",O284="?",P284="?",Q284="?",R284="?",S284="?",U284="?",V284="?",X284="?",Y284="?"),"?",IF(NOT(AND(I284="",J284="",K284="",L284="",M284="",N284="",O284="",P284="",Q284="",R284="",S284="",U284="",V284="",X284="",Y284="")),"X",""))</f>
        <v/>
      </c>
      <c r="I284" s="39"/>
      <c r="J284" s="39"/>
      <c r="K284" s="39"/>
      <c r="L284" s="39"/>
      <c r="M284" s="39"/>
      <c r="N284" s="39"/>
      <c r="O284" s="39"/>
      <c r="P284" s="39"/>
      <c r="Q284" s="39"/>
      <c r="R284" s="39"/>
      <c r="S284" s="39"/>
      <c r="T284" s="39"/>
      <c r="U284" s="39"/>
      <c r="V284" s="39"/>
      <c r="W284" s="39"/>
      <c r="X284" s="39"/>
      <c r="Y284" s="39"/>
      <c r="Z284" s="39"/>
      <c r="AA284" s="39"/>
      <c r="AB284" s="39"/>
      <c r="AC284" s="39">
        <v>1.25</v>
      </c>
      <c r="AD284" s="39"/>
      <c r="AE284" s="39"/>
      <c r="AF284" s="39"/>
      <c r="AG284" s="39" t="s">
        <v>164</v>
      </c>
      <c r="AH284" s="39" t="s">
        <v>164</v>
      </c>
      <c r="AI284" s="39"/>
      <c r="AJ284" s="39"/>
      <c r="AK284" s="39"/>
      <c r="AL284" s="39"/>
      <c r="AM284" s="39"/>
      <c r="AN284" s="39"/>
      <c r="AO284" s="39"/>
      <c r="AP284" s="39"/>
      <c r="AQ284" s="39"/>
      <c r="AR284" s="39"/>
      <c r="AS284" s="39"/>
      <c r="AT284" s="39"/>
      <c r="AU284" s="39"/>
      <c r="AV284" s="39"/>
      <c r="AW284" s="39"/>
      <c r="AX284" s="39"/>
      <c r="AY284" s="39"/>
      <c r="AZ284" s="39"/>
      <c r="BA284" s="39"/>
      <c r="BB284" s="39"/>
      <c r="BC284" s="39"/>
      <c r="BD284" s="39"/>
      <c r="BE284" s="39"/>
      <c r="BF284" s="39" t="s">
        <v>164</v>
      </c>
      <c r="BG284" s="39"/>
      <c r="BH284" s="39" t="s">
        <v>164</v>
      </c>
      <c r="BI284" s="39" t="s">
        <v>164</v>
      </c>
      <c r="BJ284" s="39"/>
      <c r="BK284" s="39"/>
      <c r="BL284" s="39"/>
      <c r="BM284" s="39"/>
      <c r="BN284" s="39"/>
      <c r="BO284" s="39"/>
      <c r="BP284" s="39"/>
      <c r="BQ284" s="39"/>
      <c r="BR284" s="39"/>
      <c r="BS284" s="39"/>
      <c r="BT284" s="39"/>
      <c r="BU284" s="39"/>
      <c r="BV284" s="39"/>
      <c r="BW284" s="39"/>
      <c r="BX284" s="39"/>
      <c r="BY284" s="39"/>
      <c r="BZ284" s="39">
        <f>IF(BT284="X",0.25,0)+IF(BU284="X",0.5,0)+IF(BV284="X",0.3,0)+IF(BW284="X",0.1,0)+IF(BX284="X",0.5,0)+IF(BY284="X",0.5,0)</f>
        <v>0</v>
      </c>
      <c r="CA284" s="39"/>
      <c r="CB284" s="39"/>
      <c r="CC284" s="39"/>
      <c r="CD284" s="39"/>
      <c r="CE284" s="39"/>
      <c r="CF284" s="39"/>
      <c r="CG284" s="39"/>
      <c r="CH284" s="39"/>
      <c r="CI284" s="39"/>
      <c r="CJ284" s="39"/>
      <c r="CK284" s="39"/>
      <c r="CL284" s="39"/>
      <c r="CM284" s="39"/>
      <c r="CN284" s="39"/>
      <c r="CO284" s="39" t="s">
        <v>165</v>
      </c>
      <c r="CP284" s="39" t="s">
        <v>165</v>
      </c>
      <c r="CQ284" s="39" t="s">
        <v>165</v>
      </c>
      <c r="CR284" s="39" t="s">
        <v>165</v>
      </c>
      <c r="CS284" s="39" t="s">
        <v>165</v>
      </c>
      <c r="CT284" s="39" t="s">
        <v>165</v>
      </c>
      <c r="CU284" s="39" t="s">
        <v>165</v>
      </c>
      <c r="CV284" s="39" t="s">
        <v>165</v>
      </c>
      <c r="CW284" s="39" t="s">
        <v>165</v>
      </c>
      <c r="CX284" s="39" t="s">
        <v>165</v>
      </c>
      <c r="CY284" s="33" t="s">
        <v>165</v>
      </c>
      <c r="CZ284" s="33" t="s">
        <v>165</v>
      </c>
      <c r="DA284" s="33" t="str">
        <f>IF(EE284="X","X","")</f>
        <v/>
      </c>
      <c r="DB284" s="39" t="s">
        <v>164</v>
      </c>
      <c r="DC284" s="39" t="s">
        <v>164</v>
      </c>
      <c r="DD284" s="39"/>
      <c r="DE284" s="39"/>
      <c r="DF284" s="39"/>
      <c r="DG284" s="39">
        <v>7</v>
      </c>
      <c r="DH284" s="39">
        <f>COUNTA(DI284:DQ284)</f>
        <v>3</v>
      </c>
      <c r="DI284" s="39"/>
      <c r="DJ284" s="39"/>
      <c r="DK284" s="39"/>
      <c r="DL284" s="39" t="s">
        <v>164</v>
      </c>
      <c r="DM284" s="39" t="s">
        <v>164</v>
      </c>
      <c r="DN284" s="39" t="s">
        <v>164</v>
      </c>
      <c r="DO284" s="39"/>
      <c r="DP284" s="39"/>
      <c r="DQ284" s="39"/>
      <c r="DR284" s="39"/>
      <c r="DS284" s="39"/>
      <c r="DT284" s="39" t="s">
        <v>165</v>
      </c>
      <c r="DU284" s="39"/>
      <c r="DV284" s="39"/>
      <c r="DW284" s="39"/>
      <c r="DX284" s="39"/>
      <c r="DY284" s="39" t="s">
        <v>164</v>
      </c>
      <c r="DZ284" s="39"/>
      <c r="EA284" s="39"/>
      <c r="EB284" s="39"/>
      <c r="EC284" s="39"/>
      <c r="ED284" s="39"/>
      <c r="EE284" s="39"/>
      <c r="EF284" s="39" t="s">
        <v>164</v>
      </c>
      <c r="EG284" s="39" t="s">
        <v>164</v>
      </c>
      <c r="EH284" s="39" t="s">
        <v>164</v>
      </c>
      <c r="EI284" s="39" t="s">
        <v>164</v>
      </c>
      <c r="EJ284" s="39" t="s">
        <v>164</v>
      </c>
      <c r="EK284" s="39" t="s">
        <v>164</v>
      </c>
      <c r="EL284" s="39"/>
      <c r="EM284" s="39"/>
      <c r="EN284" s="39" t="s">
        <v>164</v>
      </c>
      <c r="EO284" s="39" t="s">
        <v>164</v>
      </c>
      <c r="EP284" s="39" t="s">
        <v>164</v>
      </c>
      <c r="EQ284" s="39"/>
      <c r="ER284" s="39"/>
      <c r="ES284" s="39" t="s">
        <v>164</v>
      </c>
      <c r="ET284" s="39"/>
      <c r="EU284" s="39"/>
      <c r="EV284" s="39" t="s">
        <v>164</v>
      </c>
      <c r="EW284" s="39"/>
      <c r="EX284" s="39"/>
      <c r="EY284" s="39"/>
      <c r="EZ284" s="39"/>
      <c r="FA284" s="39">
        <v>1.25</v>
      </c>
      <c r="FB284" s="39"/>
      <c r="FC284" s="39" t="s">
        <v>164</v>
      </c>
      <c r="FD284" s="39" t="s">
        <v>164</v>
      </c>
      <c r="FE284" s="39"/>
      <c r="FF284" s="39"/>
      <c r="FG284" s="39"/>
      <c r="FH284" s="39"/>
      <c r="FI284" s="39"/>
      <c r="FJ284" s="39"/>
      <c r="FK284" s="39"/>
      <c r="FL284" s="39"/>
      <c r="FM284" s="39"/>
      <c r="FN284" s="39"/>
      <c r="FO284" s="39"/>
      <c r="FP284" s="1" t="s">
        <v>175</v>
      </c>
    </row>
    <row r="285" spans="1:172" ht="30" customHeight="1" x14ac:dyDescent="0.25">
      <c r="A285" s="18" t="s">
        <v>204</v>
      </c>
      <c r="B285" s="18" t="s">
        <v>799</v>
      </c>
      <c r="C285" s="20" t="s">
        <v>800</v>
      </c>
      <c r="D285" s="16" t="s">
        <v>162</v>
      </c>
      <c r="E285" s="23">
        <v>44610</v>
      </c>
      <c r="F285" s="23">
        <v>44610</v>
      </c>
      <c r="G285" s="23">
        <v>44610</v>
      </c>
      <c r="H285" s="27" t="str">
        <f>IF(OR(I285="?",J285="?",K285="?",L285="?",M285="?",N285="?",O285="?",P285="?",Q285="?",R285="?",S285="?",U285="?",V285="?",X285="?",Y285="?"),"?",IF(NOT(AND(I285="",J285="",K285="",L285="",M285="",N285="",O285="",P285="",Q285="",R285="",S285="",U285="",V285="",X285="",Y285="")),"X",""))</f>
        <v>X</v>
      </c>
      <c r="I285" s="39" t="s">
        <v>164</v>
      </c>
      <c r="J285" s="39"/>
      <c r="K285" s="39" t="s">
        <v>164</v>
      </c>
      <c r="L285" s="39"/>
      <c r="M285" s="39"/>
      <c r="N285" s="39"/>
      <c r="O285" s="39"/>
      <c r="P285" s="39"/>
      <c r="Q285" s="39"/>
      <c r="R285" s="39"/>
      <c r="S285" s="39"/>
      <c r="T285" s="39"/>
      <c r="U285" s="39"/>
      <c r="V285" s="39" t="s">
        <v>164</v>
      </c>
      <c r="W285" s="39" t="str">
        <f>IF(OR(U285="X",V285="X"),"X","?")</f>
        <v>X</v>
      </c>
      <c r="X285" s="39" t="s">
        <v>164</v>
      </c>
      <c r="Y285" s="39" t="s">
        <v>164</v>
      </c>
      <c r="Z285" s="39" t="str">
        <f>IF(OR(X285="X",Y285="X"),"X","?")</f>
        <v>X</v>
      </c>
      <c r="AA285" s="39"/>
      <c r="AB285" s="39"/>
      <c r="AC285" s="39"/>
      <c r="AD285" s="39"/>
      <c r="AE285" s="39"/>
      <c r="AF285" s="39"/>
      <c r="AG285" s="39"/>
      <c r="AH285" s="39"/>
      <c r="AI285" s="39"/>
      <c r="AJ285" s="39"/>
      <c r="AK285" s="39"/>
      <c r="AL285" s="39"/>
      <c r="AM285" s="39"/>
      <c r="AN285" s="39"/>
      <c r="AO285" s="39"/>
      <c r="AP285" s="39"/>
      <c r="AQ285" s="39"/>
      <c r="AR285" s="39"/>
      <c r="AS285" s="39"/>
      <c r="AT285" s="39"/>
      <c r="AU285" s="39"/>
      <c r="AV285" s="39"/>
      <c r="AW285" s="39"/>
      <c r="AX285" s="39"/>
      <c r="AY285" s="39"/>
      <c r="AZ285" s="39"/>
      <c r="BA285" s="39"/>
      <c r="BB285" s="39"/>
      <c r="BC285" s="39"/>
      <c r="BD285" s="39"/>
      <c r="BE285" s="39"/>
      <c r="BF285" s="39"/>
      <c r="BG285" s="39"/>
      <c r="BH285" s="39"/>
      <c r="BI285" s="39"/>
      <c r="BJ285" s="39"/>
      <c r="BK285" s="39"/>
      <c r="BL285" s="39"/>
      <c r="BM285" s="39"/>
      <c r="BN285" s="39"/>
      <c r="BO285" s="39"/>
      <c r="BP285" s="39"/>
      <c r="BQ285" s="39"/>
      <c r="BR285" s="39"/>
      <c r="BS285" s="39"/>
      <c r="BT285" s="39" t="s">
        <v>165</v>
      </c>
      <c r="BU285" s="39" t="s">
        <v>165</v>
      </c>
      <c r="BV285" s="39" t="s">
        <v>165</v>
      </c>
      <c r="BW285" s="39" t="s">
        <v>165</v>
      </c>
      <c r="BX285" s="39" t="s">
        <v>165</v>
      </c>
      <c r="BY285" s="39" t="s">
        <v>165</v>
      </c>
      <c r="BZ285" s="39">
        <f>IF(BT285="X",0.25,0)+IF(BU285="X",0.5,0)+IF(BV285="X",0.3,0)+IF(BW285="X",0.1,0)+IF(BX285="X",0.5,0)+IF(BY285="X",0.5,0)</f>
        <v>0</v>
      </c>
      <c r="CA285" s="39"/>
      <c r="CB285" s="39"/>
      <c r="CC285" s="39" t="s">
        <v>317</v>
      </c>
      <c r="CD285" s="39" t="s">
        <v>317</v>
      </c>
      <c r="CE285" s="39" t="s">
        <v>317</v>
      </c>
      <c r="CF285" s="39"/>
      <c r="CG285" s="39"/>
      <c r="CH285" s="39"/>
      <c r="CI285" s="39"/>
      <c r="CJ285" s="39"/>
      <c r="CK285" s="39"/>
      <c r="CL285" s="39"/>
      <c r="CM285" s="39"/>
      <c r="CN285" s="39"/>
      <c r="CO285" s="39"/>
      <c r="CP285" s="39" t="s">
        <v>164</v>
      </c>
      <c r="CQ285" s="39"/>
      <c r="CR285" s="39" t="s">
        <v>164</v>
      </c>
      <c r="CS285" s="39"/>
      <c r="CT285" s="39"/>
      <c r="CU285" s="39"/>
      <c r="CV285" s="39"/>
      <c r="CW285" s="39"/>
      <c r="CX285" s="39" t="s">
        <v>165</v>
      </c>
      <c r="CY285" s="33" t="s">
        <v>165</v>
      </c>
      <c r="CZ285" s="33" t="s">
        <v>165</v>
      </c>
      <c r="DA285" s="33" t="str">
        <f>IF(EE285="X","X","")</f>
        <v/>
      </c>
      <c r="DB285" s="39"/>
      <c r="DC285" s="39"/>
      <c r="DD285" s="39"/>
      <c r="DE285" s="39"/>
      <c r="DF285" s="39"/>
      <c r="DG285" s="39"/>
      <c r="DH285" s="39"/>
      <c r="DI285" s="39"/>
      <c r="DJ285" s="39"/>
      <c r="DK285" s="39"/>
      <c r="DL285" s="39"/>
      <c r="DM285" s="39"/>
      <c r="DN285" s="39"/>
      <c r="DO285" s="39"/>
      <c r="DP285" s="39"/>
      <c r="DQ285" s="39"/>
      <c r="DR285" s="39"/>
      <c r="DS285" s="39"/>
      <c r="DT285" s="39" t="s">
        <v>165</v>
      </c>
      <c r="DU285" s="39"/>
      <c r="DV285" s="39"/>
      <c r="DW285" s="39"/>
      <c r="DX285" s="39"/>
      <c r="DY285" s="39"/>
      <c r="DZ285" s="39"/>
      <c r="EA285" s="39"/>
      <c r="EB285" s="39"/>
      <c r="EC285" s="39"/>
      <c r="ED285" s="39"/>
      <c r="EE285" s="39"/>
      <c r="EF285" s="39"/>
      <c r="EG285" s="39"/>
      <c r="EH285" s="39"/>
      <c r="EI285" s="39"/>
      <c r="EJ285" s="39"/>
      <c r="EK285" s="39"/>
      <c r="EL285" s="39"/>
      <c r="EM285" s="39"/>
      <c r="EN285" s="39"/>
      <c r="EO285" s="39"/>
      <c r="EP285" s="39"/>
      <c r="EQ285" s="39"/>
      <c r="ER285" s="39"/>
      <c r="ES285" s="39"/>
      <c r="ET285" s="39"/>
      <c r="EU285" s="39"/>
      <c r="EV285" s="39"/>
      <c r="EW285" s="39"/>
      <c r="EX285" s="39"/>
      <c r="EY285" s="39"/>
      <c r="EZ285" s="39"/>
      <c r="FA285" s="39"/>
      <c r="FB285" s="39"/>
      <c r="FC285" s="39"/>
      <c r="FD285" s="39"/>
      <c r="FE285" s="39"/>
      <c r="FF285" s="39"/>
      <c r="FG285" s="39"/>
      <c r="FH285" s="39"/>
      <c r="FI285" s="39"/>
      <c r="FJ285" s="39"/>
      <c r="FK285" s="39"/>
      <c r="FL285" s="39"/>
      <c r="FM285" s="39"/>
      <c r="FN285" s="39"/>
      <c r="FO285" s="39"/>
      <c r="FP285" s="1"/>
    </row>
    <row r="286" spans="1:172" ht="30" customHeight="1" x14ac:dyDescent="0.25">
      <c r="A286" s="18" t="s">
        <v>801</v>
      </c>
      <c r="B286" s="18" t="s">
        <v>802</v>
      </c>
      <c r="C286" s="20" t="s">
        <v>803</v>
      </c>
      <c r="D286" s="16" t="s">
        <v>162</v>
      </c>
      <c r="E286" s="23">
        <v>44610</v>
      </c>
      <c r="F286" s="23">
        <v>44610</v>
      </c>
      <c r="G286" s="23">
        <v>44610</v>
      </c>
      <c r="H286" s="27" t="str">
        <f>IF(OR(I286="?",J286="?",K286="?",L286="?",M286="?",N286="?",O286="?",P286="?",Q286="?",R286="?",S286="?",U286="?",V286="?",X286="?",Y286="?"),"?",IF(NOT(AND(I286="",J286="",K286="",L286="",M286="",N286="",O286="",P286="",Q286="",R286="",S286="",U286="",V286="",X286="",Y286="")),"X",""))</f>
        <v>X</v>
      </c>
      <c r="I286" s="39" t="s">
        <v>164</v>
      </c>
      <c r="J286" s="39"/>
      <c r="K286" s="39" t="s">
        <v>164</v>
      </c>
      <c r="L286" s="39"/>
      <c r="M286" s="39"/>
      <c r="N286" s="39"/>
      <c r="O286" s="39"/>
      <c r="P286" s="39"/>
      <c r="Q286" s="39"/>
      <c r="R286" s="39"/>
      <c r="S286" s="39"/>
      <c r="T286" s="39" t="str">
        <f>IF(OR(I286="X",J286="X",K286="X",L286="X",M286="X",N286="X",O286="X",P286="X",Q286="X",R286="X",S286="X"),"X","?")</f>
        <v>X</v>
      </c>
      <c r="U286" s="39"/>
      <c r="V286" s="39"/>
      <c r="W286" s="39" t="s">
        <v>164</v>
      </c>
      <c r="X286" s="39"/>
      <c r="Y286" s="39"/>
      <c r="Z286" s="39"/>
      <c r="AA286" s="39"/>
      <c r="AB286" s="39"/>
      <c r="AC286" s="39"/>
      <c r="AD286" s="39"/>
      <c r="AE286" s="39"/>
      <c r="AF286" s="39"/>
      <c r="AG286" s="39"/>
      <c r="AH286" s="39"/>
      <c r="AI286" s="39"/>
      <c r="AJ286" s="39"/>
      <c r="AK286" s="39"/>
      <c r="AL286" s="39"/>
      <c r="AM286" s="39"/>
      <c r="AN286" s="39"/>
      <c r="AO286" s="39"/>
      <c r="AP286" s="39"/>
      <c r="AQ286" s="39"/>
      <c r="AR286" s="39"/>
      <c r="AS286" s="39"/>
      <c r="AT286" s="39"/>
      <c r="AU286" s="39"/>
      <c r="AV286" s="39"/>
      <c r="AW286" s="39"/>
      <c r="AX286" s="39"/>
      <c r="AY286" s="39"/>
      <c r="AZ286" s="39"/>
      <c r="BA286" s="39"/>
      <c r="BB286" s="39"/>
      <c r="BC286" s="39"/>
      <c r="BD286" s="39"/>
      <c r="BE286" s="39"/>
      <c r="BF286" s="39"/>
      <c r="BG286" s="39"/>
      <c r="BH286" s="39"/>
      <c r="BI286" s="39"/>
      <c r="BJ286" s="39"/>
      <c r="BK286" s="39"/>
      <c r="BL286" s="39"/>
      <c r="BM286" s="39"/>
      <c r="BN286" s="39"/>
      <c r="BO286" s="39"/>
      <c r="BP286" s="39"/>
      <c r="BQ286" s="39"/>
      <c r="BR286" s="39"/>
      <c r="BS286" s="39"/>
      <c r="BT286" s="39" t="s">
        <v>165</v>
      </c>
      <c r="BU286" s="39" t="s">
        <v>165</v>
      </c>
      <c r="BV286" s="39" t="s">
        <v>165</v>
      </c>
      <c r="BW286" s="39" t="s">
        <v>165</v>
      </c>
      <c r="BX286" s="39" t="s">
        <v>165</v>
      </c>
      <c r="BY286" s="39" t="s">
        <v>165</v>
      </c>
      <c r="BZ286" s="39">
        <f>IF(BT286="X",0.25,0)+IF(BU286="X",0.5,0)+IF(BV286="X",0.3,0)+IF(BW286="X",0.1,0)+IF(BX286="X",0.5,0)+IF(BY286="X",0.5,0)</f>
        <v>0</v>
      </c>
      <c r="CA286" s="39"/>
      <c r="CB286" s="39"/>
      <c r="CC286" s="39" t="s">
        <v>317</v>
      </c>
      <c r="CD286" s="39" t="s">
        <v>317</v>
      </c>
      <c r="CE286" s="39" t="s">
        <v>317</v>
      </c>
      <c r="CF286" s="39"/>
      <c r="CG286" s="39"/>
      <c r="CH286" s="39"/>
      <c r="CI286" s="39"/>
      <c r="CJ286" s="39"/>
      <c r="CK286" s="39"/>
      <c r="CL286" s="39"/>
      <c r="CM286" s="39"/>
      <c r="CN286" s="39"/>
      <c r="CO286" s="39"/>
      <c r="CP286" s="39" t="s">
        <v>164</v>
      </c>
      <c r="CQ286" s="39"/>
      <c r="CR286" s="39" t="s">
        <v>164</v>
      </c>
      <c r="CS286" s="39"/>
      <c r="CT286" s="39"/>
      <c r="CU286" s="39"/>
      <c r="CV286" s="39"/>
      <c r="CW286" s="39"/>
      <c r="CX286" s="39" t="s">
        <v>165</v>
      </c>
      <c r="CY286" s="33" t="s">
        <v>165</v>
      </c>
      <c r="CZ286" s="33" t="s">
        <v>165</v>
      </c>
      <c r="DA286" s="33" t="str">
        <f>IF(EE286="X","X","")</f>
        <v/>
      </c>
      <c r="DB286" s="39"/>
      <c r="DC286" s="39"/>
      <c r="DD286" s="39"/>
      <c r="DE286" s="39"/>
      <c r="DF286" s="39"/>
      <c r="DG286" s="39"/>
      <c r="DH286" s="39"/>
      <c r="DI286" s="39"/>
      <c r="DJ286" s="39"/>
      <c r="DK286" s="39"/>
      <c r="DL286" s="39"/>
      <c r="DM286" s="39"/>
      <c r="DN286" s="39"/>
      <c r="DO286" s="39"/>
      <c r="DP286" s="39"/>
      <c r="DQ286" s="39"/>
      <c r="DR286" s="39"/>
      <c r="DS286" s="39"/>
      <c r="DT286" s="39" t="s">
        <v>165</v>
      </c>
      <c r="DU286" s="39"/>
      <c r="DV286" s="39"/>
      <c r="DW286" s="39"/>
      <c r="DX286" s="39"/>
      <c r="DY286" s="39"/>
      <c r="DZ286" s="39"/>
      <c r="EA286" s="39"/>
      <c r="EB286" s="39"/>
      <c r="EC286" s="39"/>
      <c r="ED286" s="39"/>
      <c r="EE286" s="39"/>
      <c r="EF286" s="39"/>
      <c r="EG286" s="39"/>
      <c r="EH286" s="39"/>
      <c r="EI286" s="39"/>
      <c r="EJ286" s="39"/>
      <c r="EK286" s="39"/>
      <c r="EL286" s="39"/>
      <c r="EM286" s="39"/>
      <c r="EN286" s="39"/>
      <c r="EO286" s="39"/>
      <c r="EP286" s="39"/>
      <c r="EQ286" s="39"/>
      <c r="ER286" s="39"/>
      <c r="ES286" s="39"/>
      <c r="ET286" s="39"/>
      <c r="EU286" s="39"/>
      <c r="EV286" s="39"/>
      <c r="EW286" s="39"/>
      <c r="EX286" s="39"/>
      <c r="EY286" s="39"/>
      <c r="EZ286" s="39"/>
      <c r="FA286" s="39"/>
      <c r="FB286" s="39"/>
      <c r="FC286" s="39"/>
      <c r="FD286" s="39"/>
      <c r="FE286" s="39"/>
      <c r="FF286" s="39"/>
      <c r="FG286" s="39"/>
      <c r="FH286" s="39"/>
      <c r="FI286" s="39"/>
      <c r="FJ286" s="39"/>
      <c r="FK286" s="39"/>
      <c r="FL286" s="39"/>
      <c r="FM286" s="39"/>
      <c r="FN286" s="39"/>
      <c r="FO286" s="39"/>
      <c r="FP286" s="1"/>
    </row>
    <row r="287" spans="1:172" ht="30" customHeight="1" x14ac:dyDescent="0.25">
      <c r="A287" s="18" t="s">
        <v>159</v>
      </c>
      <c r="B287" s="18" t="s">
        <v>804</v>
      </c>
      <c r="C287" s="20" t="s">
        <v>805</v>
      </c>
      <c r="D287" s="16" t="s">
        <v>162</v>
      </c>
      <c r="E287" s="23">
        <v>44610</v>
      </c>
      <c r="F287" s="23">
        <v>44610</v>
      </c>
      <c r="G287" s="23">
        <v>44610</v>
      </c>
      <c r="H287" s="27" t="str">
        <f>IF(OR(I287="?",J287="?",K287="?",L287="?",M287="?",N287="?",O287="?",P287="?",Q287="?",R287="?",S287="?",U287="?",V287="?",X287="?",Y287="?"),"?",IF(NOT(AND(I287="",J287="",K287="",L287="",M287="",N287="",O287="",P287="",Q287="",R287="",S287="",U287="",V287="",X287="",Y287="")),"X",""))</f>
        <v>X</v>
      </c>
      <c r="I287" s="39" t="s">
        <v>164</v>
      </c>
      <c r="J287" s="39" t="s">
        <v>164</v>
      </c>
      <c r="K287" s="39" t="s">
        <v>164</v>
      </c>
      <c r="L287" s="39" t="s">
        <v>164</v>
      </c>
      <c r="M287" s="39" t="s">
        <v>164</v>
      </c>
      <c r="N287" s="39" t="s">
        <v>164</v>
      </c>
      <c r="O287" s="39" t="s">
        <v>164</v>
      </c>
      <c r="P287" s="39" t="s">
        <v>164</v>
      </c>
      <c r="Q287" s="39" t="s">
        <v>164</v>
      </c>
      <c r="R287" s="39" t="s">
        <v>164</v>
      </c>
      <c r="S287" s="39" t="s">
        <v>164</v>
      </c>
      <c r="T287" s="39" t="str">
        <f>IF(OR(I287="X",J287="X",K287="X",L287="X",M287="X",N287="X",O287="X",P287="X",Q287="X",R287="X",S287="X"),"X","?")</f>
        <v>X</v>
      </c>
      <c r="U287" s="39" t="s">
        <v>164</v>
      </c>
      <c r="V287" s="39" t="s">
        <v>164</v>
      </c>
      <c r="W287" s="39" t="str">
        <f>IF(OR(U287="X",V287="X"),"X","?")</f>
        <v>X</v>
      </c>
      <c r="X287" s="39" t="s">
        <v>164</v>
      </c>
      <c r="Y287" s="39" t="s">
        <v>164</v>
      </c>
      <c r="Z287" s="39" t="str">
        <f>IF(OR(X287="X",Y287="X"),"X","?")</f>
        <v>X</v>
      </c>
      <c r="AA287" s="39"/>
      <c r="AB287" s="39"/>
      <c r="AC287" s="39"/>
      <c r="AD287" s="39"/>
      <c r="AE287" s="39"/>
      <c r="AF287" s="39"/>
      <c r="AG287" s="39"/>
      <c r="AH287" s="39"/>
      <c r="AI287" s="39"/>
      <c r="AJ287" s="39"/>
      <c r="AK287" s="39"/>
      <c r="AL287" s="39"/>
      <c r="AM287" s="39"/>
      <c r="AN287" s="39"/>
      <c r="AO287" s="39"/>
      <c r="AP287" s="39"/>
      <c r="AQ287" s="39"/>
      <c r="AR287" s="39"/>
      <c r="AS287" s="39"/>
      <c r="AT287" s="39"/>
      <c r="AU287" s="39"/>
      <c r="AV287" s="39"/>
      <c r="AW287" s="39"/>
      <c r="AX287" s="39"/>
      <c r="AY287" s="39"/>
      <c r="AZ287" s="39"/>
      <c r="BA287" s="39"/>
      <c r="BB287" s="39"/>
      <c r="BC287" s="39"/>
      <c r="BD287" s="39"/>
      <c r="BE287" s="39"/>
      <c r="BF287" s="39"/>
      <c r="BG287" s="39"/>
      <c r="BH287" s="39"/>
      <c r="BI287" s="39"/>
      <c r="BJ287" s="39"/>
      <c r="BK287" s="39"/>
      <c r="BL287" s="39"/>
      <c r="BM287" s="39"/>
      <c r="BN287" s="39"/>
      <c r="BO287" s="39"/>
      <c r="BP287" s="39"/>
      <c r="BQ287" s="39"/>
      <c r="BR287" s="39"/>
      <c r="BS287" s="39"/>
      <c r="BT287" s="39" t="s">
        <v>165</v>
      </c>
      <c r="BU287" s="39" t="s">
        <v>165</v>
      </c>
      <c r="BV287" s="39" t="s">
        <v>165</v>
      </c>
      <c r="BW287" s="39" t="s">
        <v>165</v>
      </c>
      <c r="BX287" s="39" t="s">
        <v>165</v>
      </c>
      <c r="BY287" s="39" t="s">
        <v>165</v>
      </c>
      <c r="BZ287" s="39">
        <f>IF(BT287="X",0.25,0)+IF(BU287="X",0.5,0)+IF(BV287="X",0.3,0)+IF(BW287="X",0.1,0)+IF(BX287="X",0.5,0)+IF(BY287="X",0.5,0)</f>
        <v>0</v>
      </c>
      <c r="CA287" s="39"/>
      <c r="CB287" s="39"/>
      <c r="CC287" s="39" t="s">
        <v>317</v>
      </c>
      <c r="CD287" s="39" t="s">
        <v>317</v>
      </c>
      <c r="CE287" s="39" t="s">
        <v>317</v>
      </c>
      <c r="CF287" s="39"/>
      <c r="CG287" s="39"/>
      <c r="CH287" s="39"/>
      <c r="CI287" s="39"/>
      <c r="CJ287" s="39"/>
      <c r="CK287" s="39"/>
      <c r="CL287" s="39"/>
      <c r="CM287" s="39"/>
      <c r="CN287" s="39"/>
      <c r="CO287" s="39"/>
      <c r="CP287" s="39" t="s">
        <v>164</v>
      </c>
      <c r="CQ287" s="39"/>
      <c r="CR287" s="39" t="s">
        <v>164</v>
      </c>
      <c r="CS287" s="39"/>
      <c r="CT287" s="39"/>
      <c r="CU287" s="39"/>
      <c r="CV287" s="39"/>
      <c r="CW287" s="39"/>
      <c r="CX287" s="39" t="s">
        <v>165</v>
      </c>
      <c r="CY287" s="33" t="s">
        <v>165</v>
      </c>
      <c r="CZ287" s="33" t="s">
        <v>165</v>
      </c>
      <c r="DA287" s="33" t="str">
        <f>IF(EE287="X","X","")</f>
        <v/>
      </c>
      <c r="DB287" s="39"/>
      <c r="DC287" s="39"/>
      <c r="DD287" s="39"/>
      <c r="DE287" s="39"/>
      <c r="DF287" s="39"/>
      <c r="DG287" s="39"/>
      <c r="DH287" s="39"/>
      <c r="DI287" s="39"/>
      <c r="DJ287" s="39"/>
      <c r="DK287" s="39"/>
      <c r="DL287" s="39"/>
      <c r="DM287" s="39"/>
      <c r="DN287" s="39"/>
      <c r="DO287" s="39"/>
      <c r="DP287" s="39"/>
      <c r="DQ287" s="39"/>
      <c r="DR287" s="39"/>
      <c r="DS287" s="39"/>
      <c r="DT287" s="39" t="s">
        <v>165</v>
      </c>
      <c r="DU287" s="39"/>
      <c r="DV287" s="39"/>
      <c r="DW287" s="39"/>
      <c r="DX287" s="39"/>
      <c r="DY287" s="39"/>
      <c r="DZ287" s="39"/>
      <c r="EA287" s="39"/>
      <c r="EB287" s="39"/>
      <c r="EC287" s="39"/>
      <c r="ED287" s="39"/>
      <c r="EE287" s="39"/>
      <c r="EF287" s="39"/>
      <c r="EG287" s="39"/>
      <c r="EH287" s="39"/>
      <c r="EI287" s="39"/>
      <c r="EJ287" s="39"/>
      <c r="EK287" s="39"/>
      <c r="EL287" s="39"/>
      <c r="EM287" s="39"/>
      <c r="EN287" s="39"/>
      <c r="EO287" s="39"/>
      <c r="EP287" s="39"/>
      <c r="EQ287" s="39"/>
      <c r="ER287" s="39"/>
      <c r="ES287" s="39"/>
      <c r="ET287" s="39"/>
      <c r="EU287" s="39"/>
      <c r="EV287" s="39"/>
      <c r="EW287" s="39"/>
      <c r="EX287" s="39"/>
      <c r="EY287" s="39"/>
      <c r="EZ287" s="39"/>
      <c r="FA287" s="39"/>
      <c r="FB287" s="39"/>
      <c r="FC287" s="39"/>
      <c r="FD287" s="39"/>
      <c r="FE287" s="39"/>
      <c r="FF287" s="39"/>
      <c r="FG287" s="39"/>
      <c r="FH287" s="39"/>
      <c r="FI287" s="39"/>
      <c r="FJ287" s="39"/>
      <c r="FK287" s="39"/>
      <c r="FL287" s="39"/>
      <c r="FM287" s="39"/>
      <c r="FN287" s="39"/>
      <c r="FO287" s="39"/>
      <c r="FP287" s="1"/>
    </row>
    <row r="288" spans="1:172" ht="30" hidden="1" customHeight="1" x14ac:dyDescent="0.25">
      <c r="A288" s="18" t="s">
        <v>204</v>
      </c>
      <c r="B288" s="18" t="s">
        <v>806</v>
      </c>
      <c r="C288" s="20" t="s">
        <v>807</v>
      </c>
      <c r="D288" s="16" t="s">
        <v>162</v>
      </c>
      <c r="E288" s="23">
        <v>44610</v>
      </c>
      <c r="F288" s="23">
        <v>44610</v>
      </c>
      <c r="G288" s="23">
        <v>44610</v>
      </c>
      <c r="H288" s="27" t="str">
        <f>IF(OR(I288="?",J288="?",K288="?",L288="?",M288="?",N288="?",O288="?",P288="?",Q288="?",R288="?",S288="?",U288="?",V288="?",X288="?",Y288="?"),"?",IF(NOT(AND(I288="",J288="",K288="",L288="",M288="",N288="",O288="",P288="",Q288="",R288="",S288="",U288="",V288="",X288="",Y288="")),"X",""))</f>
        <v/>
      </c>
      <c r="I288" s="39"/>
      <c r="J288" s="39"/>
      <c r="K288" s="39"/>
      <c r="L288" s="39"/>
      <c r="M288" s="39"/>
      <c r="N288" s="39"/>
      <c r="O288" s="39"/>
      <c r="P288" s="39"/>
      <c r="Q288" s="39"/>
      <c r="R288" s="39"/>
      <c r="S288" s="39"/>
      <c r="T288" s="39"/>
      <c r="U288" s="39"/>
      <c r="V288" s="39"/>
      <c r="W288" s="39"/>
      <c r="X288" s="39"/>
      <c r="Y288" s="39"/>
      <c r="Z288" s="39" t="s">
        <v>164</v>
      </c>
      <c r="AA288" s="39"/>
      <c r="AB288" s="39"/>
      <c r="AC288" s="39"/>
      <c r="AD288" s="39"/>
      <c r="AE288" s="39"/>
      <c r="AF288" s="39"/>
      <c r="AG288" s="39"/>
      <c r="AH288" s="39"/>
      <c r="AI288" s="39"/>
      <c r="AJ288" s="39"/>
      <c r="AK288" s="39"/>
      <c r="AL288" s="39"/>
      <c r="AM288" s="39"/>
      <c r="AN288" s="39"/>
      <c r="AO288" s="39"/>
      <c r="AP288" s="39"/>
      <c r="AQ288" s="39"/>
      <c r="AR288" s="39"/>
      <c r="AS288" s="39"/>
      <c r="AT288" s="39"/>
      <c r="AU288" s="39"/>
      <c r="AV288" s="39"/>
      <c r="AW288" s="39"/>
      <c r="AX288" s="39"/>
      <c r="AY288" s="39"/>
      <c r="AZ288" s="39"/>
      <c r="BA288" s="39"/>
      <c r="BB288" s="39"/>
      <c r="BC288" s="39"/>
      <c r="BD288" s="39"/>
      <c r="BE288" s="39"/>
      <c r="BF288" s="39"/>
      <c r="BG288" s="39"/>
      <c r="BH288" s="39"/>
      <c r="BI288" s="39"/>
      <c r="BJ288" s="39"/>
      <c r="BK288" s="39"/>
      <c r="BL288" s="39"/>
      <c r="BM288" s="39"/>
      <c r="BN288" s="39"/>
      <c r="BO288" s="39"/>
      <c r="BP288" s="39"/>
      <c r="BQ288" s="39"/>
      <c r="BR288" s="39"/>
      <c r="BS288" s="39"/>
      <c r="BT288" s="39" t="s">
        <v>165</v>
      </c>
      <c r="BU288" s="39" t="s">
        <v>165</v>
      </c>
      <c r="BV288" s="39" t="s">
        <v>165</v>
      </c>
      <c r="BW288" s="39" t="s">
        <v>165</v>
      </c>
      <c r="BX288" s="39" t="s">
        <v>165</v>
      </c>
      <c r="BY288" s="39" t="s">
        <v>165</v>
      </c>
      <c r="BZ288" s="39">
        <f>IF(BT288="X",0.25,0)+IF(BU288="X",0.5,0)+IF(BV288="X",0.3,0)+IF(BW288="X",0.1,0)+IF(BX288="X",0.5,0)+IF(BY288="X",0.5,0)</f>
        <v>0</v>
      </c>
      <c r="CA288" s="39"/>
      <c r="CB288" s="39"/>
      <c r="CC288" s="39"/>
      <c r="CD288" s="39"/>
      <c r="CE288" s="39" t="s">
        <v>317</v>
      </c>
      <c r="CF288" s="39"/>
      <c r="CG288" s="39"/>
      <c r="CH288" s="39"/>
      <c r="CI288" s="39"/>
      <c r="CJ288" s="39"/>
      <c r="CK288" s="39"/>
      <c r="CL288" s="39"/>
      <c r="CM288" s="39"/>
      <c r="CN288" s="39"/>
      <c r="CO288" s="39"/>
      <c r="CP288" s="39"/>
      <c r="CQ288" s="39"/>
      <c r="CR288" s="39" t="s">
        <v>164</v>
      </c>
      <c r="CS288" s="39"/>
      <c r="CT288" s="39"/>
      <c r="CU288" s="39"/>
      <c r="CV288" s="39"/>
      <c r="CW288" s="39"/>
      <c r="CX288" s="39" t="s">
        <v>165</v>
      </c>
      <c r="CY288" s="33" t="s">
        <v>165</v>
      </c>
      <c r="CZ288" s="33" t="s">
        <v>165</v>
      </c>
      <c r="DA288" s="33" t="str">
        <f>IF(EE288="X","X","")</f>
        <v/>
      </c>
      <c r="DB288" s="39"/>
      <c r="DC288" s="39"/>
      <c r="DD288" s="39"/>
      <c r="DE288" s="39"/>
      <c r="DF288" s="39"/>
      <c r="DG288" s="39"/>
      <c r="DH288" s="39"/>
      <c r="DI288" s="39"/>
      <c r="DJ288" s="39"/>
      <c r="DK288" s="39"/>
      <c r="DL288" s="39"/>
      <c r="DM288" s="39"/>
      <c r="DN288" s="39"/>
      <c r="DO288" s="39"/>
      <c r="DP288" s="39"/>
      <c r="DQ288" s="39"/>
      <c r="DR288" s="39"/>
      <c r="DS288" s="39"/>
      <c r="DT288" s="39" t="s">
        <v>165</v>
      </c>
      <c r="DU288" s="39"/>
      <c r="DV288" s="39"/>
      <c r="DW288" s="39"/>
      <c r="DX288" s="39"/>
      <c r="DY288" s="39"/>
      <c r="DZ288" s="39"/>
      <c r="EA288" s="39"/>
      <c r="EB288" s="39"/>
      <c r="EC288" s="39"/>
      <c r="ED288" s="39"/>
      <c r="EE288" s="39"/>
      <c r="EF288" s="39"/>
      <c r="EG288" s="39"/>
      <c r="EH288" s="39"/>
      <c r="EI288" s="39"/>
      <c r="EJ288" s="39"/>
      <c r="EK288" s="39"/>
      <c r="EL288" s="39"/>
      <c r="EM288" s="39"/>
      <c r="EN288" s="39"/>
      <c r="EO288" s="39"/>
      <c r="EP288" s="39"/>
      <c r="EQ288" s="39"/>
      <c r="ER288" s="39"/>
      <c r="ES288" s="39"/>
      <c r="ET288" s="39"/>
      <c r="EU288" s="39"/>
      <c r="EV288" s="39"/>
      <c r="EW288" s="39"/>
      <c r="EX288" s="39"/>
      <c r="EY288" s="39"/>
      <c r="EZ288" s="39"/>
      <c r="FA288" s="39"/>
      <c r="FB288" s="39"/>
      <c r="FC288" s="39"/>
      <c r="FD288" s="39"/>
      <c r="FE288" s="39"/>
      <c r="FF288" s="39"/>
      <c r="FG288" s="39"/>
      <c r="FH288" s="39"/>
      <c r="FI288" s="39"/>
      <c r="FJ288" s="39"/>
      <c r="FK288" s="39"/>
      <c r="FL288" s="39"/>
      <c r="FM288" s="39"/>
      <c r="FN288" s="39"/>
      <c r="FO288" s="39"/>
      <c r="FP288" s="1"/>
    </row>
    <row r="289" spans="1:172" ht="30" hidden="1" customHeight="1" x14ac:dyDescent="0.25">
      <c r="A289" s="18" t="s">
        <v>221</v>
      </c>
      <c r="B289" s="18" t="s">
        <v>808</v>
      </c>
      <c r="C289" s="20" t="s">
        <v>809</v>
      </c>
      <c r="D289" s="16" t="s">
        <v>162</v>
      </c>
      <c r="E289" s="23">
        <v>44610</v>
      </c>
      <c r="F289" s="23">
        <v>44610</v>
      </c>
      <c r="G289" s="23">
        <v>44610</v>
      </c>
      <c r="H289" s="27" t="str">
        <f>IF(OR(I289="?",J289="?",K289="?",L289="?",M289="?",N289="?",O289="?",P289="?",Q289="?",R289="?",S289="?",U289="?",V289="?",X289="?",Y289="?"),"?",IF(NOT(AND(I289="",J289="",K289="",L289="",M289="",N289="",O289="",P289="",Q289="",R289="",S289="",U289="",V289="",X289="",Y289="")),"X",""))</f>
        <v/>
      </c>
      <c r="I289" s="39"/>
      <c r="J289" s="39"/>
      <c r="K289" s="39"/>
      <c r="L289" s="39"/>
      <c r="M289" s="39"/>
      <c r="N289" s="39"/>
      <c r="O289" s="39"/>
      <c r="P289" s="39"/>
      <c r="Q289" s="39"/>
      <c r="R289" s="39"/>
      <c r="S289" s="39"/>
      <c r="T289" s="39"/>
      <c r="U289" s="39"/>
      <c r="V289" s="39"/>
      <c r="W289" s="39" t="s">
        <v>164</v>
      </c>
      <c r="X289" s="39"/>
      <c r="Y289" s="39"/>
      <c r="Z289" s="39"/>
      <c r="AA289" s="39"/>
      <c r="AB289" s="39"/>
      <c r="AC289" s="39"/>
      <c r="AD289" s="39"/>
      <c r="AE289" s="39"/>
      <c r="AF289" s="39"/>
      <c r="AG289" s="39"/>
      <c r="AH289" s="39"/>
      <c r="AI289" s="39"/>
      <c r="AJ289" s="39"/>
      <c r="AK289" s="39"/>
      <c r="AL289" s="39"/>
      <c r="AM289" s="39"/>
      <c r="AN289" s="39"/>
      <c r="AO289" s="39"/>
      <c r="AP289" s="39"/>
      <c r="AQ289" s="39"/>
      <c r="AR289" s="39"/>
      <c r="AS289" s="39"/>
      <c r="AT289" s="39"/>
      <c r="AU289" s="39"/>
      <c r="AV289" s="39"/>
      <c r="AW289" s="39"/>
      <c r="AX289" s="39"/>
      <c r="AY289" s="39"/>
      <c r="AZ289" s="39"/>
      <c r="BA289" s="39"/>
      <c r="BB289" s="39"/>
      <c r="BC289" s="39"/>
      <c r="BD289" s="39"/>
      <c r="BE289" s="39"/>
      <c r="BF289" s="39"/>
      <c r="BG289" s="39"/>
      <c r="BH289" s="39"/>
      <c r="BI289" s="39"/>
      <c r="BJ289" s="39"/>
      <c r="BK289" s="39"/>
      <c r="BL289" s="39"/>
      <c r="BM289" s="39"/>
      <c r="BN289" s="39"/>
      <c r="BO289" s="39"/>
      <c r="BP289" s="39"/>
      <c r="BQ289" s="39"/>
      <c r="BR289" s="39"/>
      <c r="BS289" s="39"/>
      <c r="BT289" s="39" t="s">
        <v>165</v>
      </c>
      <c r="BU289" s="39" t="s">
        <v>165</v>
      </c>
      <c r="BV289" s="39" t="s">
        <v>165</v>
      </c>
      <c r="BW289" s="39" t="s">
        <v>165</v>
      </c>
      <c r="BX289" s="39" t="s">
        <v>165</v>
      </c>
      <c r="BY289" s="39" t="s">
        <v>165</v>
      </c>
      <c r="BZ289" s="39">
        <f>IF(BT289="X",0.25,0)+IF(BU289="X",0.5,0)+IF(BV289="X",0.3,0)+IF(BW289="X",0.1,0)+IF(BX289="X",0.5,0)+IF(BY289="X",0.5,0)</f>
        <v>0</v>
      </c>
      <c r="CA289" s="39"/>
      <c r="CB289" s="39"/>
      <c r="CC289" s="39"/>
      <c r="CD289" s="39"/>
      <c r="CE289" s="39" t="s">
        <v>317</v>
      </c>
      <c r="CF289" s="39"/>
      <c r="CG289" s="39"/>
      <c r="CH289" s="39"/>
      <c r="CI289" s="39"/>
      <c r="CJ289" s="39"/>
      <c r="CK289" s="39"/>
      <c r="CL289" s="39"/>
      <c r="CM289" s="39"/>
      <c r="CN289" s="39"/>
      <c r="CO289" s="39"/>
      <c r="CP289" s="39"/>
      <c r="CQ289" s="39"/>
      <c r="CR289" s="39" t="s">
        <v>164</v>
      </c>
      <c r="CS289" s="39"/>
      <c r="CT289" s="39"/>
      <c r="CU289" s="39"/>
      <c r="CV289" s="39"/>
      <c r="CW289" s="39"/>
      <c r="CX289" s="39" t="s">
        <v>165</v>
      </c>
      <c r="CY289" s="33" t="s">
        <v>165</v>
      </c>
      <c r="CZ289" s="33" t="s">
        <v>165</v>
      </c>
      <c r="DA289" s="33" t="str">
        <f>IF(EE289="X","X","")</f>
        <v/>
      </c>
      <c r="DB289" s="39"/>
      <c r="DC289" s="39"/>
      <c r="DD289" s="39"/>
      <c r="DE289" s="39"/>
      <c r="DF289" s="39"/>
      <c r="DG289" s="39"/>
      <c r="DH289" s="39"/>
      <c r="DI289" s="39"/>
      <c r="DJ289" s="39"/>
      <c r="DK289" s="39"/>
      <c r="DL289" s="39"/>
      <c r="DM289" s="39"/>
      <c r="DN289" s="39"/>
      <c r="DO289" s="39"/>
      <c r="DP289" s="39"/>
      <c r="DQ289" s="39"/>
      <c r="DR289" s="39"/>
      <c r="DS289" s="39"/>
      <c r="DT289" s="39" t="s">
        <v>165</v>
      </c>
      <c r="DU289" s="39"/>
      <c r="DV289" s="39"/>
      <c r="DW289" s="39"/>
      <c r="DX289" s="39"/>
      <c r="DY289" s="39"/>
      <c r="DZ289" s="39"/>
      <c r="EA289" s="39"/>
      <c r="EB289" s="39"/>
      <c r="EC289" s="39"/>
      <c r="ED289" s="39"/>
      <c r="EE289" s="39"/>
      <c r="EF289" s="39"/>
      <c r="EG289" s="39"/>
      <c r="EH289" s="39"/>
      <c r="EI289" s="39"/>
      <c r="EJ289" s="39"/>
      <c r="EK289" s="39"/>
      <c r="EL289" s="39"/>
      <c r="EM289" s="39"/>
      <c r="EN289" s="39"/>
      <c r="EO289" s="39"/>
      <c r="EP289" s="39"/>
      <c r="EQ289" s="39"/>
      <c r="ER289" s="39"/>
      <c r="ES289" s="39"/>
      <c r="ET289" s="39"/>
      <c r="EU289" s="39"/>
      <c r="EV289" s="39"/>
      <c r="EW289" s="39"/>
      <c r="EX289" s="39"/>
      <c r="EY289" s="39"/>
      <c r="EZ289" s="39"/>
      <c r="FA289" s="39"/>
      <c r="FB289" s="39"/>
      <c r="FC289" s="39"/>
      <c r="FD289" s="39"/>
      <c r="FE289" s="39"/>
      <c r="FF289" s="39"/>
      <c r="FG289" s="39"/>
      <c r="FH289" s="39"/>
      <c r="FI289" s="39"/>
      <c r="FJ289" s="39"/>
      <c r="FK289" s="39"/>
      <c r="FL289" s="39"/>
      <c r="FM289" s="39"/>
      <c r="FN289" s="39"/>
      <c r="FO289" s="39"/>
      <c r="FP289" s="1"/>
    </row>
    <row r="290" spans="1:172" ht="30" customHeight="1" x14ac:dyDescent="0.25">
      <c r="A290" s="18" t="s">
        <v>272</v>
      </c>
      <c r="B290" s="18" t="s">
        <v>810</v>
      </c>
      <c r="C290" s="1" t="s">
        <v>811</v>
      </c>
      <c r="D290" s="1" t="s">
        <v>170</v>
      </c>
      <c r="E290" s="23">
        <v>44526</v>
      </c>
      <c r="F290" s="23">
        <v>44526</v>
      </c>
      <c r="G290" s="23">
        <v>44526</v>
      </c>
      <c r="H290" s="27" t="str">
        <f>IF(OR(I290="?",J290="?",K290="?",L290="?",M290="?",N290="?",O290="?",P290="?",Q290="?",R290="?",S290="?",U290="?",V290="?",X290="?",Y290="?"),"?",IF(NOT(AND(I290="",J290="",K290="",L290="",M290="",N290="",O290="",P290="",Q290="",R290="",S290="",U290="",V290="",X290="",Y290="")),"X",""))</f>
        <v>X</v>
      </c>
      <c r="I290" s="39" t="s">
        <v>164</v>
      </c>
      <c r="J290" s="39" t="s">
        <v>164</v>
      </c>
      <c r="K290" s="39" t="s">
        <v>164</v>
      </c>
      <c r="L290" s="39" t="s">
        <v>164</v>
      </c>
      <c r="M290" s="39" t="s">
        <v>164</v>
      </c>
      <c r="N290" s="39"/>
      <c r="O290" s="39"/>
      <c r="P290" s="39"/>
      <c r="Q290" s="39"/>
      <c r="R290" s="39" t="s">
        <v>164</v>
      </c>
      <c r="S290" s="39" t="s">
        <v>164</v>
      </c>
      <c r="T290" s="39" t="str">
        <f>IF(OR(I290="X",J290="X",K290="X",L290="X",M290="X",N290="X",O290="X",P290="X",Q290="X",R290="X",S290="X"),"X","?")</f>
        <v>X</v>
      </c>
      <c r="U290" s="39" t="s">
        <v>164</v>
      </c>
      <c r="V290" s="39" t="s">
        <v>164</v>
      </c>
      <c r="W290" s="39" t="str">
        <f>IF(OR(U290="X",V290="X"),"X","?")</f>
        <v>X</v>
      </c>
      <c r="X290" s="39" t="s">
        <v>164</v>
      </c>
      <c r="Y290" s="39" t="s">
        <v>164</v>
      </c>
      <c r="Z290" s="39" t="str">
        <f>IF(OR(X290="X",Y290="X"),"X","?")</f>
        <v>X</v>
      </c>
      <c r="AA290" s="39"/>
      <c r="AB290" s="39"/>
      <c r="AC290" s="39">
        <v>1.5</v>
      </c>
      <c r="AD290" s="39"/>
      <c r="AE290" s="39"/>
      <c r="AF290" s="39"/>
      <c r="AG290" s="39" t="s">
        <v>164</v>
      </c>
      <c r="AH290" s="39" t="s">
        <v>164</v>
      </c>
      <c r="AI290" s="39" t="s">
        <v>164</v>
      </c>
      <c r="AJ290" s="39"/>
      <c r="AK290" s="39"/>
      <c r="AL290" s="39"/>
      <c r="AM290" s="39"/>
      <c r="AN290" s="39"/>
      <c r="AO290" s="39"/>
      <c r="AP290" s="39"/>
      <c r="AQ290" s="39"/>
      <c r="AR290" s="39"/>
      <c r="AS290" s="39"/>
      <c r="AT290" s="39"/>
      <c r="AU290" s="39"/>
      <c r="AV290" s="39"/>
      <c r="AW290" s="39"/>
      <c r="AX290" s="39"/>
      <c r="AY290" s="39"/>
      <c r="AZ290" s="39"/>
      <c r="BA290" s="39"/>
      <c r="BB290" s="39"/>
      <c r="BC290" s="39"/>
      <c r="BD290" s="39"/>
      <c r="BE290" s="39"/>
      <c r="BF290" s="39"/>
      <c r="BG290" s="39"/>
      <c r="BH290" s="39" t="s">
        <v>164</v>
      </c>
      <c r="BI290" s="39"/>
      <c r="BJ290" s="39"/>
      <c r="BK290" s="39"/>
      <c r="BL290" s="39"/>
      <c r="BM290" s="39"/>
      <c r="BN290" s="39"/>
      <c r="BO290" s="39"/>
      <c r="BP290" s="39"/>
      <c r="BQ290" s="39"/>
      <c r="BR290" s="39"/>
      <c r="BS290" s="39"/>
      <c r="BT290" s="39"/>
      <c r="BU290" s="39"/>
      <c r="BV290" s="39" t="s">
        <v>164</v>
      </c>
      <c r="BW290" s="39"/>
      <c r="BX290" s="39"/>
      <c r="BY290" s="39" t="s">
        <v>164</v>
      </c>
      <c r="BZ290" s="39">
        <f>IF(BT290="X",0.25,0)+IF(BU290="X",0.5,0)+IF(BV290="X",0.3,0)+IF(BW290="X",0.1,0)+IF(BX290="X",0.5,0)+IF(BY290="X",0.5,0)</f>
        <v>0.8</v>
      </c>
      <c r="CA290" s="39"/>
      <c r="CB290" s="39"/>
      <c r="CC290" s="39"/>
      <c r="CD290" s="39"/>
      <c r="CE290" s="39"/>
      <c r="CF290" s="39"/>
      <c r="CG290" s="39"/>
      <c r="CH290" s="39"/>
      <c r="CI290" s="39"/>
      <c r="CJ290" s="39"/>
      <c r="CK290" s="39"/>
      <c r="CL290" s="39"/>
      <c r="CM290" s="39"/>
      <c r="CN290" s="39"/>
      <c r="CO290" s="39" t="s">
        <v>165</v>
      </c>
      <c r="CP290" s="39" t="s">
        <v>165</v>
      </c>
      <c r="CQ290" s="39" t="s">
        <v>165</v>
      </c>
      <c r="CR290" s="39" t="s">
        <v>165</v>
      </c>
      <c r="CS290" s="39" t="s">
        <v>165</v>
      </c>
      <c r="CT290" s="39" t="s">
        <v>165</v>
      </c>
      <c r="CU290" s="39" t="s">
        <v>165</v>
      </c>
      <c r="CV290" s="39" t="s">
        <v>165</v>
      </c>
      <c r="CW290" s="39" t="s">
        <v>165</v>
      </c>
      <c r="CX290" s="39" t="s">
        <v>165</v>
      </c>
      <c r="CY290" s="33" t="s">
        <v>164</v>
      </c>
      <c r="CZ290" s="33" t="s">
        <v>165</v>
      </c>
      <c r="DA290" s="33" t="str">
        <f>IF(EE290="X","X","")</f>
        <v>X</v>
      </c>
      <c r="DB290" s="39" t="s">
        <v>164</v>
      </c>
      <c r="DC290" s="39"/>
      <c r="DD290" s="39"/>
      <c r="DE290" s="39"/>
      <c r="DF290" s="39"/>
      <c r="DG290" s="39">
        <v>5.5</v>
      </c>
      <c r="DH290" s="39">
        <f>COUNTA(DI290:DQ290)</f>
        <v>2</v>
      </c>
      <c r="DI290" s="39"/>
      <c r="DJ290" s="39"/>
      <c r="DK290" s="39" t="s">
        <v>164</v>
      </c>
      <c r="DL290" s="39" t="s">
        <v>164</v>
      </c>
      <c r="DM290" s="39"/>
      <c r="DN290" s="39"/>
      <c r="DO290" s="39"/>
      <c r="DP290" s="39"/>
      <c r="DQ290" s="39"/>
      <c r="DR290" s="39"/>
      <c r="DS290" s="39"/>
      <c r="DT290" s="39" t="s">
        <v>165</v>
      </c>
      <c r="DU290" s="39" t="s">
        <v>164</v>
      </c>
      <c r="DV290" s="39" t="s">
        <v>165</v>
      </c>
      <c r="DW290" s="39"/>
      <c r="DX290" s="39"/>
      <c r="DY290" s="39"/>
      <c r="DZ290" s="39"/>
      <c r="EA290" s="39"/>
      <c r="EB290" s="39"/>
      <c r="EC290" s="39"/>
      <c r="ED290" s="39" t="s">
        <v>164</v>
      </c>
      <c r="EE290" s="39" t="s">
        <v>164</v>
      </c>
      <c r="EF290" s="39" t="s">
        <v>164</v>
      </c>
      <c r="EG290" s="39" t="s">
        <v>164</v>
      </c>
      <c r="EH290" s="39" t="s">
        <v>164</v>
      </c>
      <c r="EI290" s="39"/>
      <c r="EJ290" s="39"/>
      <c r="EK290" s="39"/>
      <c r="EL290" s="39"/>
      <c r="EM290" s="39"/>
      <c r="EN290" s="39" t="s">
        <v>164</v>
      </c>
      <c r="EO290" s="39"/>
      <c r="EP290" s="39"/>
      <c r="EQ290" s="39" t="s">
        <v>164</v>
      </c>
      <c r="ER290" s="39"/>
      <c r="ES290" s="39"/>
      <c r="ET290" s="39"/>
      <c r="EU290" s="39"/>
      <c r="EV290" s="39" t="s">
        <v>164</v>
      </c>
      <c r="EW290" s="39"/>
      <c r="EX290" s="39"/>
      <c r="EY290" s="39"/>
      <c r="EZ290" s="39"/>
      <c r="FA290" s="39">
        <v>1</v>
      </c>
      <c r="FB290" s="39"/>
      <c r="FC290" s="39" t="s">
        <v>164</v>
      </c>
      <c r="FD290" s="39"/>
      <c r="FE290" s="39"/>
      <c r="FF290" s="39"/>
      <c r="FG290" s="39"/>
      <c r="FH290" s="39"/>
      <c r="FI290" s="39"/>
      <c r="FJ290" s="39"/>
      <c r="FK290" s="39"/>
      <c r="FL290" s="39"/>
      <c r="FM290" s="39"/>
      <c r="FN290" s="39"/>
      <c r="FO290" s="39"/>
      <c r="FP290" s="1" t="s">
        <v>178</v>
      </c>
    </row>
    <row r="291" spans="1:172" ht="30" hidden="1" customHeight="1" x14ac:dyDescent="0.25">
      <c r="A291" s="18" t="s">
        <v>221</v>
      </c>
      <c r="B291" s="18" t="s">
        <v>812</v>
      </c>
      <c r="C291" s="20" t="s">
        <v>813</v>
      </c>
      <c r="D291" s="16" t="s">
        <v>162</v>
      </c>
      <c r="E291" s="23">
        <v>44610</v>
      </c>
      <c r="F291" s="23">
        <v>44610</v>
      </c>
      <c r="G291" s="23">
        <v>44610</v>
      </c>
      <c r="H291" s="27" t="str">
        <f>IF(OR(I291="?",J291="?",K291="?",L291="?",M291="?",N291="?",O291="?",P291="?",Q291="?",R291="?",S291="?",U291="?",V291="?",X291="?",Y291="?"),"?",IF(NOT(AND(I291="",J291="",K291="",L291="",M291="",N291="",O291="",P291="",Q291="",R291="",S291="",U291="",V291="",X291="",Y291="")),"X",""))</f>
        <v/>
      </c>
      <c r="I291" s="39"/>
      <c r="J291" s="39"/>
      <c r="K291" s="39"/>
      <c r="L291" s="39"/>
      <c r="M291" s="39"/>
      <c r="N291" s="39"/>
      <c r="O291" s="39"/>
      <c r="P291" s="39"/>
      <c r="Q291" s="39"/>
      <c r="R291" s="39"/>
      <c r="S291" s="39"/>
      <c r="T291" s="39"/>
      <c r="U291" s="39"/>
      <c r="V291" s="39"/>
      <c r="W291" s="39" t="s">
        <v>164</v>
      </c>
      <c r="X291" s="39"/>
      <c r="Y291" s="39"/>
      <c r="Z291" s="39"/>
      <c r="AA291" s="39"/>
      <c r="AB291" s="39"/>
      <c r="AC291" s="39"/>
      <c r="AD291" s="39"/>
      <c r="AE291" s="39"/>
      <c r="AF291" s="39"/>
      <c r="AG291" s="39"/>
      <c r="AH291" s="39"/>
      <c r="AI291" s="39"/>
      <c r="AJ291" s="39"/>
      <c r="AK291" s="39"/>
      <c r="AL291" s="39"/>
      <c r="AM291" s="39"/>
      <c r="AN291" s="39"/>
      <c r="AO291" s="39"/>
      <c r="AP291" s="39"/>
      <c r="AQ291" s="39"/>
      <c r="AR291" s="39"/>
      <c r="AS291" s="39"/>
      <c r="AT291" s="39"/>
      <c r="AU291" s="39"/>
      <c r="AV291" s="39"/>
      <c r="AW291" s="39"/>
      <c r="AX291" s="39"/>
      <c r="AY291" s="39"/>
      <c r="AZ291" s="39"/>
      <c r="BA291" s="39"/>
      <c r="BB291" s="39"/>
      <c r="BC291" s="39"/>
      <c r="BD291" s="39"/>
      <c r="BE291" s="39"/>
      <c r="BF291" s="39"/>
      <c r="BG291" s="39"/>
      <c r="BH291" s="39"/>
      <c r="BI291" s="39"/>
      <c r="BJ291" s="39"/>
      <c r="BK291" s="39"/>
      <c r="BL291" s="39"/>
      <c r="BM291" s="39"/>
      <c r="BN291" s="39"/>
      <c r="BO291" s="39"/>
      <c r="BP291" s="39"/>
      <c r="BQ291" s="39"/>
      <c r="BR291" s="39"/>
      <c r="BS291" s="39"/>
      <c r="BT291" s="39" t="s">
        <v>165</v>
      </c>
      <c r="BU291" s="39" t="s">
        <v>165</v>
      </c>
      <c r="BV291" s="39" t="s">
        <v>165</v>
      </c>
      <c r="BW291" s="39" t="s">
        <v>165</v>
      </c>
      <c r="BX291" s="39" t="s">
        <v>165</v>
      </c>
      <c r="BY291" s="39" t="s">
        <v>165</v>
      </c>
      <c r="BZ291" s="39">
        <f>IF(BT291="X",0.25,0)+IF(BU291="X",0.5,0)+IF(BV291="X",0.3,0)+IF(BW291="X",0.1,0)+IF(BX291="X",0.5,0)+IF(BY291="X",0.5,0)</f>
        <v>0</v>
      </c>
      <c r="CA291" s="39"/>
      <c r="CB291" s="39"/>
      <c r="CC291" s="39"/>
      <c r="CD291" s="39"/>
      <c r="CE291" s="39" t="s">
        <v>317</v>
      </c>
      <c r="CF291" s="39"/>
      <c r="CG291" s="39"/>
      <c r="CH291" s="39"/>
      <c r="CI291" s="39"/>
      <c r="CJ291" s="39"/>
      <c r="CK291" s="39"/>
      <c r="CL291" s="39"/>
      <c r="CM291" s="39"/>
      <c r="CN291" s="39"/>
      <c r="CO291" s="39"/>
      <c r="CP291" s="39"/>
      <c r="CQ291" s="39"/>
      <c r="CR291" s="39" t="s">
        <v>164</v>
      </c>
      <c r="CS291" s="39"/>
      <c r="CT291" s="39"/>
      <c r="CU291" s="39"/>
      <c r="CV291" s="39"/>
      <c r="CW291" s="39"/>
      <c r="CX291" s="39" t="s">
        <v>165</v>
      </c>
      <c r="CY291" s="33" t="s">
        <v>165</v>
      </c>
      <c r="CZ291" s="33" t="s">
        <v>165</v>
      </c>
      <c r="DA291" s="33" t="str">
        <f>IF(EE291="X","X","")</f>
        <v/>
      </c>
      <c r="DB291" s="39"/>
      <c r="DC291" s="39"/>
      <c r="DD291" s="39"/>
      <c r="DE291" s="39"/>
      <c r="DF291" s="39"/>
      <c r="DG291" s="39"/>
      <c r="DH291" s="39"/>
      <c r="DI291" s="39"/>
      <c r="DJ291" s="39"/>
      <c r="DK291" s="39"/>
      <c r="DL291" s="39"/>
      <c r="DM291" s="39"/>
      <c r="DN291" s="39"/>
      <c r="DO291" s="39"/>
      <c r="DP291" s="39"/>
      <c r="DQ291" s="39"/>
      <c r="DR291" s="39"/>
      <c r="DS291" s="39"/>
      <c r="DT291" s="39" t="s">
        <v>165</v>
      </c>
      <c r="DU291" s="39"/>
      <c r="DV291" s="39"/>
      <c r="DW291" s="39"/>
      <c r="DX291" s="39"/>
      <c r="DY291" s="39"/>
      <c r="DZ291" s="39"/>
      <c r="EA291" s="39"/>
      <c r="EB291" s="39"/>
      <c r="EC291" s="39"/>
      <c r="ED291" s="39"/>
      <c r="EE291" s="39"/>
      <c r="EF291" s="39"/>
      <c r="EG291" s="39"/>
      <c r="EH291" s="39"/>
      <c r="EI291" s="39"/>
      <c r="EJ291" s="39"/>
      <c r="EK291" s="39"/>
      <c r="EL291" s="39"/>
      <c r="EM291" s="39"/>
      <c r="EN291" s="39"/>
      <c r="EO291" s="39"/>
      <c r="EP291" s="39"/>
      <c r="EQ291" s="39"/>
      <c r="ER291" s="39"/>
      <c r="ES291" s="39"/>
      <c r="ET291" s="39"/>
      <c r="EU291" s="39"/>
      <c r="EV291" s="39"/>
      <c r="EW291" s="39"/>
      <c r="EX291" s="39"/>
      <c r="EY291" s="39"/>
      <c r="EZ291" s="39"/>
      <c r="FA291" s="39"/>
      <c r="FB291" s="39"/>
      <c r="FC291" s="39"/>
      <c r="FD291" s="39"/>
      <c r="FE291" s="39"/>
      <c r="FF291" s="39"/>
      <c r="FG291" s="39"/>
      <c r="FH291" s="39"/>
      <c r="FI291" s="39"/>
      <c r="FJ291" s="39"/>
      <c r="FK291" s="39"/>
      <c r="FL291" s="39"/>
      <c r="FM291" s="39"/>
      <c r="FN291" s="39"/>
      <c r="FO291" s="39"/>
      <c r="FP291" s="1"/>
    </row>
    <row r="292" spans="1:172" ht="45" customHeight="1" x14ac:dyDescent="0.25">
      <c r="A292" s="18" t="s">
        <v>172</v>
      </c>
      <c r="B292" s="18" t="s">
        <v>814</v>
      </c>
      <c r="C292" s="18" t="s">
        <v>815</v>
      </c>
      <c r="D292" s="1" t="s">
        <v>170</v>
      </c>
      <c r="E292" s="23">
        <v>44526</v>
      </c>
      <c r="F292" s="23">
        <v>44526</v>
      </c>
      <c r="G292" s="23">
        <v>44526</v>
      </c>
      <c r="H292" s="27" t="str">
        <f>IF(OR(I292="?",J292="?",K292="?",L292="?",M292="?",N292="?",O292="?",P292="?",Q292="?",R292="?",S292="?",U292="?",V292="?",X292="?",Y292="?"),"?",IF(NOT(AND(I292="",J292="",K292="",L292="",M292="",N292="",O292="",P292="",Q292="",R292="",S292="",U292="",V292="",X292="",Y292="")),"X",""))</f>
        <v>X</v>
      </c>
      <c r="I292" s="39" t="s">
        <v>164</v>
      </c>
      <c r="J292" s="39" t="s">
        <v>164</v>
      </c>
      <c r="K292" s="39" t="s">
        <v>164</v>
      </c>
      <c r="L292" s="39" t="s">
        <v>164</v>
      </c>
      <c r="M292" s="39" t="s">
        <v>164</v>
      </c>
      <c r="N292" s="39" t="s">
        <v>164</v>
      </c>
      <c r="O292" s="39" t="s">
        <v>164</v>
      </c>
      <c r="P292" s="39" t="s">
        <v>164</v>
      </c>
      <c r="Q292" s="39" t="s">
        <v>164</v>
      </c>
      <c r="R292" s="39" t="s">
        <v>164</v>
      </c>
      <c r="S292" s="39" t="s">
        <v>164</v>
      </c>
      <c r="T292" s="39" t="str">
        <f>IF(OR(I292="X",J292="X",K292="X",L292="X",M292="X",N292="X",O292="X",P292="X",Q292="X",R292="X",S292="X"),"X","?")</f>
        <v>X</v>
      </c>
      <c r="U292" s="39" t="s">
        <v>164</v>
      </c>
      <c r="V292" s="39" t="s">
        <v>164</v>
      </c>
      <c r="W292" s="39" t="str">
        <f>IF(OR(U292="X",V292="X"),"X","?")</f>
        <v>X</v>
      </c>
      <c r="X292" s="39" t="s">
        <v>164</v>
      </c>
      <c r="Y292" s="39" t="s">
        <v>164</v>
      </c>
      <c r="Z292" s="39" t="str">
        <f>IF(OR(X292="X",Y292="X"),"X","?")</f>
        <v>X</v>
      </c>
      <c r="AA292" s="39"/>
      <c r="AB292" s="39"/>
      <c r="AC292" s="39">
        <v>4</v>
      </c>
      <c r="AD292" s="39"/>
      <c r="AE292" s="39"/>
      <c r="AF292" s="39"/>
      <c r="AG292" s="39"/>
      <c r="AH292" s="39"/>
      <c r="AI292" s="39"/>
      <c r="AJ292" s="39"/>
      <c r="AK292" s="39" t="s">
        <v>164</v>
      </c>
      <c r="AL292" s="39" t="s">
        <v>164</v>
      </c>
      <c r="AM292" s="39" t="s">
        <v>164</v>
      </c>
      <c r="AN292" s="39"/>
      <c r="AO292" s="39"/>
      <c r="AP292" s="39"/>
      <c r="AQ292" s="39"/>
      <c r="AR292" s="39"/>
      <c r="AS292" s="39"/>
      <c r="AT292" s="39"/>
      <c r="AU292" s="39"/>
      <c r="AV292" s="39"/>
      <c r="AW292" s="39"/>
      <c r="AX292" s="39"/>
      <c r="AY292" s="39"/>
      <c r="AZ292" s="39"/>
      <c r="BA292" s="39" t="s">
        <v>164</v>
      </c>
      <c r="BB292" s="39"/>
      <c r="BC292" s="39"/>
      <c r="BD292" s="39"/>
      <c r="BE292" s="39"/>
      <c r="BF292" s="39"/>
      <c r="BG292" s="39"/>
      <c r="BH292" s="39"/>
      <c r="BI292" s="39"/>
      <c r="BJ292" s="39"/>
      <c r="BK292" s="39"/>
      <c r="BL292" s="39"/>
      <c r="BM292" s="39"/>
      <c r="BN292" s="39"/>
      <c r="BO292" s="39"/>
      <c r="BP292" s="39"/>
      <c r="BQ292" s="39"/>
      <c r="BR292" s="39"/>
      <c r="BS292" s="39"/>
      <c r="BT292" s="39"/>
      <c r="BU292" s="39"/>
      <c r="BV292" s="39"/>
      <c r="BW292" s="39" t="s">
        <v>164</v>
      </c>
      <c r="BX292" s="39"/>
      <c r="BY292" s="39" t="s">
        <v>164</v>
      </c>
      <c r="BZ292" s="39">
        <f>IF(BT292="X",0.25,0)+IF(BU292="X",0.5,0)+IF(BV292="X",0.3,0)+IF(BW292="X",0.1,0)+IF(BX292="X",0.5,0)+IF(BY292="X",0.5,0)</f>
        <v>0.6</v>
      </c>
      <c r="CA292" s="39"/>
      <c r="CB292" s="39"/>
      <c r="CC292" s="39"/>
      <c r="CD292" s="39"/>
      <c r="CE292" s="39"/>
      <c r="CF292" s="39"/>
      <c r="CG292" s="39"/>
      <c r="CH292" s="39"/>
      <c r="CI292" s="39"/>
      <c r="CJ292" s="39"/>
      <c r="CK292" s="39"/>
      <c r="CL292" s="39"/>
      <c r="CM292" s="39"/>
      <c r="CN292" s="39"/>
      <c r="CO292" s="39" t="s">
        <v>165</v>
      </c>
      <c r="CP292" s="39" t="s">
        <v>165</v>
      </c>
      <c r="CQ292" s="39" t="s">
        <v>165</v>
      </c>
      <c r="CR292" s="39" t="s">
        <v>165</v>
      </c>
      <c r="CS292" s="39" t="s">
        <v>165</v>
      </c>
      <c r="CT292" s="39" t="s">
        <v>165</v>
      </c>
      <c r="CU292" s="39" t="s">
        <v>165</v>
      </c>
      <c r="CV292" s="39" t="s">
        <v>165</v>
      </c>
      <c r="CW292" s="39" t="s">
        <v>165</v>
      </c>
      <c r="CX292" s="39" t="s">
        <v>165</v>
      </c>
      <c r="CY292" s="33" t="s">
        <v>165</v>
      </c>
      <c r="CZ292" s="33" t="s">
        <v>165</v>
      </c>
      <c r="DA292" s="33" t="str">
        <f>IF(EE292="X","X","")</f>
        <v>X</v>
      </c>
      <c r="DB292" s="39"/>
      <c r="DC292" s="39"/>
      <c r="DD292" s="39"/>
      <c r="DE292" s="39"/>
      <c r="DF292" s="39"/>
      <c r="DG292" s="39">
        <v>8.5</v>
      </c>
      <c r="DH292" s="39">
        <f>COUNTA(DI292:DQ292)</f>
        <v>2</v>
      </c>
      <c r="DI292" s="39"/>
      <c r="DJ292" s="39"/>
      <c r="DK292" s="39"/>
      <c r="DL292" s="39"/>
      <c r="DM292" s="39"/>
      <c r="DN292" s="39" t="s">
        <v>164</v>
      </c>
      <c r="DO292" s="39" t="s">
        <v>164</v>
      </c>
      <c r="DP292" s="39"/>
      <c r="DQ292" s="39"/>
      <c r="DR292" s="39"/>
      <c r="DS292" s="39"/>
      <c r="DT292" s="39" t="s">
        <v>165</v>
      </c>
      <c r="DU292" s="39" t="s">
        <v>164</v>
      </c>
      <c r="DV292" s="39" t="s">
        <v>165</v>
      </c>
      <c r="DW292" s="39"/>
      <c r="DX292" s="39"/>
      <c r="DY292" s="39"/>
      <c r="DZ292" s="39"/>
      <c r="EA292" s="39"/>
      <c r="EB292" s="39"/>
      <c r="EC292" s="39"/>
      <c r="ED292" s="39" t="s">
        <v>164</v>
      </c>
      <c r="EE292" s="39" t="s">
        <v>164</v>
      </c>
      <c r="EF292" s="39" t="s">
        <v>164</v>
      </c>
      <c r="EG292" s="39" t="s">
        <v>164</v>
      </c>
      <c r="EH292" s="39" t="s">
        <v>164</v>
      </c>
      <c r="EI292" s="39" t="s">
        <v>164</v>
      </c>
      <c r="EJ292" s="39"/>
      <c r="EK292" s="39"/>
      <c r="EL292" s="39"/>
      <c r="EM292" s="39"/>
      <c r="EN292" s="39" t="s">
        <v>164</v>
      </c>
      <c r="EO292" s="39" t="s">
        <v>164</v>
      </c>
      <c r="EP292" s="39"/>
      <c r="EQ292" s="39" t="s">
        <v>164</v>
      </c>
      <c r="ER292" s="39"/>
      <c r="ES292" s="39"/>
      <c r="ET292" s="39"/>
      <c r="EU292" s="39"/>
      <c r="EV292" s="39" t="s">
        <v>164</v>
      </c>
      <c r="EW292" s="39"/>
      <c r="EX292" s="39"/>
      <c r="EY292" s="39"/>
      <c r="EZ292" s="39"/>
      <c r="FA292" s="39">
        <v>1</v>
      </c>
      <c r="FB292" s="39"/>
      <c r="FC292" s="39" t="s">
        <v>164</v>
      </c>
      <c r="FD292" s="39"/>
      <c r="FE292" s="39"/>
      <c r="FF292" s="39"/>
      <c r="FG292" s="39"/>
      <c r="FH292" s="39"/>
      <c r="FI292" s="39"/>
      <c r="FJ292" s="39"/>
      <c r="FK292" s="39"/>
      <c r="FL292" s="39"/>
      <c r="FM292" s="39"/>
      <c r="FN292" s="39"/>
      <c r="FO292" s="39"/>
      <c r="FP292" s="1" t="s">
        <v>252</v>
      </c>
    </row>
    <row r="293" spans="1:172" ht="45" customHeight="1" x14ac:dyDescent="0.25">
      <c r="A293" s="18" t="s">
        <v>172</v>
      </c>
      <c r="B293" s="18" t="s">
        <v>816</v>
      </c>
      <c r="C293" s="25" t="s">
        <v>817</v>
      </c>
      <c r="D293" s="16" t="s">
        <v>162</v>
      </c>
      <c r="E293" s="23">
        <v>45000</v>
      </c>
      <c r="F293" s="23">
        <v>45000</v>
      </c>
      <c r="G293" s="23">
        <v>45000</v>
      </c>
      <c r="H293" s="27" t="str">
        <f>IF(OR(I293="?",J293="?",K293="?",L293="?",M293="?",N293="?",O293="?",P293="?",Q293="?",R293="?",S293="?",U293="?",V293="?",X293="?",Y293="?"),"?",IF(NOT(AND(I293="",J293="",K293="",L293="",M293="",N293="",O293="",P293="",Q293="",R293="",S293="",U293="",V293="",X293="",Y293="")),"X",""))</f>
        <v>X</v>
      </c>
      <c r="I293" s="39" t="s">
        <v>164</v>
      </c>
      <c r="J293" s="39" t="s">
        <v>164</v>
      </c>
      <c r="K293" s="39"/>
      <c r="L293" s="39"/>
      <c r="M293" s="39"/>
      <c r="N293" s="39" t="s">
        <v>164</v>
      </c>
      <c r="O293" s="39" t="s">
        <v>164</v>
      </c>
      <c r="P293" s="39" t="s">
        <v>164</v>
      </c>
      <c r="Q293" s="39"/>
      <c r="R293" s="39"/>
      <c r="S293" s="39" t="s">
        <v>164</v>
      </c>
      <c r="T293" s="39" t="str">
        <f>IF(OR(I293="X",J293="X",K293="X",L293="X",M293="X",N293="X",O293="X",P293="X",Q293="X",R293="X",S293="X"),"X","?")</f>
        <v>X</v>
      </c>
      <c r="U293" s="39"/>
      <c r="V293" s="39"/>
      <c r="W293" s="39"/>
      <c r="X293" s="39" t="s">
        <v>164</v>
      </c>
      <c r="Y293" s="39"/>
      <c r="Z293" s="39" t="str">
        <f>IF(OR(X293="X",Y293="X"),"X","?")</f>
        <v>X</v>
      </c>
      <c r="AA293" s="39"/>
      <c r="AB293" s="39"/>
      <c r="AC293" s="39"/>
      <c r="AD293" s="39"/>
      <c r="AE293" s="39"/>
      <c r="AF293" s="39"/>
      <c r="AG293" s="39"/>
      <c r="AH293" s="39"/>
      <c r="AI293" s="39"/>
      <c r="AJ293" s="39"/>
      <c r="AK293" s="39"/>
      <c r="AL293" s="39"/>
      <c r="AM293" s="39"/>
      <c r="AN293" s="39"/>
      <c r="AO293" s="39"/>
      <c r="AP293" s="39"/>
      <c r="AQ293" s="39"/>
      <c r="AR293" s="39"/>
      <c r="AS293" s="39"/>
      <c r="AT293" s="39"/>
      <c r="AU293" s="39"/>
      <c r="AV293" s="39"/>
      <c r="AW293" s="39"/>
      <c r="AX293" s="39"/>
      <c r="AY293" s="39"/>
      <c r="AZ293" s="39"/>
      <c r="BA293" s="39"/>
      <c r="BB293" s="39"/>
      <c r="BC293" s="39"/>
      <c r="BD293" s="39"/>
      <c r="BE293" s="39"/>
      <c r="BF293" s="39"/>
      <c r="BG293" s="39"/>
      <c r="BH293" s="39"/>
      <c r="BI293" s="39"/>
      <c r="BJ293" s="39"/>
      <c r="BK293" s="39"/>
      <c r="BL293" s="39"/>
      <c r="BM293" s="39"/>
      <c r="BN293" s="39"/>
      <c r="BO293" s="39"/>
      <c r="BP293" s="39"/>
      <c r="BQ293" s="39"/>
      <c r="BR293" s="39"/>
      <c r="BS293" s="39"/>
      <c r="BT293" s="39"/>
      <c r="BU293" s="39"/>
      <c r="BV293" s="39"/>
      <c r="BW293" s="39"/>
      <c r="BX293" s="39"/>
      <c r="BY293" s="39"/>
      <c r="BZ293" s="39"/>
      <c r="CA293" s="39"/>
      <c r="CB293" s="39"/>
      <c r="CC293" s="39"/>
      <c r="CD293" s="39"/>
      <c r="CE293" s="39"/>
      <c r="CF293" s="39"/>
      <c r="CG293" s="39"/>
      <c r="CH293" s="39"/>
      <c r="CI293" s="39"/>
      <c r="CJ293" s="39"/>
      <c r="CK293" s="39"/>
      <c r="CL293" s="39"/>
      <c r="CM293" s="39"/>
      <c r="CN293" s="39"/>
      <c r="CO293" s="39"/>
      <c r="CP293" s="39"/>
      <c r="CQ293" s="39"/>
      <c r="CR293" s="39"/>
      <c r="CS293" s="39"/>
      <c r="CT293" s="39"/>
      <c r="CU293" s="39"/>
      <c r="CV293" s="39"/>
      <c r="CW293" s="39"/>
      <c r="CX293" s="39"/>
      <c r="CY293" s="33"/>
      <c r="CZ293" s="33"/>
      <c r="DA293" s="33"/>
      <c r="DB293" s="39"/>
      <c r="DC293" s="39"/>
      <c r="DD293" s="39"/>
      <c r="DE293" s="39"/>
      <c r="DF293" s="39"/>
      <c r="DG293" s="39"/>
      <c r="DH293" s="39"/>
      <c r="DI293" s="39"/>
      <c r="DJ293" s="39"/>
      <c r="DK293" s="39"/>
      <c r="DL293" s="39"/>
      <c r="DM293" s="39"/>
      <c r="DN293" s="39"/>
      <c r="DO293" s="39"/>
      <c r="DP293" s="39"/>
      <c r="DQ293" s="39"/>
      <c r="DR293" s="39"/>
      <c r="DS293" s="39"/>
      <c r="DT293" s="39"/>
      <c r="DU293" s="39"/>
      <c r="DV293" s="39"/>
      <c r="DW293" s="39"/>
      <c r="DX293" s="39"/>
      <c r="DY293" s="39"/>
      <c r="DZ293" s="39"/>
      <c r="EA293" s="39"/>
      <c r="EB293" s="39"/>
      <c r="EC293" s="39"/>
      <c r="ED293" s="39"/>
      <c r="EE293" s="39"/>
      <c r="EF293" s="39"/>
      <c r="EG293" s="39"/>
      <c r="EH293" s="39"/>
      <c r="EI293" s="39"/>
      <c r="EJ293" s="39"/>
      <c r="EK293" s="39"/>
      <c r="EL293" s="39"/>
      <c r="EM293" s="39"/>
      <c r="EN293" s="39"/>
      <c r="EO293" s="39"/>
      <c r="EP293" s="39"/>
      <c r="EQ293" s="39"/>
      <c r="ER293" s="39"/>
      <c r="ES293" s="39"/>
      <c r="ET293" s="39"/>
      <c r="EU293" s="39"/>
      <c r="EV293" s="39"/>
      <c r="EW293" s="39"/>
      <c r="EX293" s="39"/>
      <c r="EY293" s="39"/>
      <c r="EZ293" s="39"/>
      <c r="FA293" s="39"/>
      <c r="FB293" s="39"/>
      <c r="FC293" s="39"/>
      <c r="FD293" s="39"/>
      <c r="FE293" s="39"/>
      <c r="FF293" s="39"/>
      <c r="FG293" s="39"/>
      <c r="FH293" s="39"/>
      <c r="FI293" s="39"/>
      <c r="FJ293" s="39"/>
      <c r="FK293" s="39"/>
      <c r="FL293" s="39"/>
      <c r="FM293" s="39"/>
      <c r="FN293" s="39"/>
      <c r="FO293" s="39"/>
      <c r="FP293" s="1"/>
    </row>
    <row r="294" spans="1:172" ht="45" hidden="1" customHeight="1" x14ac:dyDescent="0.25">
      <c r="A294" s="18" t="s">
        <v>383</v>
      </c>
      <c r="B294" s="18" t="s">
        <v>818</v>
      </c>
      <c r="C294" s="16" t="s">
        <v>819</v>
      </c>
      <c r="D294" s="16" t="s">
        <v>162</v>
      </c>
      <c r="E294" s="23">
        <v>44526</v>
      </c>
      <c r="F294" s="23">
        <v>44526</v>
      </c>
      <c r="G294" s="23">
        <v>44526</v>
      </c>
      <c r="H294" s="27" t="str">
        <f>IF(OR(I294="?",J294="?",K294="?",L294="?",M294="?",N294="?",O294="?",P294="?",Q294="?",R294="?",S294="?",U294="?",V294="?",X294="?",Y294="?"),"?",IF(NOT(AND(I294="",J294="",K294="",L294="",M294="",N294="",O294="",P294="",Q294="",R294="",S294="",U294="",V294="",X294="",Y294="")),"X",""))</f>
        <v/>
      </c>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c r="AK294" s="39"/>
      <c r="AL294" s="39"/>
      <c r="AM294" s="39"/>
      <c r="AN294" s="39"/>
      <c r="AO294" s="39"/>
      <c r="AP294" s="39"/>
      <c r="AQ294" s="39"/>
      <c r="AR294" s="39"/>
      <c r="AS294" s="39"/>
      <c r="AT294" s="39"/>
      <c r="AU294" s="39"/>
      <c r="AV294" s="39"/>
      <c r="AW294" s="39"/>
      <c r="AX294" s="39"/>
      <c r="AY294" s="39"/>
      <c r="AZ294" s="39"/>
      <c r="BA294" s="39"/>
      <c r="BB294" s="39"/>
      <c r="BC294" s="39"/>
      <c r="BD294" s="39"/>
      <c r="BE294" s="39"/>
      <c r="BF294" s="39"/>
      <c r="BG294" s="39"/>
      <c r="BH294" s="39"/>
      <c r="BI294" s="39"/>
      <c r="BJ294" s="39"/>
      <c r="BK294" s="39"/>
      <c r="BL294" s="39"/>
      <c r="BM294" s="39"/>
      <c r="BN294" s="39"/>
      <c r="BO294" s="39"/>
      <c r="BP294" s="39"/>
      <c r="BQ294" s="39"/>
      <c r="BR294" s="39"/>
      <c r="BS294" s="39"/>
      <c r="BT294" s="39" t="s">
        <v>165</v>
      </c>
      <c r="BU294" s="39" t="s">
        <v>165</v>
      </c>
      <c r="BV294" s="39" t="s">
        <v>165</v>
      </c>
      <c r="BW294" s="39" t="s">
        <v>165</v>
      </c>
      <c r="BX294" s="39" t="s">
        <v>165</v>
      </c>
      <c r="BY294" s="39" t="s">
        <v>165</v>
      </c>
      <c r="BZ294" s="39">
        <f>IF(BT294="X",0.25,0)+IF(BU294="X",0.5,0)+IF(BV294="X",0.3,0)+IF(BW294="X",0.1,0)+IF(BX294="X",0.5,0)+IF(BY294="X",0.5,0)</f>
        <v>0</v>
      </c>
      <c r="CA294" s="39"/>
      <c r="CB294" s="39"/>
      <c r="CC294" s="39"/>
      <c r="CD294" s="39"/>
      <c r="CE294" s="39"/>
      <c r="CF294" s="39"/>
      <c r="CG294" s="39"/>
      <c r="CH294" s="39"/>
      <c r="CI294" s="39"/>
      <c r="CJ294" s="39"/>
      <c r="CK294" s="39"/>
      <c r="CL294" s="39"/>
      <c r="CM294" s="39"/>
      <c r="CN294" s="39"/>
      <c r="CO294" s="39" t="s">
        <v>165</v>
      </c>
      <c r="CP294" s="39" t="s">
        <v>165</v>
      </c>
      <c r="CQ294" s="39" t="s">
        <v>165</v>
      </c>
      <c r="CR294" s="39" t="s">
        <v>165</v>
      </c>
      <c r="CS294" s="39" t="s">
        <v>165</v>
      </c>
      <c r="CT294" s="39" t="s">
        <v>165</v>
      </c>
      <c r="CU294" s="39" t="s">
        <v>165</v>
      </c>
      <c r="CV294" s="39" t="s">
        <v>165</v>
      </c>
      <c r="CW294" s="39" t="s">
        <v>165</v>
      </c>
      <c r="CX294" s="39" t="s">
        <v>165</v>
      </c>
      <c r="CY294" s="33" t="s">
        <v>165</v>
      </c>
      <c r="CZ294" s="33" t="s">
        <v>165</v>
      </c>
      <c r="DA294" s="33" t="str">
        <f>IF(EE294="X","X","")</f>
        <v/>
      </c>
      <c r="DB294" s="39"/>
      <c r="DC294" s="39"/>
      <c r="DD294" s="39"/>
      <c r="DE294" s="39"/>
      <c r="DF294" s="39"/>
      <c r="DG294" s="39"/>
      <c r="DH294" s="39">
        <f>COUNTA(DI294:DQ294)</f>
        <v>0</v>
      </c>
      <c r="DI294" s="39"/>
      <c r="DJ294" s="39"/>
      <c r="DK294" s="39"/>
      <c r="DL294" s="39"/>
      <c r="DM294" s="39"/>
      <c r="DN294" s="39"/>
      <c r="DO294" s="39"/>
      <c r="DP294" s="39"/>
      <c r="DQ294" s="39"/>
      <c r="DR294" s="39"/>
      <c r="DS294" s="39"/>
      <c r="DT294" s="39" t="s">
        <v>165</v>
      </c>
      <c r="DU294" s="39"/>
      <c r="DV294" s="39"/>
      <c r="DW294" s="39"/>
      <c r="DX294" s="39"/>
      <c r="DY294" s="39"/>
      <c r="DZ294" s="39"/>
      <c r="EA294" s="39"/>
      <c r="EB294" s="39"/>
      <c r="EC294" s="39"/>
      <c r="ED294" s="39"/>
      <c r="EE294" s="39"/>
      <c r="EF294" s="39"/>
      <c r="EG294" s="39"/>
      <c r="EH294" s="39"/>
      <c r="EI294" s="39"/>
      <c r="EJ294" s="39"/>
      <c r="EK294" s="39"/>
      <c r="EL294" s="39"/>
      <c r="EM294" s="39"/>
      <c r="EN294" s="39"/>
      <c r="EO294" s="39"/>
      <c r="EP294" s="39"/>
      <c r="EQ294" s="39"/>
      <c r="ER294" s="39"/>
      <c r="ES294" s="39"/>
      <c r="ET294" s="39"/>
      <c r="EU294" s="39"/>
      <c r="EV294" s="39"/>
      <c r="EW294" s="39"/>
      <c r="EX294" s="39"/>
      <c r="EY294" s="39"/>
      <c r="EZ294" s="39"/>
      <c r="FA294" s="39"/>
      <c r="FB294" s="39"/>
      <c r="FC294" s="39"/>
      <c r="FD294" s="39"/>
      <c r="FE294" s="39"/>
      <c r="FF294" s="39"/>
      <c r="FG294" s="39"/>
      <c r="FH294" s="39"/>
      <c r="FI294" s="39"/>
      <c r="FJ294" s="39"/>
      <c r="FK294" s="39"/>
      <c r="FL294" s="39"/>
      <c r="FM294" s="39"/>
      <c r="FN294" s="39"/>
      <c r="FO294" s="39"/>
      <c r="FP294" s="1"/>
    </row>
    <row r="295" spans="1:172" ht="45" hidden="1" customHeight="1" x14ac:dyDescent="0.25">
      <c r="A295" s="18" t="s">
        <v>383</v>
      </c>
      <c r="B295" s="18" t="s">
        <v>820</v>
      </c>
      <c r="C295" s="26" t="s">
        <v>821</v>
      </c>
      <c r="D295" s="16" t="s">
        <v>162</v>
      </c>
      <c r="E295" s="23">
        <v>44526</v>
      </c>
      <c r="F295" s="23">
        <v>44526</v>
      </c>
      <c r="G295" s="23">
        <v>44526</v>
      </c>
      <c r="H295" s="27" t="str">
        <f>IF(OR(I295="?",J295="?",K295="?",L295="?",M295="?",N295="?",O295="?",P295="?",Q295="?",R295="?",S295="?",U295="?",V295="?",X295="?",Y295="?"),"?",IF(NOT(AND(I295="",J295="",K295="",L295="",M295="",N295="",O295="",P295="",Q295="",R295="",S295="",U295="",V295="",X295="",Y295="")),"X",""))</f>
        <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c r="AK295" s="39"/>
      <c r="AL295" s="39"/>
      <c r="AM295" s="39"/>
      <c r="AN295" s="39"/>
      <c r="AO295" s="39"/>
      <c r="AP295" s="39"/>
      <c r="AQ295" s="39"/>
      <c r="AR295" s="39"/>
      <c r="AS295" s="39"/>
      <c r="AT295" s="39"/>
      <c r="AU295" s="39"/>
      <c r="AV295" s="39"/>
      <c r="AW295" s="39"/>
      <c r="AX295" s="39"/>
      <c r="AY295" s="39"/>
      <c r="AZ295" s="39"/>
      <c r="BA295" s="39"/>
      <c r="BB295" s="39"/>
      <c r="BC295" s="39"/>
      <c r="BD295" s="39"/>
      <c r="BE295" s="39"/>
      <c r="BF295" s="39"/>
      <c r="BG295" s="39"/>
      <c r="BH295" s="39"/>
      <c r="BI295" s="39"/>
      <c r="BJ295" s="39"/>
      <c r="BK295" s="39"/>
      <c r="BL295" s="39"/>
      <c r="BM295" s="39"/>
      <c r="BN295" s="39"/>
      <c r="BO295" s="39"/>
      <c r="BP295" s="39"/>
      <c r="BQ295" s="39"/>
      <c r="BR295" s="39"/>
      <c r="BS295" s="39"/>
      <c r="BT295" s="39" t="s">
        <v>165</v>
      </c>
      <c r="BU295" s="39" t="s">
        <v>165</v>
      </c>
      <c r="BV295" s="39" t="s">
        <v>165</v>
      </c>
      <c r="BW295" s="39" t="s">
        <v>165</v>
      </c>
      <c r="BX295" s="39" t="s">
        <v>165</v>
      </c>
      <c r="BY295" s="39" t="s">
        <v>165</v>
      </c>
      <c r="BZ295" s="39">
        <f>IF(BT295="X",0.25,0)+IF(BU295="X",0.5,0)+IF(BV295="X",0.3,0)+IF(BW295="X",0.1,0)+IF(BX295="X",0.5,0)+IF(BY295="X",0.5,0)</f>
        <v>0</v>
      </c>
      <c r="CA295" s="39"/>
      <c r="CB295" s="39"/>
      <c r="CC295" s="39"/>
      <c r="CD295" s="39"/>
      <c r="CE295" s="39"/>
      <c r="CF295" s="39"/>
      <c r="CG295" s="39"/>
      <c r="CH295" s="39"/>
      <c r="CI295" s="39"/>
      <c r="CJ295" s="39"/>
      <c r="CK295" s="39"/>
      <c r="CL295" s="39"/>
      <c r="CM295" s="39"/>
      <c r="CN295" s="39"/>
      <c r="CO295" s="39" t="s">
        <v>165</v>
      </c>
      <c r="CP295" s="39" t="s">
        <v>165</v>
      </c>
      <c r="CQ295" s="39" t="s">
        <v>165</v>
      </c>
      <c r="CR295" s="39" t="s">
        <v>165</v>
      </c>
      <c r="CS295" s="39" t="s">
        <v>165</v>
      </c>
      <c r="CT295" s="39" t="s">
        <v>165</v>
      </c>
      <c r="CU295" s="39" t="s">
        <v>165</v>
      </c>
      <c r="CV295" s="39" t="s">
        <v>165</v>
      </c>
      <c r="CW295" s="39" t="s">
        <v>165</v>
      </c>
      <c r="CX295" s="39" t="s">
        <v>165</v>
      </c>
      <c r="CY295" s="33" t="s">
        <v>165</v>
      </c>
      <c r="CZ295" s="33" t="s">
        <v>165</v>
      </c>
      <c r="DA295" s="33" t="str">
        <f>IF(EE295="X","X","")</f>
        <v/>
      </c>
      <c r="DB295" s="39"/>
      <c r="DC295" s="39"/>
      <c r="DD295" s="39"/>
      <c r="DE295" s="39"/>
      <c r="DF295" s="39"/>
      <c r="DG295" s="39"/>
      <c r="DH295" s="39">
        <f>COUNTA(DI295:DQ295)</f>
        <v>0</v>
      </c>
      <c r="DI295" s="39"/>
      <c r="DJ295" s="39"/>
      <c r="DK295" s="39"/>
      <c r="DL295" s="39"/>
      <c r="DM295" s="39"/>
      <c r="DN295" s="39"/>
      <c r="DO295" s="39"/>
      <c r="DP295" s="39"/>
      <c r="DQ295" s="39"/>
      <c r="DR295" s="39"/>
      <c r="DS295" s="39"/>
      <c r="DT295" s="39" t="s">
        <v>165</v>
      </c>
      <c r="DU295" s="39"/>
      <c r="DV295" s="39"/>
      <c r="DW295" s="39"/>
      <c r="DX295" s="39"/>
      <c r="DY295" s="39"/>
      <c r="DZ295" s="39"/>
      <c r="EA295" s="39"/>
      <c r="EB295" s="39"/>
      <c r="EC295" s="39"/>
      <c r="ED295" s="39"/>
      <c r="EE295" s="39"/>
      <c r="EF295" s="39"/>
      <c r="EG295" s="39"/>
      <c r="EH295" s="39"/>
      <c r="EI295" s="39"/>
      <c r="EJ295" s="39"/>
      <c r="EK295" s="39"/>
      <c r="EL295" s="39"/>
      <c r="EM295" s="39"/>
      <c r="EN295" s="39"/>
      <c r="EO295" s="39"/>
      <c r="EP295" s="39"/>
      <c r="EQ295" s="39"/>
      <c r="ER295" s="39"/>
      <c r="ES295" s="39"/>
      <c r="ET295" s="39"/>
      <c r="EU295" s="39"/>
      <c r="EV295" s="39"/>
      <c r="EW295" s="39"/>
      <c r="EX295" s="39"/>
      <c r="EY295" s="39"/>
      <c r="EZ295" s="39"/>
      <c r="FA295" s="39"/>
      <c r="FB295" s="39"/>
      <c r="FC295" s="39"/>
      <c r="FD295" s="39"/>
      <c r="FE295" s="39"/>
      <c r="FF295" s="39"/>
      <c r="FG295" s="39"/>
      <c r="FH295" s="39"/>
      <c r="FI295" s="39"/>
      <c r="FJ295" s="39"/>
      <c r="FK295" s="39"/>
      <c r="FL295" s="39"/>
      <c r="FM295" s="39"/>
      <c r="FN295" s="39"/>
      <c r="FO295" s="39"/>
      <c r="FP295" s="1"/>
    </row>
    <row r="296" spans="1:172" ht="45" customHeight="1" x14ac:dyDescent="0.25">
      <c r="A296" s="18" t="s">
        <v>172</v>
      </c>
      <c r="B296" s="18" t="s">
        <v>822</v>
      </c>
      <c r="C296" s="18" t="s">
        <v>823</v>
      </c>
      <c r="D296" s="1" t="s">
        <v>170</v>
      </c>
      <c r="E296" s="23">
        <v>44526</v>
      </c>
      <c r="F296" s="23">
        <v>44526</v>
      </c>
      <c r="G296" s="23">
        <v>44526</v>
      </c>
      <c r="H296" s="27" t="str">
        <f>IF(OR(I296="?",J296="?",K296="?",L296="?",M296="?",N296="?",O296="?",P296="?",Q296="?",R296="?",S296="?",U296="?",V296="?",X296="?",Y296="?"),"?",IF(NOT(AND(I296="",J296="",K296="",L296="",M296="",N296="",O296="",P296="",Q296="",R296="",S296="",U296="",V296="",X296="",Y296="")),"X",""))</f>
        <v>X</v>
      </c>
      <c r="I296" s="39" t="s">
        <v>164</v>
      </c>
      <c r="J296" s="39" t="s">
        <v>164</v>
      </c>
      <c r="K296" s="39" t="s">
        <v>164</v>
      </c>
      <c r="L296" s="39" t="s">
        <v>164</v>
      </c>
      <c r="M296" s="39" t="s">
        <v>164</v>
      </c>
      <c r="N296" s="39" t="s">
        <v>164</v>
      </c>
      <c r="O296" s="39" t="s">
        <v>164</v>
      </c>
      <c r="P296" s="39" t="s">
        <v>164</v>
      </c>
      <c r="Q296" s="39" t="s">
        <v>164</v>
      </c>
      <c r="R296" s="39" t="s">
        <v>164</v>
      </c>
      <c r="S296" s="39" t="s">
        <v>164</v>
      </c>
      <c r="T296" s="39" t="str">
        <f>IF(OR(I296="X",J296="X",K296="X",L296="X",M296="X",N296="X",O296="X",P296="X",Q296="X",R296="X",S296="X"),"X","?")</f>
        <v>X</v>
      </c>
      <c r="U296" s="39" t="s">
        <v>164</v>
      </c>
      <c r="V296" s="39" t="s">
        <v>164</v>
      </c>
      <c r="W296" s="39" t="str">
        <f>IF(OR(U296="X",V296="X"),"X","?")</f>
        <v>X</v>
      </c>
      <c r="X296" s="39" t="s">
        <v>163</v>
      </c>
      <c r="Y296" s="39" t="s">
        <v>163</v>
      </c>
      <c r="Z296" s="39" t="s">
        <v>164</v>
      </c>
      <c r="AA296" s="39"/>
      <c r="AB296" s="39"/>
      <c r="AC296" s="39">
        <v>3</v>
      </c>
      <c r="AD296" s="39"/>
      <c r="AE296" s="39"/>
      <c r="AF296" s="39"/>
      <c r="AG296" s="39"/>
      <c r="AH296" s="39"/>
      <c r="AI296" s="39" t="s">
        <v>164</v>
      </c>
      <c r="AJ296" s="39" t="s">
        <v>164</v>
      </c>
      <c r="AK296" s="39" t="s">
        <v>164</v>
      </c>
      <c r="AL296" s="39" t="s">
        <v>164</v>
      </c>
      <c r="AM296" s="39"/>
      <c r="AN296" s="39"/>
      <c r="AO296" s="39"/>
      <c r="AP296" s="39"/>
      <c r="AQ296" s="39"/>
      <c r="AR296" s="39"/>
      <c r="AS296" s="39"/>
      <c r="AT296" s="39"/>
      <c r="AU296" s="39"/>
      <c r="AV296" s="39"/>
      <c r="AW296" s="39"/>
      <c r="AX296" s="39"/>
      <c r="AY296" s="39"/>
      <c r="AZ296" s="39"/>
      <c r="BA296" s="39"/>
      <c r="BB296" s="39"/>
      <c r="BC296" s="39"/>
      <c r="BD296" s="39" t="s">
        <v>164</v>
      </c>
      <c r="BE296" s="39"/>
      <c r="BF296" s="39"/>
      <c r="BG296" s="39"/>
      <c r="BH296" s="39"/>
      <c r="BI296" s="39"/>
      <c r="BJ296" s="39"/>
      <c r="BK296" s="39"/>
      <c r="BL296" s="39" t="s">
        <v>164</v>
      </c>
      <c r="BM296" s="39"/>
      <c r="BN296" s="39"/>
      <c r="BO296" s="39"/>
      <c r="BP296" s="39"/>
      <c r="BQ296" s="39"/>
      <c r="BR296" s="39"/>
      <c r="BS296" s="39"/>
      <c r="BT296" s="39" t="s">
        <v>164</v>
      </c>
      <c r="BU296" s="39" t="s">
        <v>164</v>
      </c>
      <c r="BV296" s="39"/>
      <c r="BW296" s="39" t="s">
        <v>164</v>
      </c>
      <c r="BX296" s="39" t="s">
        <v>164</v>
      </c>
      <c r="BY296" s="39" t="s">
        <v>164</v>
      </c>
      <c r="BZ296" s="39">
        <f>IF(BT296="X",0.25,0)+IF(BU296="X",0.5,0)+IF(BV296="X",0.3,0)+IF(BW296="X",0.1,0)+IF(BX296="X",0.5,0)+IF(BY296="X",0.5,0)</f>
        <v>1.85</v>
      </c>
      <c r="CA296" s="39"/>
      <c r="CB296" s="39"/>
      <c r="CC296" s="39"/>
      <c r="CD296" s="39"/>
      <c r="CE296" s="39"/>
      <c r="CF296" s="39"/>
      <c r="CG296" s="39"/>
      <c r="CH296" s="39"/>
      <c r="CI296" s="39"/>
      <c r="CJ296" s="39"/>
      <c r="CK296" s="39"/>
      <c r="CL296" s="39"/>
      <c r="CM296" s="39"/>
      <c r="CN296" s="39"/>
      <c r="CO296" s="39" t="s">
        <v>165</v>
      </c>
      <c r="CP296" s="39" t="s">
        <v>165</v>
      </c>
      <c r="CQ296" s="39" t="s">
        <v>165</v>
      </c>
      <c r="CR296" s="39" t="s">
        <v>165</v>
      </c>
      <c r="CS296" s="39" t="s">
        <v>165</v>
      </c>
      <c r="CT296" s="39" t="s">
        <v>165</v>
      </c>
      <c r="CU296" s="39" t="s">
        <v>165</v>
      </c>
      <c r="CV296" s="39" t="s">
        <v>165</v>
      </c>
      <c r="CW296" s="39" t="s">
        <v>165</v>
      </c>
      <c r="CX296" s="39" t="s">
        <v>165</v>
      </c>
      <c r="CY296" s="33" t="s">
        <v>164</v>
      </c>
      <c r="CZ296" s="33" t="s">
        <v>165</v>
      </c>
      <c r="DA296" s="33" t="str">
        <f>IF(EE296="X","X","")</f>
        <v>X</v>
      </c>
      <c r="DB296" s="39" t="s">
        <v>165</v>
      </c>
      <c r="DC296" s="39" t="s">
        <v>164</v>
      </c>
      <c r="DD296" s="39"/>
      <c r="DE296" s="39"/>
      <c r="DF296" s="39"/>
      <c r="DG296" s="39">
        <v>8.5</v>
      </c>
      <c r="DH296" s="39">
        <f>COUNTA(DI296:DQ296)</f>
        <v>2</v>
      </c>
      <c r="DI296" s="39"/>
      <c r="DJ296" s="39"/>
      <c r="DK296" s="39"/>
      <c r="DL296" s="39"/>
      <c r="DM296" s="39"/>
      <c r="DN296" s="39" t="s">
        <v>164</v>
      </c>
      <c r="DO296" s="39" t="s">
        <v>164</v>
      </c>
      <c r="DP296" s="39"/>
      <c r="DQ296" s="39"/>
      <c r="DR296" s="39"/>
      <c r="DS296" s="39"/>
      <c r="DT296" s="39" t="s">
        <v>165</v>
      </c>
      <c r="DU296" s="39" t="s">
        <v>164</v>
      </c>
      <c r="DV296" s="39" t="s">
        <v>164</v>
      </c>
      <c r="DW296" s="39" t="s">
        <v>164</v>
      </c>
      <c r="DX296" s="39"/>
      <c r="DY296" s="39"/>
      <c r="DZ296" s="39"/>
      <c r="EA296" s="39"/>
      <c r="EB296" s="39"/>
      <c r="EC296" s="39"/>
      <c r="ED296" s="39" t="s">
        <v>164</v>
      </c>
      <c r="EE296" s="39" t="s">
        <v>164</v>
      </c>
      <c r="EF296" s="39" t="s">
        <v>164</v>
      </c>
      <c r="EG296" s="39" t="s">
        <v>164</v>
      </c>
      <c r="EH296" s="39" t="s">
        <v>164</v>
      </c>
      <c r="EI296" s="39" t="s">
        <v>164</v>
      </c>
      <c r="EJ296" s="39"/>
      <c r="EK296" s="39"/>
      <c r="EL296" s="39"/>
      <c r="EM296" s="39"/>
      <c r="EN296" s="39" t="s">
        <v>164</v>
      </c>
      <c r="EO296" s="39" t="s">
        <v>164</v>
      </c>
      <c r="EP296" s="39"/>
      <c r="EQ296" s="39"/>
      <c r="ER296" s="39"/>
      <c r="ES296" s="39"/>
      <c r="ET296" s="39"/>
      <c r="EU296" s="39"/>
      <c r="EV296" s="39" t="s">
        <v>164</v>
      </c>
      <c r="EW296" s="39"/>
      <c r="EX296" s="39"/>
      <c r="EY296" s="39"/>
      <c r="EZ296" s="39"/>
      <c r="FA296" s="39">
        <v>0.75</v>
      </c>
      <c r="FB296" s="39" t="s">
        <v>164</v>
      </c>
      <c r="FC296" s="39" t="s">
        <v>164</v>
      </c>
      <c r="FD296" s="39"/>
      <c r="FE296" s="39"/>
      <c r="FF296" s="39"/>
      <c r="FG296" s="39"/>
      <c r="FH296" s="39"/>
      <c r="FI296" s="39"/>
      <c r="FJ296" s="39"/>
      <c r="FK296" s="39"/>
      <c r="FL296" s="39"/>
      <c r="FM296" s="39"/>
      <c r="FN296" s="39"/>
      <c r="FO296" s="39"/>
      <c r="FP296" s="1" t="s">
        <v>299</v>
      </c>
    </row>
    <row r="297" spans="1:172" ht="75" customHeight="1" x14ac:dyDescent="0.25">
      <c r="A297" s="18" t="s">
        <v>172</v>
      </c>
      <c r="B297" s="18" t="s">
        <v>824</v>
      </c>
      <c r="C297" s="18" t="s">
        <v>825</v>
      </c>
      <c r="D297" s="1" t="s">
        <v>170</v>
      </c>
      <c r="E297" s="23">
        <v>44526</v>
      </c>
      <c r="F297" s="23">
        <v>44526</v>
      </c>
      <c r="G297" s="23">
        <v>44526</v>
      </c>
      <c r="H297" s="27" t="str">
        <f>IF(OR(I297="?",J297="?",K297="?",L297="?",M297="?",N297="?",O297="?",P297="?",Q297="?",R297="?",S297="?",U297="?",V297="?",X297="?",Y297="?"),"?",IF(NOT(AND(I297="",J297="",K297="",L297="",M297="",N297="",O297="",P297="",Q297="",R297="",S297="",U297="",V297="",X297="",Y297="")),"X",""))</f>
        <v>X</v>
      </c>
      <c r="I297" s="39" t="s">
        <v>164</v>
      </c>
      <c r="J297" s="39" t="s">
        <v>164</v>
      </c>
      <c r="K297" s="39" t="s">
        <v>164</v>
      </c>
      <c r="L297" s="39" t="s">
        <v>164</v>
      </c>
      <c r="M297" s="39" t="s">
        <v>164</v>
      </c>
      <c r="N297" s="39" t="s">
        <v>164</v>
      </c>
      <c r="O297" s="39" t="s">
        <v>164</v>
      </c>
      <c r="P297" s="39" t="s">
        <v>164</v>
      </c>
      <c r="Q297" s="39"/>
      <c r="R297" s="39" t="s">
        <v>164</v>
      </c>
      <c r="S297" s="39" t="s">
        <v>164</v>
      </c>
      <c r="T297" s="39" t="str">
        <f>IF(OR(I297="X",J297="X",K297="X",L297="X",M297="X",N297="X",O297="X",P297="X",Q297="X",R297="X",S297="X"),"X","?")</f>
        <v>X</v>
      </c>
      <c r="U297" s="39" t="s">
        <v>164</v>
      </c>
      <c r="V297" s="39"/>
      <c r="W297" s="39" t="str">
        <f>IF(OR(U297="X",V297="X"),"X","?")</f>
        <v>X</v>
      </c>
      <c r="X297" s="39" t="s">
        <v>164</v>
      </c>
      <c r="Y297" s="39" t="s">
        <v>164</v>
      </c>
      <c r="Z297" s="39" t="str">
        <f>IF(OR(X297="X",Y297="X"),"X","?")</f>
        <v>X</v>
      </c>
      <c r="AA297" s="39"/>
      <c r="AB297" s="39"/>
      <c r="AC297" s="39">
        <f>33/2/12</f>
        <v>1.375</v>
      </c>
      <c r="AD297" s="39"/>
      <c r="AE297" s="39"/>
      <c r="AF297" s="39" t="s">
        <v>164</v>
      </c>
      <c r="AG297" s="39" t="s">
        <v>164</v>
      </c>
      <c r="AH297" s="39" t="s">
        <v>164</v>
      </c>
      <c r="AI297" s="39" t="s">
        <v>164</v>
      </c>
      <c r="AJ297" s="39"/>
      <c r="AK297" s="39"/>
      <c r="AL297" s="39"/>
      <c r="AM297" s="39"/>
      <c r="AN297" s="39"/>
      <c r="AO297" s="39"/>
      <c r="AP297" s="39"/>
      <c r="AQ297" s="39"/>
      <c r="AR297" s="39"/>
      <c r="AS297" s="39"/>
      <c r="AT297" s="39"/>
      <c r="AU297" s="39"/>
      <c r="AV297" s="39"/>
      <c r="AW297" s="39"/>
      <c r="AX297" s="39"/>
      <c r="AY297" s="39"/>
      <c r="AZ297" s="39"/>
      <c r="BA297" s="39"/>
      <c r="BB297" s="39"/>
      <c r="BC297" s="39"/>
      <c r="BD297" s="39" t="s">
        <v>164</v>
      </c>
      <c r="BE297" s="39"/>
      <c r="BF297" s="39"/>
      <c r="BG297" s="39"/>
      <c r="BH297" s="39"/>
      <c r="BI297" s="39"/>
      <c r="BJ297" s="39"/>
      <c r="BK297" s="39"/>
      <c r="BL297" s="39" t="s">
        <v>164</v>
      </c>
      <c r="BM297" s="39"/>
      <c r="BN297" s="39"/>
      <c r="BO297" s="39"/>
      <c r="BP297" s="39"/>
      <c r="BQ297" s="39"/>
      <c r="BR297" s="39"/>
      <c r="BS297" s="39"/>
      <c r="BT297" s="39" t="s">
        <v>164</v>
      </c>
      <c r="BU297" s="39" t="s">
        <v>164</v>
      </c>
      <c r="BV297" s="39"/>
      <c r="BW297" s="39"/>
      <c r="BX297" s="39"/>
      <c r="BY297" s="39"/>
      <c r="BZ297" s="39">
        <f>IF(BT297="X",0.25,0)+IF(BU297="X",0.5,0)+IF(BV297="X",0.3,0)+IF(BW297="X",0.1,0)+IF(BX297="X",0.5,0)+IF(BY297="X",0.5,0)</f>
        <v>0.75</v>
      </c>
      <c r="CA297" s="39"/>
      <c r="CB297" s="39"/>
      <c r="CC297" t="s">
        <v>826</v>
      </c>
      <c r="CD297" s="39"/>
      <c r="CE297" s="39"/>
      <c r="CF297" s="39"/>
      <c r="CG297" s="39"/>
      <c r="CH297" s="39"/>
      <c r="CI297" t="s">
        <v>827</v>
      </c>
      <c r="CJ297" s="39"/>
      <c r="CK297" s="39"/>
      <c r="CL297" s="39"/>
      <c r="CM297" s="39"/>
      <c r="CN297" s="39"/>
      <c r="CO297" s="39" t="s">
        <v>165</v>
      </c>
      <c r="CP297" s="39" t="s">
        <v>164</v>
      </c>
      <c r="CQ297" s="39" t="s">
        <v>165</v>
      </c>
      <c r="CR297" s="39" t="s">
        <v>165</v>
      </c>
      <c r="CS297" s="39" t="s">
        <v>165</v>
      </c>
      <c r="CT297" s="39" t="s">
        <v>165</v>
      </c>
      <c r="CU297" s="39" t="s">
        <v>165</v>
      </c>
      <c r="CV297" s="39"/>
      <c r="CW297" s="39" t="s">
        <v>165</v>
      </c>
      <c r="CX297" s="39" t="s">
        <v>165</v>
      </c>
      <c r="CY297" s="33" t="s">
        <v>165</v>
      </c>
      <c r="CZ297" s="33" t="s">
        <v>165</v>
      </c>
      <c r="DA297" s="33" t="str">
        <f>IF(EE297="X","X","")</f>
        <v>X</v>
      </c>
      <c r="DB297" s="39"/>
      <c r="DC297" s="39"/>
      <c r="DD297" s="39"/>
      <c r="DE297" s="39"/>
      <c r="DF297" s="39"/>
      <c r="DG297" s="39">
        <v>8</v>
      </c>
      <c r="DH297" s="39">
        <f>COUNTA(DI297:DQ297)</f>
        <v>3</v>
      </c>
      <c r="DI297" s="39"/>
      <c r="DJ297" s="39"/>
      <c r="DK297" s="39"/>
      <c r="DL297" s="39"/>
      <c r="DM297" s="39" t="s">
        <v>164</v>
      </c>
      <c r="DN297" s="39" t="s">
        <v>164</v>
      </c>
      <c r="DO297" s="39" t="s">
        <v>164</v>
      </c>
      <c r="DP297" s="39"/>
      <c r="DQ297" s="39"/>
      <c r="DR297" s="39"/>
      <c r="DS297" s="39"/>
      <c r="DT297" s="39" t="s">
        <v>165</v>
      </c>
      <c r="DU297" s="39" t="s">
        <v>164</v>
      </c>
      <c r="DV297" s="39" t="s">
        <v>165</v>
      </c>
      <c r="DW297" s="39"/>
      <c r="DX297" s="39"/>
      <c r="DY297" s="39"/>
      <c r="DZ297" s="39"/>
      <c r="EA297" s="39"/>
      <c r="EB297" s="39"/>
      <c r="EC297" s="39"/>
      <c r="ED297" s="39"/>
      <c r="EE297" s="39" t="s">
        <v>164</v>
      </c>
      <c r="EF297" s="39" t="s">
        <v>164</v>
      </c>
      <c r="EG297" s="39" t="s">
        <v>164</v>
      </c>
      <c r="EH297" s="39" t="s">
        <v>164</v>
      </c>
      <c r="EI297" s="39"/>
      <c r="EJ297" s="39"/>
      <c r="EK297" s="39"/>
      <c r="EL297" s="39"/>
      <c r="EM297" s="39"/>
      <c r="EN297" s="39" t="s">
        <v>164</v>
      </c>
      <c r="EO297" s="39" t="s">
        <v>164</v>
      </c>
      <c r="EP297" s="39"/>
      <c r="EQ297" s="39"/>
      <c r="ER297" s="39"/>
      <c r="ES297" s="39"/>
      <c r="ET297" s="39"/>
      <c r="EU297" s="39"/>
      <c r="EV297" s="39" t="s">
        <v>164</v>
      </c>
      <c r="EW297" s="39"/>
      <c r="EX297" s="39"/>
      <c r="EY297" s="39"/>
      <c r="EZ297" s="39"/>
      <c r="FA297" s="39">
        <v>0.75</v>
      </c>
      <c r="FB297" s="39" t="s">
        <v>164</v>
      </c>
      <c r="FC297" s="39" t="s">
        <v>164</v>
      </c>
      <c r="FD297" s="39"/>
      <c r="FE297" s="39"/>
      <c r="FF297" s="39"/>
      <c r="FG297" s="39"/>
      <c r="FH297" s="39"/>
      <c r="FI297" s="39"/>
      <c r="FJ297" s="39"/>
      <c r="FK297" s="39"/>
      <c r="FL297" s="39"/>
      <c r="FM297" s="39"/>
      <c r="FN297" s="39"/>
      <c r="FO297" s="39"/>
      <c r="FP297" s="1" t="s">
        <v>299</v>
      </c>
    </row>
    <row r="298" spans="1:172" ht="45" customHeight="1" x14ac:dyDescent="0.25">
      <c r="A298" s="18" t="s">
        <v>172</v>
      </c>
      <c r="B298" s="18" t="s">
        <v>828</v>
      </c>
      <c r="C298" s="18" t="s">
        <v>829</v>
      </c>
      <c r="D298" s="1" t="s">
        <v>170</v>
      </c>
      <c r="E298" s="23">
        <v>44526</v>
      </c>
      <c r="F298" s="23">
        <v>44526</v>
      </c>
      <c r="G298" s="23">
        <v>44526</v>
      </c>
      <c r="H298" s="27" t="str">
        <f>IF(OR(I298="?",J298="?",K298="?",L298="?",M298="?",N298="?",O298="?",P298="?",Q298="?",R298="?",S298="?",U298="?",V298="?",X298="?",Y298="?"),"?",IF(NOT(AND(I298="",J298="",K298="",L298="",M298="",N298="",O298="",P298="",Q298="",R298="",S298="",U298="",V298="",X298="",Y298="")),"X",""))</f>
        <v>X</v>
      </c>
      <c r="I298" s="39" t="s">
        <v>164</v>
      </c>
      <c r="J298" s="39"/>
      <c r="K298" s="39"/>
      <c r="L298" s="39"/>
      <c r="M298" s="39"/>
      <c r="N298" s="39"/>
      <c r="O298" s="39"/>
      <c r="P298" s="39"/>
      <c r="Q298" s="39"/>
      <c r="R298" s="39"/>
      <c r="S298" s="39"/>
      <c r="T298" s="39" t="str">
        <f>IF(OR(I298="X",J298="X",K298="X",L298="X",M298="X",N298="X",O298="X",P298="X",Q298="X",R298="X",S298="X"),"X","?")</f>
        <v>X</v>
      </c>
      <c r="U298" s="39"/>
      <c r="V298" s="39"/>
      <c r="W298" s="39" t="s">
        <v>164</v>
      </c>
      <c r="X298" s="39"/>
      <c r="Y298" s="39"/>
      <c r="Z298" s="39"/>
      <c r="AA298" s="39"/>
      <c r="AB298" s="39"/>
      <c r="AC298" s="39">
        <v>4</v>
      </c>
      <c r="AD298" s="39"/>
      <c r="AE298" s="39"/>
      <c r="AF298" s="39"/>
      <c r="AG298" s="39"/>
      <c r="AH298" s="39"/>
      <c r="AI298" s="39"/>
      <c r="AJ298" s="39"/>
      <c r="AK298" s="39" t="s">
        <v>164</v>
      </c>
      <c r="AL298" s="39" t="s">
        <v>164</v>
      </c>
      <c r="AM298" s="39" t="s">
        <v>164</v>
      </c>
      <c r="AN298" s="39"/>
      <c r="AO298" s="39"/>
      <c r="AP298" s="39"/>
      <c r="AQ298" s="39"/>
      <c r="AR298" s="39"/>
      <c r="AS298" s="39"/>
      <c r="AT298" s="39"/>
      <c r="AU298" s="39"/>
      <c r="AV298" s="39"/>
      <c r="AW298" s="39"/>
      <c r="AX298" s="39"/>
      <c r="AY298" s="39"/>
      <c r="AZ298" s="39"/>
      <c r="BA298" s="39"/>
      <c r="BB298" s="39"/>
      <c r="BC298" s="39"/>
      <c r="BD298" s="39" t="s">
        <v>164</v>
      </c>
      <c r="BE298" s="39"/>
      <c r="BF298" s="39"/>
      <c r="BG298" s="39"/>
      <c r="BH298" s="39"/>
      <c r="BI298" s="39"/>
      <c r="BJ298" s="39"/>
      <c r="BK298" s="39"/>
      <c r="BL298" s="39" t="s">
        <v>164</v>
      </c>
      <c r="BM298" s="39"/>
      <c r="BN298" s="39"/>
      <c r="BO298" s="39"/>
      <c r="BP298" s="39"/>
      <c r="BQ298" s="39"/>
      <c r="BR298" s="39"/>
      <c r="BS298" s="39"/>
      <c r="BT298" s="39" t="s">
        <v>164</v>
      </c>
      <c r="BU298" s="39" t="s">
        <v>164</v>
      </c>
      <c r="BV298" s="39"/>
      <c r="BW298" s="39" t="s">
        <v>164</v>
      </c>
      <c r="BX298" s="39" t="s">
        <v>164</v>
      </c>
      <c r="BY298" s="39"/>
      <c r="BZ298" s="39">
        <f>IF(BT298="X",0.25,0)+IF(BU298="X",0.5,0)+IF(BV298="X",0.3,0)+IF(BW298="X",0.1,0)+IF(BX298="X",0.5,0)+IF(BY298="X",0.5,0)</f>
        <v>1.35</v>
      </c>
      <c r="CA298" s="39"/>
      <c r="CB298" s="39"/>
      <c r="CC298" s="39"/>
      <c r="CD298" s="39"/>
      <c r="CE298" s="39"/>
      <c r="CF298" s="39"/>
      <c r="CG298" s="39"/>
      <c r="CH298" s="39"/>
      <c r="CI298" s="39"/>
      <c r="CJ298" s="39"/>
      <c r="CK298" s="39"/>
      <c r="CL298" s="39"/>
      <c r="CM298" s="39"/>
      <c r="CN298" s="39"/>
      <c r="CO298" s="39" t="s">
        <v>165</v>
      </c>
      <c r="CP298" s="39" t="s">
        <v>165</v>
      </c>
      <c r="CQ298" s="39" t="s">
        <v>165</v>
      </c>
      <c r="CR298" s="39" t="s">
        <v>165</v>
      </c>
      <c r="CS298" s="39" t="s">
        <v>165</v>
      </c>
      <c r="CT298" s="39" t="s">
        <v>165</v>
      </c>
      <c r="CU298" s="39" t="s">
        <v>165</v>
      </c>
      <c r="CV298" s="39" t="s">
        <v>165</v>
      </c>
      <c r="CW298" s="39" t="s">
        <v>165</v>
      </c>
      <c r="CX298" s="39" t="s">
        <v>165</v>
      </c>
      <c r="CY298" s="33" t="s">
        <v>165</v>
      </c>
      <c r="CZ298" s="33" t="s">
        <v>165</v>
      </c>
      <c r="DA298" s="33" t="str">
        <f>IF(EE298="X","X","")</f>
        <v>X</v>
      </c>
      <c r="DB298" s="39"/>
      <c r="DC298" s="39"/>
      <c r="DD298" s="39"/>
      <c r="DE298" s="39"/>
      <c r="DF298" s="39"/>
      <c r="DG298" s="39">
        <v>8.5</v>
      </c>
      <c r="DH298" s="39">
        <f>COUNTA(DI298:DQ298)</f>
        <v>2</v>
      </c>
      <c r="DI298" s="39"/>
      <c r="DJ298" s="39"/>
      <c r="DK298" s="39"/>
      <c r="DL298" s="39"/>
      <c r="DM298" s="39"/>
      <c r="DN298" s="39" t="s">
        <v>164</v>
      </c>
      <c r="DO298" s="39" t="s">
        <v>164</v>
      </c>
      <c r="DP298" s="39"/>
      <c r="DQ298" s="39"/>
      <c r="DR298" s="39"/>
      <c r="DS298" s="39"/>
      <c r="DT298" s="39" t="s">
        <v>165</v>
      </c>
      <c r="DU298" s="39"/>
      <c r="DV298" s="39" t="s">
        <v>165</v>
      </c>
      <c r="DW298" s="39" t="s">
        <v>164</v>
      </c>
      <c r="DX298" s="39" t="s">
        <v>164</v>
      </c>
      <c r="DY298" s="39"/>
      <c r="DZ298" s="39"/>
      <c r="EA298" s="39"/>
      <c r="EB298" s="39"/>
      <c r="EC298" s="39"/>
      <c r="ED298" s="39" t="s">
        <v>164</v>
      </c>
      <c r="EE298" s="39" t="s">
        <v>164</v>
      </c>
      <c r="EF298" s="39" t="s">
        <v>164</v>
      </c>
      <c r="EG298" s="39" t="s">
        <v>164</v>
      </c>
      <c r="EH298" s="39"/>
      <c r="EI298" s="39"/>
      <c r="EJ298" s="39"/>
      <c r="EK298" s="39"/>
      <c r="EL298" s="39"/>
      <c r="EM298" s="39"/>
      <c r="EN298" s="39"/>
      <c r="EO298" s="39" t="s">
        <v>164</v>
      </c>
      <c r="EP298" s="39"/>
      <c r="EQ298" s="39"/>
      <c r="ER298" s="39"/>
      <c r="ES298" s="39"/>
      <c r="ET298" s="39"/>
      <c r="EU298" s="39"/>
      <c r="EV298" s="39" t="s">
        <v>164</v>
      </c>
      <c r="EW298" s="39"/>
      <c r="EX298" s="39"/>
      <c r="EY298" s="39"/>
      <c r="EZ298" s="39"/>
      <c r="FA298" s="39">
        <v>0.75</v>
      </c>
      <c r="FB298" s="39" t="s">
        <v>164</v>
      </c>
      <c r="FC298" s="39" t="s">
        <v>164</v>
      </c>
      <c r="FD298" s="39"/>
      <c r="FE298" s="39"/>
      <c r="FF298" s="39"/>
      <c r="FG298" s="39"/>
      <c r="FH298" s="39"/>
      <c r="FI298" s="39"/>
      <c r="FJ298" s="39"/>
      <c r="FK298" s="39"/>
      <c r="FL298" s="39"/>
      <c r="FM298" s="39"/>
      <c r="FN298" s="39"/>
      <c r="FO298" s="39"/>
      <c r="FP298" s="1" t="s">
        <v>299</v>
      </c>
    </row>
    <row r="299" spans="1:172" ht="45" customHeight="1" x14ac:dyDescent="0.25">
      <c r="A299" s="18" t="s">
        <v>172</v>
      </c>
      <c r="B299" s="18" t="s">
        <v>830</v>
      </c>
      <c r="C299" s="18" t="s">
        <v>831</v>
      </c>
      <c r="D299" s="1" t="s">
        <v>170</v>
      </c>
      <c r="E299" s="23">
        <v>44526</v>
      </c>
      <c r="F299" s="23">
        <v>44526</v>
      </c>
      <c r="G299" s="23">
        <v>44526</v>
      </c>
      <c r="H299" s="27" t="str">
        <f>IF(OR(I299="?",J299="?",K299="?",L299="?",M299="?",N299="?",O299="?",P299="?",Q299="?",R299="?",S299="?",U299="?",V299="?",X299="?",Y299="?"),"?",IF(NOT(AND(I299="",J299="",K299="",L299="",M299="",N299="",O299="",P299="",Q299="",R299="",S299="",U299="",V299="",X299="",Y299="")),"X",""))</f>
        <v>X</v>
      </c>
      <c r="I299" s="39" t="s">
        <v>164</v>
      </c>
      <c r="J299" s="39" t="s">
        <v>164</v>
      </c>
      <c r="K299" s="39" t="s">
        <v>164</v>
      </c>
      <c r="L299" s="39" t="s">
        <v>164</v>
      </c>
      <c r="M299" s="39" t="s">
        <v>164</v>
      </c>
      <c r="N299" s="39" t="s">
        <v>164</v>
      </c>
      <c r="O299" s="39" t="s">
        <v>164</v>
      </c>
      <c r="P299" s="39" t="s">
        <v>164</v>
      </c>
      <c r="Q299" s="39" t="s">
        <v>164</v>
      </c>
      <c r="R299" s="39" t="s">
        <v>164</v>
      </c>
      <c r="S299" s="39" t="s">
        <v>164</v>
      </c>
      <c r="T299" s="39" t="str">
        <f>IF(OR(I299="X",J299="X",K299="X",L299="X",M299="X",N299="X",O299="X",P299="X",Q299="X",R299="X",S299="X"),"X","?")</f>
        <v>X</v>
      </c>
      <c r="U299" s="39"/>
      <c r="V299" s="39"/>
      <c r="W299" s="39" t="s">
        <v>164</v>
      </c>
      <c r="X299" s="39" t="s">
        <v>164</v>
      </c>
      <c r="Y299" s="39"/>
      <c r="Z299" s="39" t="str">
        <f>IF(OR(X299="X",Y299="X"),"X","?")</f>
        <v>X</v>
      </c>
      <c r="AA299" s="39"/>
      <c r="AB299" s="39"/>
      <c r="AC299" s="39">
        <v>4</v>
      </c>
      <c r="AD299" s="39"/>
      <c r="AE299" s="39"/>
      <c r="AF299" s="39"/>
      <c r="AG299" s="39"/>
      <c r="AH299" s="39"/>
      <c r="AI299" s="39"/>
      <c r="AJ299" s="39"/>
      <c r="AK299" s="39" t="s">
        <v>164</v>
      </c>
      <c r="AL299" s="39" t="s">
        <v>164</v>
      </c>
      <c r="AM299" s="39" t="s">
        <v>164</v>
      </c>
      <c r="AN299" s="39"/>
      <c r="AO299" s="39"/>
      <c r="AP299" s="39"/>
      <c r="AQ299" s="39"/>
      <c r="AR299" s="39"/>
      <c r="AS299" s="39"/>
      <c r="AT299" s="39"/>
      <c r="AU299" s="39"/>
      <c r="AV299" s="39"/>
      <c r="AW299" s="39"/>
      <c r="AX299" s="39"/>
      <c r="AY299" s="39"/>
      <c r="AZ299" s="39"/>
      <c r="BA299" s="39"/>
      <c r="BB299" s="39"/>
      <c r="BC299" s="39"/>
      <c r="BD299" s="39" t="s">
        <v>164</v>
      </c>
      <c r="BE299" s="39"/>
      <c r="BF299" s="39"/>
      <c r="BG299" s="39"/>
      <c r="BH299" s="39"/>
      <c r="BI299" s="39"/>
      <c r="BJ299" s="39"/>
      <c r="BK299" s="39"/>
      <c r="BL299" s="39" t="s">
        <v>164</v>
      </c>
      <c r="BM299" s="39"/>
      <c r="BN299" s="39"/>
      <c r="BO299" s="39"/>
      <c r="BP299" s="39"/>
      <c r="BQ299" s="39"/>
      <c r="BR299" s="39"/>
      <c r="BS299" s="39"/>
      <c r="BT299" s="39" t="s">
        <v>164</v>
      </c>
      <c r="BU299" s="39" t="s">
        <v>164</v>
      </c>
      <c r="BV299" s="39" t="s">
        <v>164</v>
      </c>
      <c r="BW299" s="39" t="s">
        <v>164</v>
      </c>
      <c r="BX299" s="39" t="s">
        <v>164</v>
      </c>
      <c r="BY299" s="39" t="s">
        <v>164</v>
      </c>
      <c r="BZ299" s="39">
        <f>IF(BT299="X",0.25,0)+IF(BU299="X",0.5,0)+IF(BV299="X",0.3,0)+IF(BW299="X",0.1,0)+IF(BX299="X",0.5,0)+IF(BY299="X",0.5,0)</f>
        <v>2.1500000000000004</v>
      </c>
      <c r="CA299" s="39"/>
      <c r="CB299" s="39"/>
      <c r="CC299" s="39"/>
      <c r="CD299" s="39"/>
      <c r="CE299" s="39"/>
      <c r="CF299" s="39"/>
      <c r="CG299" s="39"/>
      <c r="CH299" s="39"/>
      <c r="CI299" s="39"/>
      <c r="CJ299" s="39"/>
      <c r="CK299" s="39"/>
      <c r="CL299" s="39"/>
      <c r="CM299" s="39"/>
      <c r="CN299" s="39"/>
      <c r="CO299" s="39" t="s">
        <v>165</v>
      </c>
      <c r="CP299" s="39" t="s">
        <v>165</v>
      </c>
      <c r="CQ299" s="39" t="s">
        <v>165</v>
      </c>
      <c r="CR299" s="39" t="s">
        <v>165</v>
      </c>
      <c r="CS299" s="39" t="s">
        <v>165</v>
      </c>
      <c r="CT299" s="39" t="s">
        <v>165</v>
      </c>
      <c r="CU299" s="39" t="s">
        <v>165</v>
      </c>
      <c r="CV299" s="39" t="s">
        <v>165</v>
      </c>
      <c r="CW299" s="39" t="s">
        <v>165</v>
      </c>
      <c r="CX299" s="39" t="s">
        <v>165</v>
      </c>
      <c r="CY299" s="33" t="s">
        <v>164</v>
      </c>
      <c r="CZ299" s="33" t="s">
        <v>165</v>
      </c>
      <c r="DA299" s="33" t="str">
        <f>IF(EE299="X","X","")</f>
        <v>X</v>
      </c>
      <c r="DB299" s="39" t="s">
        <v>164</v>
      </c>
      <c r="DC299" s="39"/>
      <c r="DD299" s="39"/>
      <c r="DE299" s="39"/>
      <c r="DF299" s="39"/>
      <c r="DG299" s="39">
        <v>7.5</v>
      </c>
      <c r="DH299" s="39">
        <f>COUNTA(DI299:DQ299)</f>
        <v>2</v>
      </c>
      <c r="DI299" s="39"/>
      <c r="DJ299" s="39"/>
      <c r="DK299" s="39"/>
      <c r="DL299" s="39"/>
      <c r="DM299" s="39" t="s">
        <v>164</v>
      </c>
      <c r="DN299" s="39" t="s">
        <v>164</v>
      </c>
      <c r="DO299" s="39"/>
      <c r="DP299" s="39"/>
      <c r="DQ299" s="39"/>
      <c r="DR299" s="39"/>
      <c r="DS299" s="39"/>
      <c r="DT299" s="39" t="s">
        <v>165</v>
      </c>
      <c r="DU299" s="39"/>
      <c r="DV299" s="39" t="s">
        <v>165</v>
      </c>
      <c r="DW299" s="39" t="s">
        <v>164</v>
      </c>
      <c r="DX299" s="39" t="s">
        <v>164</v>
      </c>
      <c r="DY299" s="39"/>
      <c r="DZ299" s="39"/>
      <c r="EA299" s="39"/>
      <c r="EB299" s="39"/>
      <c r="EC299" s="39"/>
      <c r="ED299" s="39" t="s">
        <v>164</v>
      </c>
      <c r="EE299" s="39" t="s">
        <v>164</v>
      </c>
      <c r="EF299" s="39" t="s">
        <v>164</v>
      </c>
      <c r="EG299" s="39" t="s">
        <v>164</v>
      </c>
      <c r="EH299" s="39" t="s">
        <v>164</v>
      </c>
      <c r="EI299" s="39" t="s">
        <v>164</v>
      </c>
      <c r="EJ299" s="39" t="s">
        <v>164</v>
      </c>
      <c r="EK299" s="39"/>
      <c r="EL299" s="39"/>
      <c r="EM299" s="39"/>
      <c r="EN299" s="39" t="s">
        <v>164</v>
      </c>
      <c r="EO299" s="39" t="s">
        <v>164</v>
      </c>
      <c r="EP299" s="39" t="s">
        <v>164</v>
      </c>
      <c r="EQ299" s="39"/>
      <c r="ER299" s="39"/>
      <c r="ES299" s="39"/>
      <c r="ET299" s="39"/>
      <c r="EU299" s="39"/>
      <c r="EV299" s="39" t="s">
        <v>164</v>
      </c>
      <c r="EW299" s="39"/>
      <c r="EX299" s="39"/>
      <c r="EY299" s="39"/>
      <c r="EZ299" s="39"/>
      <c r="FA299" s="39">
        <v>0.75</v>
      </c>
      <c r="FB299" s="39" t="s">
        <v>164</v>
      </c>
      <c r="FC299" s="39" t="s">
        <v>164</v>
      </c>
      <c r="FD299" s="39"/>
      <c r="FE299" s="39"/>
      <c r="FF299" s="39"/>
      <c r="FG299" s="39"/>
      <c r="FH299" s="39"/>
      <c r="FI299" s="39"/>
      <c r="FJ299" s="39"/>
      <c r="FK299" s="39"/>
      <c r="FL299" s="39"/>
      <c r="FM299" s="39"/>
      <c r="FN299" s="39"/>
      <c r="FO299" s="39"/>
      <c r="FP299" s="1" t="s">
        <v>299</v>
      </c>
    </row>
    <row r="300" spans="1:172" ht="45" customHeight="1" x14ac:dyDescent="0.25">
      <c r="A300" s="18" t="s">
        <v>172</v>
      </c>
      <c r="B300" s="18" t="s">
        <v>832</v>
      </c>
      <c r="C300" s="18" t="s">
        <v>833</v>
      </c>
      <c r="D300" s="1" t="s">
        <v>170</v>
      </c>
      <c r="E300" s="23">
        <v>44526</v>
      </c>
      <c r="F300" s="23">
        <v>44526</v>
      </c>
      <c r="G300" s="23">
        <v>44526</v>
      </c>
      <c r="H300" s="27" t="str">
        <f>IF(OR(I300="?",J300="?",K300="?",L300="?",M300="?",N300="?",O300="?",P300="?",Q300="?",R300="?",S300="?",U300="?",V300="?",X300="?",Y300="?"),"?",IF(NOT(AND(I300="",J300="",K300="",L300="",M300="",N300="",O300="",P300="",Q300="",R300="",S300="",U300="",V300="",X300="",Y300="")),"X",""))</f>
        <v>X</v>
      </c>
      <c r="I300" s="39" t="s">
        <v>164</v>
      </c>
      <c r="J300" s="39" t="s">
        <v>164</v>
      </c>
      <c r="K300" s="39" t="s">
        <v>164</v>
      </c>
      <c r="L300" s="39" t="s">
        <v>164</v>
      </c>
      <c r="M300" s="39" t="s">
        <v>164</v>
      </c>
      <c r="N300" s="39" t="s">
        <v>164</v>
      </c>
      <c r="O300" s="39"/>
      <c r="P300" s="39"/>
      <c r="Q300" s="39"/>
      <c r="R300" s="39" t="s">
        <v>164</v>
      </c>
      <c r="S300" s="39" t="s">
        <v>164</v>
      </c>
      <c r="T300" s="39" t="str">
        <f>IF(OR(I300="X",J300="X",K300="X",L300="X",M300="X",N300="X",O300="X",P300="X",Q300="X",R300="X",S300="X"),"X","?")</f>
        <v>X</v>
      </c>
      <c r="U300" s="39" t="s">
        <v>164</v>
      </c>
      <c r="V300" s="39" t="s">
        <v>164</v>
      </c>
      <c r="W300" s="39" t="str">
        <f>IF(OR(U300="X",V300="X"),"X","?")</f>
        <v>X</v>
      </c>
      <c r="X300" s="39" t="s">
        <v>164</v>
      </c>
      <c r="Y300" s="39" t="s">
        <v>164</v>
      </c>
      <c r="Z300" s="39" t="str">
        <f>IF(OR(X300="X",Y300="X"),"X","?")</f>
        <v>X</v>
      </c>
      <c r="AA300" s="39"/>
      <c r="AB300" s="39"/>
      <c r="AC300" s="39">
        <v>4</v>
      </c>
      <c r="AD300" s="39"/>
      <c r="AE300" s="39"/>
      <c r="AF300" s="39"/>
      <c r="AG300" s="39"/>
      <c r="AH300" s="39"/>
      <c r="AI300" s="39"/>
      <c r="AJ300" s="39"/>
      <c r="AK300" s="39" t="s">
        <v>164</v>
      </c>
      <c r="AL300" s="39" t="s">
        <v>164</v>
      </c>
      <c r="AM300" s="39" t="s">
        <v>164</v>
      </c>
      <c r="AN300" s="39"/>
      <c r="AO300" s="39"/>
      <c r="AP300" s="39"/>
      <c r="AQ300" s="39"/>
      <c r="AR300" s="39"/>
      <c r="AS300" s="39"/>
      <c r="AT300" s="39"/>
      <c r="AU300" s="39"/>
      <c r="AV300" s="39"/>
      <c r="AW300" s="39"/>
      <c r="AX300" s="39"/>
      <c r="AY300" s="39"/>
      <c r="AZ300" s="39"/>
      <c r="BA300" s="39"/>
      <c r="BB300" s="39"/>
      <c r="BC300" s="39"/>
      <c r="BD300" s="39" t="s">
        <v>164</v>
      </c>
      <c r="BE300" s="39"/>
      <c r="BF300" s="39"/>
      <c r="BG300" s="39"/>
      <c r="BH300" s="39"/>
      <c r="BI300" s="39"/>
      <c r="BJ300" s="39"/>
      <c r="BK300" s="39"/>
      <c r="BL300" s="39" t="s">
        <v>164</v>
      </c>
      <c r="BM300" s="39"/>
      <c r="BN300" s="39"/>
      <c r="BO300" s="39"/>
      <c r="BP300" s="39"/>
      <c r="BQ300" s="39"/>
      <c r="BR300" s="39"/>
      <c r="BS300" s="39"/>
      <c r="BT300" s="39" t="s">
        <v>164</v>
      </c>
      <c r="BU300" s="39" t="s">
        <v>164</v>
      </c>
      <c r="BV300" s="39" t="s">
        <v>164</v>
      </c>
      <c r="BW300" s="39"/>
      <c r="BX300" s="39" t="s">
        <v>164</v>
      </c>
      <c r="BY300" s="39"/>
      <c r="BZ300" s="39">
        <f>IF(BT300="X",0.25,0)+IF(BU300="X",0.5,0)+IF(BV300="X",0.3,0)+IF(BW300="X",0.1,0)+IF(BX300="X",0.5,0)+IF(BY300="X",0.5,0)</f>
        <v>1.55</v>
      </c>
      <c r="CA300" s="39"/>
      <c r="CB300" s="39"/>
      <c r="CC300" s="39"/>
      <c r="CD300" s="39"/>
      <c r="CE300" s="39"/>
      <c r="CF300" s="39"/>
      <c r="CG300" s="39"/>
      <c r="CH300" s="39"/>
      <c r="CI300" s="39"/>
      <c r="CJ300" s="39"/>
      <c r="CK300" s="39"/>
      <c r="CL300" s="39"/>
      <c r="CM300" s="39"/>
      <c r="CN300" s="39"/>
      <c r="CO300" s="39" t="s">
        <v>165</v>
      </c>
      <c r="CP300" s="39" t="s">
        <v>165</v>
      </c>
      <c r="CQ300" s="39" t="s">
        <v>165</v>
      </c>
      <c r="CR300" s="39" t="s">
        <v>165</v>
      </c>
      <c r="CS300" s="39" t="s">
        <v>165</v>
      </c>
      <c r="CT300" s="39" t="s">
        <v>165</v>
      </c>
      <c r="CU300" s="39" t="s">
        <v>165</v>
      </c>
      <c r="CV300" s="39" t="s">
        <v>165</v>
      </c>
      <c r="CW300" s="39" t="s">
        <v>165</v>
      </c>
      <c r="CX300" s="39" t="s">
        <v>165</v>
      </c>
      <c r="CY300" s="33" t="s">
        <v>165</v>
      </c>
      <c r="CZ300" s="33" t="s">
        <v>165</v>
      </c>
      <c r="DA300" s="33" t="str">
        <f>IF(EE300="X","X","")</f>
        <v>X</v>
      </c>
      <c r="DB300" s="39"/>
      <c r="DC300" s="39"/>
      <c r="DD300" s="39"/>
      <c r="DE300" s="39"/>
      <c r="DF300" s="39"/>
      <c r="DG300" s="39">
        <v>8.5</v>
      </c>
      <c r="DH300" s="39">
        <f>COUNTA(DI300:DQ300)</f>
        <v>2</v>
      </c>
      <c r="DI300" s="39"/>
      <c r="DJ300" s="39"/>
      <c r="DK300" s="39"/>
      <c r="DL300" s="39"/>
      <c r="DM300" s="39"/>
      <c r="DN300" s="39" t="s">
        <v>164</v>
      </c>
      <c r="DO300" s="39" t="s">
        <v>164</v>
      </c>
      <c r="DP300" s="39"/>
      <c r="DQ300" s="39"/>
      <c r="DR300" s="39"/>
      <c r="DS300" s="39"/>
      <c r="DT300" s="39" t="s">
        <v>165</v>
      </c>
      <c r="DU300" s="39"/>
      <c r="DV300" s="39" t="s">
        <v>165</v>
      </c>
      <c r="DW300" s="39" t="s">
        <v>164</v>
      </c>
      <c r="DX300" s="39" t="s">
        <v>164</v>
      </c>
      <c r="DY300" s="39"/>
      <c r="DZ300" s="39"/>
      <c r="EA300" s="39"/>
      <c r="EB300" s="39"/>
      <c r="EC300" s="39"/>
      <c r="ED300" s="39"/>
      <c r="EE300" s="39" t="s">
        <v>164</v>
      </c>
      <c r="EF300" s="39" t="s">
        <v>164</v>
      </c>
      <c r="EG300" s="39" t="s">
        <v>164</v>
      </c>
      <c r="EH300" s="39" t="s">
        <v>164</v>
      </c>
      <c r="EI300" s="39" t="s">
        <v>164</v>
      </c>
      <c r="EJ300" s="39" t="s">
        <v>164</v>
      </c>
      <c r="EK300" s="39" t="s">
        <v>164</v>
      </c>
      <c r="EL300" s="39"/>
      <c r="EM300" s="39"/>
      <c r="EN300" s="39" t="s">
        <v>164</v>
      </c>
      <c r="EO300" s="39" t="s">
        <v>164</v>
      </c>
      <c r="EP300" s="39" t="s">
        <v>164</v>
      </c>
      <c r="EQ300" s="39"/>
      <c r="ER300" s="39"/>
      <c r="ES300" s="39"/>
      <c r="ET300" s="39"/>
      <c r="EU300" s="39"/>
      <c r="EV300" s="39" t="s">
        <v>164</v>
      </c>
      <c r="EW300" s="39"/>
      <c r="EX300" s="39"/>
      <c r="EY300" s="39"/>
      <c r="EZ300" s="39"/>
      <c r="FA300" s="39">
        <v>0.75</v>
      </c>
      <c r="FB300" s="39" t="s">
        <v>164</v>
      </c>
      <c r="FC300" s="39" t="s">
        <v>164</v>
      </c>
      <c r="FD300" s="39"/>
      <c r="FE300" s="39"/>
      <c r="FF300" s="39"/>
      <c r="FG300" s="39"/>
      <c r="FH300" s="39"/>
      <c r="FI300" s="39"/>
      <c r="FJ300" s="39"/>
      <c r="FK300" s="39"/>
      <c r="FL300" s="39"/>
      <c r="FM300" s="39"/>
      <c r="FN300" s="39"/>
      <c r="FO300" s="39"/>
      <c r="FP300" s="1" t="s">
        <v>299</v>
      </c>
    </row>
    <row r="301" spans="1:172" ht="45" hidden="1" customHeight="1" x14ac:dyDescent="0.25">
      <c r="A301" s="18" t="s">
        <v>172</v>
      </c>
      <c r="B301" s="18" t="s">
        <v>834</v>
      </c>
      <c r="C301" s="25" t="s">
        <v>835</v>
      </c>
      <c r="D301" s="16" t="s">
        <v>162</v>
      </c>
      <c r="E301" s="23">
        <v>44526</v>
      </c>
      <c r="F301" s="23">
        <v>44526</v>
      </c>
      <c r="G301" s="23">
        <v>44526</v>
      </c>
      <c r="H301" s="27" t="str">
        <f>IF(OR(I301="?",J301="?",K301="?",L301="?",M301="?",N301="?",O301="?",P301="?",Q301="?",R301="?",S301="?",U301="?",V301="?",X301="?",Y301="?"),"?",IF(NOT(AND(I301="",J301="",K301="",L301="",M301="",N301="",O301="",P301="",Q301="",R301="",S301="",U301="",V301="",X301="",Y301="")),"X",""))</f>
        <v/>
      </c>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c r="AK301" s="39"/>
      <c r="AL301" s="39"/>
      <c r="AM301" s="39"/>
      <c r="AN301" s="39"/>
      <c r="AO301" s="39"/>
      <c r="AP301" s="39"/>
      <c r="AQ301" s="39"/>
      <c r="AR301" s="39"/>
      <c r="AS301" s="39"/>
      <c r="AT301" s="39"/>
      <c r="AU301" s="39"/>
      <c r="AV301" s="39"/>
      <c r="AW301" s="39"/>
      <c r="AX301" s="39"/>
      <c r="AY301" s="39"/>
      <c r="AZ301" s="39"/>
      <c r="BA301" s="39"/>
      <c r="BB301" s="39"/>
      <c r="BC301" s="39"/>
      <c r="BD301" s="39"/>
      <c r="BE301" s="39"/>
      <c r="BF301" s="39"/>
      <c r="BG301" s="39"/>
      <c r="BH301" s="39"/>
      <c r="BI301" s="39"/>
      <c r="BJ301" s="39"/>
      <c r="BK301" s="39"/>
      <c r="BL301" s="39"/>
      <c r="BM301" s="39"/>
      <c r="BN301" s="39"/>
      <c r="BO301" s="39"/>
      <c r="BP301" s="39"/>
      <c r="BQ301" s="39"/>
      <c r="BR301" s="39"/>
      <c r="BS301" s="39"/>
      <c r="BT301" s="39" t="s">
        <v>165</v>
      </c>
      <c r="BU301" s="39" t="s">
        <v>165</v>
      </c>
      <c r="BV301" s="39" t="s">
        <v>165</v>
      </c>
      <c r="BW301" s="39" t="s">
        <v>165</v>
      </c>
      <c r="BX301" s="39" t="s">
        <v>165</v>
      </c>
      <c r="BY301" s="39" t="s">
        <v>165</v>
      </c>
      <c r="BZ301" s="39">
        <f>IF(BT301="X",0.25,0)+IF(BU301="X",0.5,0)+IF(BV301="X",0.3,0)+IF(BW301="X",0.1,0)+IF(BX301="X",0.5,0)+IF(BY301="X",0.5,0)</f>
        <v>0</v>
      </c>
      <c r="CA301" s="39"/>
      <c r="CB301" s="39"/>
      <c r="CC301" s="39"/>
      <c r="CD301" s="39"/>
      <c r="CE301" s="39"/>
      <c r="CF301" s="39"/>
      <c r="CG301" s="39"/>
      <c r="CH301" s="39"/>
      <c r="CI301" s="39"/>
      <c r="CJ301" s="39"/>
      <c r="CK301" s="39"/>
      <c r="CL301" s="39"/>
      <c r="CM301" s="39"/>
      <c r="CN301" s="39"/>
      <c r="CO301" s="39" t="s">
        <v>165</v>
      </c>
      <c r="CP301" s="39" t="s">
        <v>165</v>
      </c>
      <c r="CQ301" s="39" t="s">
        <v>165</v>
      </c>
      <c r="CR301" s="39" t="s">
        <v>165</v>
      </c>
      <c r="CS301" s="39" t="s">
        <v>165</v>
      </c>
      <c r="CT301" s="39" t="s">
        <v>165</v>
      </c>
      <c r="CU301" s="39" t="s">
        <v>165</v>
      </c>
      <c r="CV301" s="39" t="s">
        <v>165</v>
      </c>
      <c r="CW301" s="39" t="s">
        <v>165</v>
      </c>
      <c r="CX301" s="39" t="s">
        <v>165</v>
      </c>
      <c r="CY301" s="33" t="s">
        <v>165</v>
      </c>
      <c r="CZ301" s="33" t="s">
        <v>165</v>
      </c>
      <c r="DA301" s="33" t="str">
        <f>IF(EE301="X","X","")</f>
        <v/>
      </c>
      <c r="DB301" s="39"/>
      <c r="DC301" s="39"/>
      <c r="DD301" s="39"/>
      <c r="DE301" s="39"/>
      <c r="DF301" s="39"/>
      <c r="DG301" s="39"/>
      <c r="DH301" s="39">
        <f>COUNTA(DI301:DQ301)</f>
        <v>0</v>
      </c>
      <c r="DI301" s="39"/>
      <c r="DJ301" s="39"/>
      <c r="DK301" s="39"/>
      <c r="DL301" s="39"/>
      <c r="DM301" s="39"/>
      <c r="DN301" s="39"/>
      <c r="DO301" s="39"/>
      <c r="DP301" s="39"/>
      <c r="DQ301" s="39"/>
      <c r="DR301" s="39"/>
      <c r="DS301" s="39"/>
      <c r="DT301" s="39" t="s">
        <v>165</v>
      </c>
      <c r="DU301" s="39"/>
      <c r="DV301" s="39"/>
      <c r="DW301" s="39"/>
      <c r="DX301" s="39"/>
      <c r="DY301" s="39"/>
      <c r="DZ301" s="39"/>
      <c r="EA301" s="39"/>
      <c r="EB301" s="39"/>
      <c r="EC301" s="39"/>
      <c r="ED301" s="39"/>
      <c r="EE301" s="39"/>
      <c r="EF301" s="39"/>
      <c r="EG301" s="39"/>
      <c r="EH301" s="39"/>
      <c r="EI301" s="39"/>
      <c r="EJ301" s="39"/>
      <c r="EK301" s="39"/>
      <c r="EL301" s="39"/>
      <c r="EM301" s="39"/>
      <c r="EN301" s="39"/>
      <c r="EO301" s="39"/>
      <c r="EP301" s="39"/>
      <c r="EQ301" s="39"/>
      <c r="ER301" s="39"/>
      <c r="ES301" s="39"/>
      <c r="ET301" s="39"/>
      <c r="EU301" s="39"/>
      <c r="EV301" s="39"/>
      <c r="EW301" s="39"/>
      <c r="EX301" s="39"/>
      <c r="EY301" s="39"/>
      <c r="EZ301" s="39"/>
      <c r="FA301" s="39"/>
      <c r="FB301" s="39"/>
      <c r="FC301" s="39"/>
      <c r="FD301" s="39"/>
      <c r="FE301" s="39"/>
      <c r="FF301" s="39"/>
      <c r="FG301" s="39"/>
      <c r="FH301" s="39"/>
      <c r="FI301" s="39"/>
      <c r="FJ301" s="39"/>
      <c r="FK301" s="39"/>
      <c r="FL301" s="39"/>
      <c r="FM301" s="39"/>
      <c r="FN301" s="39"/>
      <c r="FO301" s="39"/>
      <c r="FP301" s="1"/>
    </row>
    <row r="302" spans="1:172" ht="45" hidden="1" customHeight="1" x14ac:dyDescent="0.25">
      <c r="A302" s="18" t="s">
        <v>172</v>
      </c>
      <c r="B302" s="18" t="s">
        <v>836</v>
      </c>
      <c r="C302" s="18" t="s">
        <v>837</v>
      </c>
      <c r="D302" s="1" t="s">
        <v>170</v>
      </c>
      <c r="E302" s="23">
        <v>44526</v>
      </c>
      <c r="F302" s="23">
        <v>44526</v>
      </c>
      <c r="G302" s="23">
        <v>44526</v>
      </c>
      <c r="H302" s="27" t="str">
        <f>IF(OR(I302="?",J302="?",K302="?",L302="?",M302="?",N302="?",O302="?",P302="?",Q302="?",R302="?",S302="?",U302="?",V302="?",X302="?",Y302="?"),"?",IF(NOT(AND(I302="",J302="",K302="",L302="",M302="",N302="",O302="",P302="",Q302="",R302="",S302="",U302="",V302="",X302="",Y302="")),"X",""))</f>
        <v/>
      </c>
      <c r="I302" s="39"/>
      <c r="J302" s="39"/>
      <c r="K302" s="39"/>
      <c r="L302" s="39"/>
      <c r="M302" s="39"/>
      <c r="N302" s="39"/>
      <c r="O302" s="39"/>
      <c r="P302" s="39"/>
      <c r="Q302" s="39"/>
      <c r="R302" s="39"/>
      <c r="S302" s="39"/>
      <c r="T302" s="39" t="s">
        <v>164</v>
      </c>
      <c r="U302" s="39"/>
      <c r="V302" s="39"/>
      <c r="W302" s="39"/>
      <c r="X302" s="39"/>
      <c r="Y302" s="39"/>
      <c r="Z302" s="39" t="s">
        <v>164</v>
      </c>
      <c r="AA302" s="39"/>
      <c r="AB302" s="39"/>
      <c r="AC302" s="39">
        <v>1.5</v>
      </c>
      <c r="AD302" s="39"/>
      <c r="AE302" s="39"/>
      <c r="AF302" s="39"/>
      <c r="AG302" s="39" t="s">
        <v>164</v>
      </c>
      <c r="AH302" s="39" t="s">
        <v>164</v>
      </c>
      <c r="AI302" s="39" t="s">
        <v>164</v>
      </c>
      <c r="AJ302" s="39"/>
      <c r="AK302" s="39"/>
      <c r="AL302" s="39"/>
      <c r="AM302" s="39"/>
      <c r="AN302" s="39"/>
      <c r="AO302" s="39"/>
      <c r="AP302" s="39"/>
      <c r="AQ302" s="39"/>
      <c r="AR302" s="39"/>
      <c r="AS302" s="39"/>
      <c r="AT302" s="39"/>
      <c r="AU302" s="39"/>
      <c r="AV302" s="39"/>
      <c r="AW302" s="39"/>
      <c r="AX302" s="39"/>
      <c r="AY302" s="39"/>
      <c r="AZ302" s="39"/>
      <c r="BA302" s="39"/>
      <c r="BB302" s="39"/>
      <c r="BC302" s="39"/>
      <c r="BD302" s="39"/>
      <c r="BE302" s="39"/>
      <c r="BF302" s="39"/>
      <c r="BG302" s="39"/>
      <c r="BH302" s="39"/>
      <c r="BI302" s="39"/>
      <c r="BJ302" s="39"/>
      <c r="BK302" s="39" t="s">
        <v>164</v>
      </c>
      <c r="BL302" s="39" t="s">
        <v>164</v>
      </c>
      <c r="BM302" s="39"/>
      <c r="BN302" s="39"/>
      <c r="BO302" s="39"/>
      <c r="BP302" s="39"/>
      <c r="BQ302" s="39"/>
      <c r="BR302" s="39"/>
      <c r="BS302" s="39"/>
      <c r="BT302" s="39" t="s">
        <v>164</v>
      </c>
      <c r="BU302" s="39" t="s">
        <v>164</v>
      </c>
      <c r="BV302" s="39"/>
      <c r="BW302" s="39" t="s">
        <v>164</v>
      </c>
      <c r="BX302" s="39" t="s">
        <v>164</v>
      </c>
      <c r="BY302" s="39" t="s">
        <v>164</v>
      </c>
      <c r="BZ302" s="39">
        <f>IF(BT302="X",0.25,0)+IF(BU302="X",0.5,0)+IF(BV302="X",0.3,0)+IF(BW302="X",0.1,0)+IF(BX302="X",0.5,0)+IF(BY302="X",0.5,0)</f>
        <v>1.85</v>
      </c>
      <c r="CA302" s="39"/>
      <c r="CB302" s="39"/>
      <c r="CC302" t="s">
        <v>838</v>
      </c>
      <c r="CD302" s="39"/>
      <c r="CE302" s="39"/>
      <c r="CF302" s="39"/>
      <c r="CG302" s="39"/>
      <c r="CH302" s="39"/>
      <c r="CI302" t="s">
        <v>838</v>
      </c>
      <c r="CJ302" s="39"/>
      <c r="CK302" s="39"/>
      <c r="CL302" s="39"/>
      <c r="CM302" s="39"/>
      <c r="CN302" s="39"/>
      <c r="CO302" s="39" t="s">
        <v>165</v>
      </c>
      <c r="CP302" s="39"/>
      <c r="CQ302" s="39" t="s">
        <v>165</v>
      </c>
      <c r="CR302" s="39" t="s">
        <v>165</v>
      </c>
      <c r="CS302" s="39" t="s">
        <v>165</v>
      </c>
      <c r="CT302" s="39" t="s">
        <v>165</v>
      </c>
      <c r="CU302" s="39" t="s">
        <v>165</v>
      </c>
      <c r="CV302" s="39"/>
      <c r="CW302" s="39" t="s">
        <v>165</v>
      </c>
      <c r="CX302" s="39" t="s">
        <v>165</v>
      </c>
      <c r="CY302" s="33" t="s">
        <v>165</v>
      </c>
      <c r="CZ302" s="33" t="s">
        <v>165</v>
      </c>
      <c r="DA302" s="33" t="str">
        <f>IF(EE302="X","X","")</f>
        <v>X</v>
      </c>
      <c r="DB302" s="39"/>
      <c r="DC302" s="39"/>
      <c r="DD302" s="39"/>
      <c r="DE302" s="39"/>
      <c r="DF302" s="39"/>
      <c r="DG302" s="39">
        <v>8.5</v>
      </c>
      <c r="DH302" s="39">
        <f>COUNTA(DI302:DQ302)</f>
        <v>2</v>
      </c>
      <c r="DI302" s="39"/>
      <c r="DJ302" s="39"/>
      <c r="DK302" s="39"/>
      <c r="DL302" s="39"/>
      <c r="DM302" s="39"/>
      <c r="DN302" s="39" t="s">
        <v>164</v>
      </c>
      <c r="DO302" s="39" t="s">
        <v>164</v>
      </c>
      <c r="DP302" s="39"/>
      <c r="DQ302" s="39"/>
      <c r="DR302" s="39"/>
      <c r="DS302" s="39"/>
      <c r="DT302" s="39" t="s">
        <v>165</v>
      </c>
      <c r="DU302" s="39" t="s">
        <v>164</v>
      </c>
      <c r="DV302" s="39" t="s">
        <v>164</v>
      </c>
      <c r="DW302" s="39" t="s">
        <v>164</v>
      </c>
      <c r="DX302" s="39"/>
      <c r="DY302" s="39"/>
      <c r="DZ302" s="39"/>
      <c r="EA302" s="39"/>
      <c r="EB302" s="39"/>
      <c r="EC302" s="39"/>
      <c r="ED302" s="39"/>
      <c r="EE302" s="39" t="s">
        <v>164</v>
      </c>
      <c r="EF302" s="39" t="s">
        <v>164</v>
      </c>
      <c r="EG302" s="39" t="s">
        <v>164</v>
      </c>
      <c r="EH302" s="39" t="s">
        <v>164</v>
      </c>
      <c r="EI302" s="39" t="s">
        <v>164</v>
      </c>
      <c r="EJ302" s="39"/>
      <c r="EK302" s="39"/>
      <c r="EL302" s="39"/>
      <c r="EM302" s="39"/>
      <c r="EN302" s="39" t="s">
        <v>164</v>
      </c>
      <c r="EO302" s="39" t="s">
        <v>164</v>
      </c>
      <c r="EP302" s="39"/>
      <c r="EQ302" s="39"/>
      <c r="ER302" s="39"/>
      <c r="ES302" s="39"/>
      <c r="ET302" s="39"/>
      <c r="EU302" s="39"/>
      <c r="EV302" s="39" t="s">
        <v>164</v>
      </c>
      <c r="EW302" s="39"/>
      <c r="EX302" s="39"/>
      <c r="EY302" s="39"/>
      <c r="EZ302" s="39"/>
      <c r="FA302" s="39">
        <v>0.5</v>
      </c>
      <c r="FB302" s="39" t="s">
        <v>164</v>
      </c>
      <c r="FC302" s="39" t="s">
        <v>164</v>
      </c>
      <c r="FD302" s="39"/>
      <c r="FE302" s="39"/>
      <c r="FF302" s="39"/>
      <c r="FG302" s="39"/>
      <c r="FH302" s="39"/>
      <c r="FI302" s="39"/>
      <c r="FJ302" s="39"/>
      <c r="FK302" s="39"/>
      <c r="FL302" s="39"/>
      <c r="FM302" s="39"/>
      <c r="FN302" s="39"/>
      <c r="FO302" s="39"/>
      <c r="FP302" s="1" t="s">
        <v>299</v>
      </c>
    </row>
    <row r="303" spans="1:172" ht="45" customHeight="1" x14ac:dyDescent="0.25">
      <c r="A303" s="18" t="s">
        <v>172</v>
      </c>
      <c r="B303" s="18" t="s">
        <v>839</v>
      </c>
      <c r="C303" s="16" t="s">
        <v>840</v>
      </c>
      <c r="D303" s="16" t="s">
        <v>162</v>
      </c>
      <c r="E303" s="23">
        <v>44526</v>
      </c>
      <c r="F303" s="23">
        <v>44526</v>
      </c>
      <c r="G303" s="23">
        <v>44526</v>
      </c>
      <c r="H303" s="27" t="str">
        <f>IF(OR(I303="?",J303="?",K303="?",L303="?",M303="?",N303="?",O303="?",P303="?",Q303="?",R303="?",S303="?",U303="?",V303="?",X303="?",Y303="?"),"?",IF(NOT(AND(I303="",J303="",K303="",L303="",M303="",N303="",O303="",P303="",Q303="",R303="",S303="",U303="",V303="",X303="",Y303="")),"X",""))</f>
        <v>X</v>
      </c>
      <c r="I303" s="39" t="s">
        <v>164</v>
      </c>
      <c r="J303" s="39" t="s">
        <v>164</v>
      </c>
      <c r="K303" s="39" t="s">
        <v>164</v>
      </c>
      <c r="L303" s="39" t="s">
        <v>164</v>
      </c>
      <c r="M303" s="39" t="s">
        <v>164</v>
      </c>
      <c r="N303" s="39" t="s">
        <v>164</v>
      </c>
      <c r="O303" s="39" t="s">
        <v>164</v>
      </c>
      <c r="P303" s="39" t="s">
        <v>164</v>
      </c>
      <c r="Q303" s="39" t="s">
        <v>164</v>
      </c>
      <c r="R303" s="39" t="s">
        <v>164</v>
      </c>
      <c r="S303" s="39" t="s">
        <v>164</v>
      </c>
      <c r="T303" s="39" t="str">
        <f>IF(OR(I303="X",J303="X",K303="X",L303="X",M303="X",N303="X",O303="X",P303="X",Q303="X",R303="X",S303="X"),"X","?")</f>
        <v>X</v>
      </c>
      <c r="U303" s="39" t="s">
        <v>164</v>
      </c>
      <c r="V303" s="39" t="s">
        <v>164</v>
      </c>
      <c r="W303" s="39" t="str">
        <f>IF(OR(U303="X",V303="X"),"X","?")</f>
        <v>X</v>
      </c>
      <c r="X303" s="39" t="s">
        <v>164</v>
      </c>
      <c r="Y303" s="39" t="s">
        <v>164</v>
      </c>
      <c r="Z303" s="39" t="str">
        <f>IF(OR(X303="X",Y303="X"),"X","?")</f>
        <v>X</v>
      </c>
      <c r="AA303" s="39"/>
      <c r="AB303" s="39"/>
      <c r="AC303" s="39"/>
      <c r="AD303" s="39"/>
      <c r="AE303" s="39"/>
      <c r="AF303" s="39"/>
      <c r="AG303" s="39"/>
      <c r="AH303" s="39"/>
      <c r="AI303" s="39"/>
      <c r="AJ303" s="39"/>
      <c r="AK303" s="39"/>
      <c r="AL303" s="39"/>
      <c r="AM303" s="39"/>
      <c r="AN303" s="39"/>
      <c r="AO303" s="39"/>
      <c r="AP303" s="39"/>
      <c r="AQ303" s="39"/>
      <c r="AR303" s="39"/>
      <c r="AS303" s="39"/>
      <c r="AT303" s="39"/>
      <c r="AU303" s="39"/>
      <c r="AV303" s="39"/>
      <c r="AW303" s="39"/>
      <c r="AX303" s="39"/>
      <c r="AY303" s="39"/>
      <c r="AZ303" s="39"/>
      <c r="BA303" s="39"/>
      <c r="BB303" s="39"/>
      <c r="BC303" s="39"/>
      <c r="BD303" s="39"/>
      <c r="BE303" s="39"/>
      <c r="BF303" s="39"/>
      <c r="BG303" s="39"/>
      <c r="BH303" s="39"/>
      <c r="BI303" s="39"/>
      <c r="BJ303" s="39"/>
      <c r="BK303" s="39"/>
      <c r="BL303" s="39"/>
      <c r="BM303" s="39"/>
      <c r="BN303" s="39"/>
      <c r="BO303" s="39"/>
      <c r="BP303" s="39"/>
      <c r="BQ303" s="39"/>
      <c r="BR303" s="39"/>
      <c r="BS303" s="39"/>
      <c r="BT303" s="39" t="s">
        <v>165</v>
      </c>
      <c r="BU303" s="39" t="s">
        <v>165</v>
      </c>
      <c r="BV303" s="39" t="s">
        <v>165</v>
      </c>
      <c r="BW303" s="39" t="s">
        <v>165</v>
      </c>
      <c r="BX303" s="39" t="s">
        <v>165</v>
      </c>
      <c r="BY303" s="39" t="s">
        <v>165</v>
      </c>
      <c r="BZ303" s="39">
        <f>IF(BT303="X",0.25,0)+IF(BU303="X",0.5,0)+IF(BV303="X",0.3,0)+IF(BW303="X",0.1,0)+IF(BX303="X",0.5,0)+IF(BY303="X",0.5,0)</f>
        <v>0</v>
      </c>
      <c r="CA303" s="39"/>
      <c r="CB303" s="39"/>
      <c r="CC303" s="39"/>
      <c r="CD303" s="39"/>
      <c r="CE303" s="39"/>
      <c r="CF303" s="39"/>
      <c r="CG303" s="39"/>
      <c r="CH303" s="39"/>
      <c r="CI303" s="39"/>
      <c r="CJ303" s="39"/>
      <c r="CK303" s="39"/>
      <c r="CL303" s="39"/>
      <c r="CM303" s="39"/>
      <c r="CN303" s="39"/>
      <c r="CO303" s="39" t="s">
        <v>165</v>
      </c>
      <c r="CP303" s="39" t="s">
        <v>165</v>
      </c>
      <c r="CQ303" s="39" t="s">
        <v>165</v>
      </c>
      <c r="CR303" s="39" t="s">
        <v>165</v>
      </c>
      <c r="CS303" s="39" t="s">
        <v>165</v>
      </c>
      <c r="CT303" s="39" t="s">
        <v>165</v>
      </c>
      <c r="CU303" s="39" t="s">
        <v>165</v>
      </c>
      <c r="CV303" s="39" t="s">
        <v>165</v>
      </c>
      <c r="CW303" s="39" t="s">
        <v>165</v>
      </c>
      <c r="CX303" s="39" t="s">
        <v>165</v>
      </c>
      <c r="CY303" s="33" t="s">
        <v>165</v>
      </c>
      <c r="CZ303" s="33" t="s">
        <v>165</v>
      </c>
      <c r="DA303" s="33" t="str">
        <f>IF(EE303="X","X","")</f>
        <v/>
      </c>
      <c r="DB303" s="39"/>
      <c r="DC303" s="39"/>
      <c r="DD303" s="39"/>
      <c r="DE303" s="39"/>
      <c r="DF303" s="39"/>
      <c r="DG303" s="39"/>
      <c r="DH303" s="39">
        <f>COUNTA(DI303:DQ303)</f>
        <v>0</v>
      </c>
      <c r="DI303" s="39"/>
      <c r="DJ303" s="39"/>
      <c r="DK303" s="39"/>
      <c r="DL303" s="39"/>
      <c r="DM303" s="39"/>
      <c r="DN303" s="39"/>
      <c r="DO303" s="39"/>
      <c r="DP303" s="39"/>
      <c r="DQ303" s="39"/>
      <c r="DR303" s="39"/>
      <c r="DS303" s="39"/>
      <c r="DT303" s="39" t="s">
        <v>165</v>
      </c>
      <c r="DU303" s="39"/>
      <c r="DV303" s="39"/>
      <c r="DW303" s="39"/>
      <c r="DX303" s="39"/>
      <c r="DY303" s="39"/>
      <c r="DZ303" s="39"/>
      <c r="EA303" s="39"/>
      <c r="EB303" s="39"/>
      <c r="EC303" s="39"/>
      <c r="ED303" s="39"/>
      <c r="EE303" s="39"/>
      <c r="EF303" s="39"/>
      <c r="EG303" s="39"/>
      <c r="EH303" s="39"/>
      <c r="EI303" s="39"/>
      <c r="EJ303" s="39"/>
      <c r="EK303" s="39"/>
      <c r="EL303" s="39"/>
      <c r="EM303" s="39"/>
      <c r="EN303" s="39"/>
      <c r="EO303" s="39"/>
      <c r="EP303" s="39"/>
      <c r="EQ303" s="39"/>
      <c r="ER303" s="39"/>
      <c r="ES303" s="39"/>
      <c r="ET303" s="39"/>
      <c r="EU303" s="39"/>
      <c r="EV303" s="39"/>
      <c r="EW303" s="39"/>
      <c r="EX303" s="39"/>
      <c r="EY303" s="39"/>
      <c r="EZ303" s="39"/>
      <c r="FA303" s="39"/>
      <c r="FB303" s="39"/>
      <c r="FC303" s="39"/>
      <c r="FD303" s="39"/>
      <c r="FE303" s="39"/>
      <c r="FF303" s="39"/>
      <c r="FG303" s="39"/>
      <c r="FH303" s="39"/>
      <c r="FI303" s="39"/>
      <c r="FJ303" s="39"/>
      <c r="FK303" s="39"/>
      <c r="FL303" s="39"/>
      <c r="FM303" s="39"/>
      <c r="FN303" s="39"/>
      <c r="FO303" s="39"/>
      <c r="FP303" s="1"/>
    </row>
    <row r="304" spans="1:172" ht="45" customHeight="1" x14ac:dyDescent="0.25">
      <c r="A304" s="18" t="s">
        <v>204</v>
      </c>
      <c r="B304" s="18" t="s">
        <v>841</v>
      </c>
      <c r="C304" s="20" t="s">
        <v>842</v>
      </c>
      <c r="D304" s="16" t="s">
        <v>162</v>
      </c>
      <c r="E304" s="23">
        <v>44613</v>
      </c>
      <c r="F304" s="23">
        <v>44613</v>
      </c>
      <c r="G304" s="23">
        <v>44613</v>
      </c>
      <c r="H304" s="27" t="str">
        <f>IF(OR(I304="?",J304="?",K304="?",L304="?",M304="?",N304="?",O304="?",P304="?",Q304="?",R304="?",S304="?",U304="?",V304="?",X304="?",Y304="?"),"?",IF(NOT(AND(I304="",J304="",K304="",L304="",M304="",N304="",O304="",P304="",Q304="",R304="",S304="",U304="",V304="",X304="",Y304="")),"X",""))</f>
        <v>X</v>
      </c>
      <c r="I304" s="39" t="s">
        <v>164</v>
      </c>
      <c r="J304" s="39" t="s">
        <v>164</v>
      </c>
      <c r="K304" s="39"/>
      <c r="L304" s="39"/>
      <c r="M304" s="39"/>
      <c r="N304" s="39"/>
      <c r="O304" s="39" t="s">
        <v>164</v>
      </c>
      <c r="P304" s="39"/>
      <c r="Q304" s="39"/>
      <c r="R304" s="39"/>
      <c r="S304" s="39" t="s">
        <v>164</v>
      </c>
      <c r="T304" s="39" t="str">
        <f>IF(OR(I304="X",J304="X",K304="X",L304="X",M304="X",N304="X",O304="X",P304="X",Q304="X",R304="X",S304="X"),"X","?")</f>
        <v>X</v>
      </c>
      <c r="U304" s="39"/>
      <c r="V304" s="39"/>
      <c r="W304" s="39"/>
      <c r="X304" s="39"/>
      <c r="Y304" s="39" t="s">
        <v>164</v>
      </c>
      <c r="Z304" s="39" t="str">
        <f>IF(OR(X304="X",Y304="X"),"X","?")</f>
        <v>X</v>
      </c>
      <c r="AA304" s="39"/>
      <c r="AB304" s="39"/>
      <c r="AC304" s="39"/>
      <c r="AD304" s="39"/>
      <c r="AE304" s="39"/>
      <c r="AF304" s="39"/>
      <c r="AG304" s="39"/>
      <c r="AH304" s="39"/>
      <c r="AI304" s="39"/>
      <c r="AJ304" s="39"/>
      <c r="AK304" s="39"/>
      <c r="AL304" s="39"/>
      <c r="AM304" s="39"/>
      <c r="AN304" s="39"/>
      <c r="AO304" s="39"/>
      <c r="AP304" s="39"/>
      <c r="AQ304" s="39"/>
      <c r="AR304" s="39"/>
      <c r="AS304" s="39"/>
      <c r="AT304" s="39"/>
      <c r="AU304" s="39"/>
      <c r="AV304" s="39"/>
      <c r="AW304" s="39"/>
      <c r="AX304" s="39"/>
      <c r="AY304" s="39"/>
      <c r="AZ304" s="39"/>
      <c r="BA304" s="39"/>
      <c r="BB304" s="39"/>
      <c r="BC304" s="39"/>
      <c r="BD304" s="39"/>
      <c r="BE304" s="39"/>
      <c r="BF304" s="39"/>
      <c r="BG304" s="39"/>
      <c r="BH304" s="39"/>
      <c r="BI304" s="39"/>
      <c r="BJ304" s="39"/>
      <c r="BK304" s="39"/>
      <c r="BL304" s="39"/>
      <c r="BM304" s="39"/>
      <c r="BN304" t="s">
        <v>843</v>
      </c>
      <c r="BO304" t="s">
        <v>843</v>
      </c>
      <c r="BP304" t="s">
        <v>844</v>
      </c>
      <c r="BQ304" t="s">
        <v>843</v>
      </c>
      <c r="BR304" s="39"/>
      <c r="BS304" t="s">
        <v>843</v>
      </c>
      <c r="BT304" s="39" t="s">
        <v>164</v>
      </c>
      <c r="BU304" s="39" t="s">
        <v>164</v>
      </c>
      <c r="BV304" s="39" t="s">
        <v>164</v>
      </c>
      <c r="BW304" s="39" t="s">
        <v>164</v>
      </c>
      <c r="BX304" s="39" t="s">
        <v>165</v>
      </c>
      <c r="BY304" s="39" t="s">
        <v>164</v>
      </c>
      <c r="BZ304" s="39">
        <f>IF(BT304="X",0.25,0)+IF(BU304="X",0.5,0)+IF(BV304="X",0.3,0)+IF(BW304="X",0.1,0)+IF(BX304="X",0.5,0)+IF(BY304="X",0.5,0)</f>
        <v>1.6500000000000001</v>
      </c>
      <c r="CA304" s="39"/>
      <c r="CB304" s="39"/>
      <c r="CC304" t="s">
        <v>845</v>
      </c>
      <c r="CD304" s="39"/>
      <c r="CE304" s="39"/>
      <c r="CF304" s="39"/>
      <c r="CG304" s="39"/>
      <c r="CH304" s="39"/>
      <c r="CI304" t="s">
        <v>845</v>
      </c>
      <c r="CJ304" s="39"/>
      <c r="CK304" t="s">
        <v>843</v>
      </c>
      <c r="CL304" s="39"/>
      <c r="CM304" s="39"/>
      <c r="CN304" s="39"/>
      <c r="CO304" s="39" t="s">
        <v>165</v>
      </c>
      <c r="CP304" s="39"/>
      <c r="CQ304" s="39" t="s">
        <v>165</v>
      </c>
      <c r="CR304" s="39" t="s">
        <v>165</v>
      </c>
      <c r="CS304" s="39" t="s">
        <v>165</v>
      </c>
      <c r="CT304" s="39" t="s">
        <v>165</v>
      </c>
      <c r="CU304" s="39" t="s">
        <v>165</v>
      </c>
      <c r="CV304" s="39"/>
      <c r="CW304" s="39" t="s">
        <v>165</v>
      </c>
      <c r="CX304" s="39" t="s">
        <v>164</v>
      </c>
      <c r="CY304" s="33" t="s">
        <v>165</v>
      </c>
      <c r="CZ304" s="33" t="s">
        <v>165</v>
      </c>
      <c r="DA304" s="33" t="str">
        <f>IF(EE304="X","X","")</f>
        <v/>
      </c>
      <c r="DB304" s="39"/>
      <c r="DC304" s="39"/>
      <c r="DD304" s="39"/>
      <c r="DE304" s="39"/>
      <c r="DF304" s="39"/>
      <c r="DG304" s="39"/>
      <c r="DH304" s="39"/>
      <c r="DI304" s="39"/>
      <c r="DJ304" s="39"/>
      <c r="DK304" s="39"/>
      <c r="DL304" s="39"/>
      <c r="DM304" s="39"/>
      <c r="DN304" s="39"/>
      <c r="DO304" s="39"/>
      <c r="DP304" s="39"/>
      <c r="DQ304" s="39"/>
      <c r="DR304" s="39"/>
      <c r="DS304" s="39"/>
      <c r="DT304" s="39" t="s">
        <v>165</v>
      </c>
      <c r="DU304" s="39"/>
      <c r="DV304" s="39"/>
      <c r="DW304" s="39"/>
      <c r="DX304" s="39"/>
      <c r="DY304" s="39"/>
      <c r="DZ304" s="39"/>
      <c r="EA304" s="39"/>
      <c r="EB304" s="39"/>
      <c r="EC304" s="39"/>
      <c r="ED304" s="39"/>
      <c r="EE304" s="39"/>
      <c r="EF304" s="39"/>
      <c r="EG304" s="39"/>
      <c r="EH304" s="39"/>
      <c r="EI304" s="39"/>
      <c r="EJ304" s="39"/>
      <c r="EK304" s="39"/>
      <c r="EL304" s="39"/>
      <c r="EM304" s="39"/>
      <c r="EN304" s="39"/>
      <c r="EO304" s="39"/>
      <c r="EP304" s="39"/>
      <c r="EQ304" s="39"/>
      <c r="ER304" s="39"/>
      <c r="ES304" s="39"/>
      <c r="ET304" s="39"/>
      <c r="EU304" s="39"/>
      <c r="EV304" s="39"/>
      <c r="EW304" s="39"/>
      <c r="EX304" s="39"/>
      <c r="EY304" s="39"/>
      <c r="EZ304" s="39"/>
      <c r="FA304" s="39"/>
      <c r="FB304" s="39"/>
      <c r="FC304" s="39"/>
      <c r="FD304" s="39"/>
      <c r="FE304" s="39"/>
      <c r="FF304" s="39"/>
      <c r="FG304" s="39"/>
      <c r="FH304" s="39"/>
      <c r="FI304" s="39"/>
      <c r="FJ304" s="39"/>
      <c r="FK304" s="39"/>
      <c r="FL304" s="39"/>
      <c r="FM304" s="39"/>
      <c r="FN304" s="39"/>
      <c r="FO304" s="39"/>
      <c r="FP304" s="1"/>
    </row>
    <row r="305" spans="1:172" ht="45" customHeight="1" x14ac:dyDescent="0.25">
      <c r="A305" s="18" t="s">
        <v>172</v>
      </c>
      <c r="B305" s="18" t="s">
        <v>846</v>
      </c>
      <c r="C305" s="18" t="s">
        <v>847</v>
      </c>
      <c r="D305" s="1" t="s">
        <v>170</v>
      </c>
      <c r="E305" s="23">
        <v>44526</v>
      </c>
      <c r="F305" s="23">
        <v>44526</v>
      </c>
      <c r="G305" s="23">
        <v>44526</v>
      </c>
      <c r="H305" s="27" t="str">
        <f>IF(OR(I305="?",J305="?",K305="?",L305="?",M305="?",N305="?",O305="?",P305="?",Q305="?",R305="?",S305="?",U305="?",V305="?",X305="?",Y305="?"),"?",IF(NOT(AND(I305="",J305="",K305="",L305="",M305="",N305="",O305="",P305="",Q305="",R305="",S305="",U305="",V305="",X305="",Y305="")),"X",""))</f>
        <v>X</v>
      </c>
      <c r="I305" s="39" t="s">
        <v>164</v>
      </c>
      <c r="J305" s="39" t="s">
        <v>164</v>
      </c>
      <c r="K305" s="39" t="s">
        <v>164</v>
      </c>
      <c r="L305" s="39" t="s">
        <v>164</v>
      </c>
      <c r="M305" s="39" t="s">
        <v>164</v>
      </c>
      <c r="N305" s="39" t="s">
        <v>164</v>
      </c>
      <c r="O305" s="39" t="s">
        <v>164</v>
      </c>
      <c r="P305" s="39" t="s">
        <v>164</v>
      </c>
      <c r="Q305" s="39" t="s">
        <v>164</v>
      </c>
      <c r="R305" s="39" t="s">
        <v>164</v>
      </c>
      <c r="S305" s="39" t="s">
        <v>164</v>
      </c>
      <c r="T305" s="39" t="str">
        <f>IF(OR(I305="X",J305="X",K305="X",L305="X",M305="X",N305="X",O305="X",P305="X",Q305="X",R305="X",S305="X"),"X","?")</f>
        <v>X</v>
      </c>
      <c r="U305" s="39" t="s">
        <v>164</v>
      </c>
      <c r="V305" s="39" t="s">
        <v>164</v>
      </c>
      <c r="W305" s="39" t="str">
        <f>IF(OR(U305="X",V305="X"),"X","?")</f>
        <v>X</v>
      </c>
      <c r="X305" s="39" t="s">
        <v>164</v>
      </c>
      <c r="Y305" s="39" t="s">
        <v>164</v>
      </c>
      <c r="Z305" s="39" t="str">
        <f>IF(OR(X305="X",Y305="X"),"X","?")</f>
        <v>X</v>
      </c>
      <c r="AA305" s="39"/>
      <c r="AB305" s="39"/>
      <c r="AC305" s="39">
        <v>3.5</v>
      </c>
      <c r="AD305" s="39"/>
      <c r="AE305" s="39"/>
      <c r="AF305" s="39"/>
      <c r="AG305" s="39"/>
      <c r="AH305" s="39"/>
      <c r="AI305" s="39" t="s">
        <v>164</v>
      </c>
      <c r="AJ305" s="39" t="s">
        <v>164</v>
      </c>
      <c r="AK305" s="39" t="s">
        <v>164</v>
      </c>
      <c r="AL305" s="39" t="s">
        <v>164</v>
      </c>
      <c r="AM305" s="39" t="s">
        <v>164</v>
      </c>
      <c r="AN305" s="39"/>
      <c r="AO305" s="39"/>
      <c r="AP305" s="39"/>
      <c r="AQ305" s="39"/>
      <c r="AR305" s="39"/>
      <c r="AS305" s="39"/>
      <c r="AT305" s="39"/>
      <c r="AU305" s="39"/>
      <c r="AV305" s="39"/>
      <c r="AW305" s="39"/>
      <c r="AX305" s="39"/>
      <c r="AY305" s="39"/>
      <c r="AZ305" s="39"/>
      <c r="BA305" s="39"/>
      <c r="BB305" s="39"/>
      <c r="BC305" s="39" t="s">
        <v>164</v>
      </c>
      <c r="BD305" s="39"/>
      <c r="BE305" s="39"/>
      <c r="BF305" s="39"/>
      <c r="BG305" s="39"/>
      <c r="BH305" s="39"/>
      <c r="BI305" s="39"/>
      <c r="BJ305" s="39"/>
      <c r="BK305" s="39"/>
      <c r="BL305" s="39"/>
      <c r="BM305" s="39"/>
      <c r="BN305" s="39"/>
      <c r="BO305" s="39"/>
      <c r="BP305" s="39"/>
      <c r="BQ305" s="39"/>
      <c r="BR305" s="39"/>
      <c r="BS305" s="39"/>
      <c r="BT305" s="39"/>
      <c r="BU305" s="39" t="s">
        <v>164</v>
      </c>
      <c r="BV305" s="39" t="s">
        <v>164</v>
      </c>
      <c r="BW305" s="39"/>
      <c r="BX305" s="39" t="s">
        <v>164</v>
      </c>
      <c r="BY305" s="39"/>
      <c r="BZ305" s="39">
        <f>IF(BT305="X",0.25,0)+IF(BU305="X",0.5,0)+IF(BV305="X",0.3,0)+IF(BW305="X",0.1,0)+IF(BX305="X",0.5,0)+IF(BY305="X",0.5,0)</f>
        <v>1.3</v>
      </c>
      <c r="CA305" s="39"/>
      <c r="CB305" s="39"/>
      <c r="CC305" s="39"/>
      <c r="CD305" s="39"/>
      <c r="CE305" s="39"/>
      <c r="CF305" s="39"/>
      <c r="CG305" s="39"/>
      <c r="CH305" s="39"/>
      <c r="CI305" s="39"/>
      <c r="CJ305" s="39"/>
      <c r="CK305" s="39"/>
      <c r="CL305" s="39"/>
      <c r="CM305" s="39"/>
      <c r="CN305" s="39"/>
      <c r="CO305" s="39" t="s">
        <v>165</v>
      </c>
      <c r="CP305" s="39" t="s">
        <v>165</v>
      </c>
      <c r="CQ305" s="39" t="s">
        <v>165</v>
      </c>
      <c r="CR305" s="39" t="s">
        <v>165</v>
      </c>
      <c r="CS305" s="39" t="s">
        <v>165</v>
      </c>
      <c r="CT305" s="39" t="s">
        <v>165</v>
      </c>
      <c r="CU305" s="39" t="s">
        <v>165</v>
      </c>
      <c r="CV305" s="39" t="s">
        <v>165</v>
      </c>
      <c r="CW305" s="39" t="s">
        <v>165</v>
      </c>
      <c r="CX305" s="39" t="s">
        <v>165</v>
      </c>
      <c r="CY305" s="33" t="s">
        <v>164</v>
      </c>
      <c r="CZ305" s="33" t="s">
        <v>165</v>
      </c>
      <c r="DA305" s="33" t="str">
        <f>IF(EE305="X","X","")</f>
        <v>X</v>
      </c>
      <c r="DB305" s="39" t="s">
        <v>164</v>
      </c>
      <c r="DC305" s="39"/>
      <c r="DD305" s="39"/>
      <c r="DE305" s="39"/>
      <c r="DF305" s="39"/>
      <c r="DG305" s="39">
        <v>8</v>
      </c>
      <c r="DH305" s="39">
        <f>COUNTA(DI305:DQ305)</f>
        <v>3</v>
      </c>
      <c r="DI305" s="39"/>
      <c r="DJ305" s="39"/>
      <c r="DK305" s="39"/>
      <c r="DL305" s="39"/>
      <c r="DM305" s="39" t="s">
        <v>164</v>
      </c>
      <c r="DN305" s="39" t="s">
        <v>164</v>
      </c>
      <c r="DO305" s="39" t="s">
        <v>164</v>
      </c>
      <c r="DP305" s="39"/>
      <c r="DQ305" s="39"/>
      <c r="DR305" s="39"/>
      <c r="DS305" s="39"/>
      <c r="DT305" s="39" t="s">
        <v>165</v>
      </c>
      <c r="DU305" s="39"/>
      <c r="DV305" s="39"/>
      <c r="DW305" s="39"/>
      <c r="DX305" s="39" t="s">
        <v>164</v>
      </c>
      <c r="DY305" s="39" t="s">
        <v>164</v>
      </c>
      <c r="DZ305" s="39"/>
      <c r="EA305" s="39"/>
      <c r="EB305" s="39"/>
      <c r="EC305" s="39"/>
      <c r="ED305" s="39" t="s">
        <v>164</v>
      </c>
      <c r="EE305" s="39" t="s">
        <v>164</v>
      </c>
      <c r="EF305" s="39" t="s">
        <v>164</v>
      </c>
      <c r="EG305" s="39" t="s">
        <v>164</v>
      </c>
      <c r="EH305" s="39" t="s">
        <v>164</v>
      </c>
      <c r="EI305" s="39" t="s">
        <v>164</v>
      </c>
      <c r="EJ305" s="39" t="s">
        <v>164</v>
      </c>
      <c r="EK305" s="39"/>
      <c r="EL305" s="39"/>
      <c r="EM305" s="39"/>
      <c r="EN305" s="39" t="s">
        <v>164</v>
      </c>
      <c r="EO305" s="39" t="s">
        <v>164</v>
      </c>
      <c r="EP305" s="39"/>
      <c r="EQ305" s="39"/>
      <c r="ER305" s="39"/>
      <c r="ES305" s="39"/>
      <c r="ET305" s="39"/>
      <c r="EU305" s="39"/>
      <c r="EV305" s="39" t="s">
        <v>164</v>
      </c>
      <c r="EW305" s="39" t="s">
        <v>164</v>
      </c>
      <c r="EX305" s="39"/>
      <c r="EY305" s="39"/>
      <c r="EZ305" s="39"/>
      <c r="FA305" s="39">
        <v>0.75</v>
      </c>
      <c r="FB305" s="39" t="s">
        <v>164</v>
      </c>
      <c r="FC305" s="39" t="s">
        <v>164</v>
      </c>
      <c r="FD305" s="39"/>
      <c r="FE305" s="39"/>
      <c r="FF305" s="39"/>
      <c r="FG305" s="39"/>
      <c r="FH305" s="39"/>
      <c r="FI305" s="39"/>
      <c r="FJ305" s="39"/>
      <c r="FK305" s="39"/>
      <c r="FL305" s="39"/>
      <c r="FM305" s="39"/>
      <c r="FN305" s="39"/>
      <c r="FO305" s="39"/>
      <c r="FP305" s="1" t="s">
        <v>178</v>
      </c>
    </row>
    <row r="306" spans="1:172" ht="45" customHeight="1" x14ac:dyDescent="0.25">
      <c r="A306" s="18" t="s">
        <v>172</v>
      </c>
      <c r="B306" s="18" t="s">
        <v>848</v>
      </c>
      <c r="C306" s="1" t="s">
        <v>849</v>
      </c>
      <c r="D306" s="1" t="s">
        <v>170</v>
      </c>
      <c r="E306" s="23">
        <v>44526</v>
      </c>
      <c r="F306" s="23">
        <v>44526</v>
      </c>
      <c r="G306" s="23">
        <v>44526</v>
      </c>
      <c r="H306" s="27" t="str">
        <f>IF(OR(I306="?",J306="?",K306="?",L306="?",M306="?",N306="?",O306="?",P306="?",Q306="?",R306="?",S306="?",U306="?",V306="?",X306="?",Y306="?"),"?",IF(NOT(AND(I306="",J306="",K306="",L306="",M306="",N306="",O306="",P306="",Q306="",R306="",S306="",U306="",V306="",X306="",Y306="")),"X",""))</f>
        <v>X</v>
      </c>
      <c r="I306" s="39" t="s">
        <v>164</v>
      </c>
      <c r="J306" s="39" t="s">
        <v>164</v>
      </c>
      <c r="K306" s="39" t="s">
        <v>164</v>
      </c>
      <c r="L306" s="39" t="s">
        <v>164</v>
      </c>
      <c r="M306" s="39" t="s">
        <v>164</v>
      </c>
      <c r="N306" s="39" t="s">
        <v>164</v>
      </c>
      <c r="O306" s="39" t="s">
        <v>164</v>
      </c>
      <c r="P306" s="39" t="s">
        <v>164</v>
      </c>
      <c r="Q306" s="39" t="s">
        <v>164</v>
      </c>
      <c r="R306" s="39" t="s">
        <v>164</v>
      </c>
      <c r="S306" s="39" t="s">
        <v>164</v>
      </c>
      <c r="T306" s="39" t="str">
        <f>IF(OR(I306="X",J306="X",K306="X",L306="X",M306="X",N306="X",O306="X",P306="X",Q306="X",R306="X",S306="X"),"X","?")</f>
        <v>X</v>
      </c>
      <c r="U306" s="39" t="s">
        <v>164</v>
      </c>
      <c r="V306" s="39" t="s">
        <v>164</v>
      </c>
      <c r="W306" s="39" t="str">
        <f>IF(OR(U306="X",V306="X"),"X","?")</f>
        <v>X</v>
      </c>
      <c r="X306" s="39" t="s">
        <v>164</v>
      </c>
      <c r="Y306" s="39" t="s">
        <v>164</v>
      </c>
      <c r="Z306" s="39" t="str">
        <f>IF(OR(X306="X",Y306="X"),"X","?")</f>
        <v>X</v>
      </c>
      <c r="AA306" s="39"/>
      <c r="AB306" s="39"/>
      <c r="AC306" s="39">
        <v>2</v>
      </c>
      <c r="AD306" s="39"/>
      <c r="AE306" s="39"/>
      <c r="AF306" s="39"/>
      <c r="AG306" s="39" t="s">
        <v>164</v>
      </c>
      <c r="AH306" s="39" t="s">
        <v>164</v>
      </c>
      <c r="AI306" s="39" t="s">
        <v>164</v>
      </c>
      <c r="AJ306" s="39" t="s">
        <v>164</v>
      </c>
      <c r="AK306" s="39" t="s">
        <v>164</v>
      </c>
      <c r="AL306" s="39"/>
      <c r="AM306" s="39"/>
      <c r="AN306" s="39"/>
      <c r="AO306" s="39"/>
      <c r="AP306" s="39"/>
      <c r="AQ306" s="39"/>
      <c r="AR306" s="39"/>
      <c r="AS306" s="39"/>
      <c r="AT306" s="39"/>
      <c r="AU306" s="39"/>
      <c r="AV306" s="39"/>
      <c r="AW306" s="39"/>
      <c r="AX306" s="39"/>
      <c r="AY306" s="39"/>
      <c r="AZ306" s="39"/>
      <c r="BA306" s="39"/>
      <c r="BB306" s="39"/>
      <c r="BC306" s="39"/>
      <c r="BD306" s="39"/>
      <c r="BE306" s="39"/>
      <c r="BF306" s="39"/>
      <c r="BG306" s="39"/>
      <c r="BH306" s="39"/>
      <c r="BI306" s="39"/>
      <c r="BJ306" s="39" t="s">
        <v>164</v>
      </c>
      <c r="BK306" s="39"/>
      <c r="BL306" s="39"/>
      <c r="BM306" s="39"/>
      <c r="BN306" s="39"/>
      <c r="BO306" s="39"/>
      <c r="BP306" s="39"/>
      <c r="BQ306" s="39"/>
      <c r="BR306" s="39"/>
      <c r="BS306" s="39"/>
      <c r="BT306" s="39" t="s">
        <v>164</v>
      </c>
      <c r="BU306" s="39" t="s">
        <v>164</v>
      </c>
      <c r="BV306" s="39" t="s">
        <v>164</v>
      </c>
      <c r="BW306" s="39"/>
      <c r="BX306" s="39" t="s">
        <v>164</v>
      </c>
      <c r="BY306" s="39"/>
      <c r="BZ306" s="39">
        <f>IF(BT306="X",0.25,0)+IF(BU306="X",0.5,0)+IF(BV306="X",0.3,0)+IF(BW306="X",0.1,0)+IF(BX306="X",0.5,0)+IF(BY306="X",0.5,0)</f>
        <v>1.55</v>
      </c>
      <c r="CA306" s="39"/>
      <c r="CB306" s="39"/>
      <c r="CC306" s="39"/>
      <c r="CD306" s="39"/>
      <c r="CE306" s="39"/>
      <c r="CF306" s="39"/>
      <c r="CG306" s="39"/>
      <c r="CH306" s="39"/>
      <c r="CI306" s="39"/>
      <c r="CJ306" s="39"/>
      <c r="CK306" s="39"/>
      <c r="CL306" s="39"/>
      <c r="CM306" s="39"/>
      <c r="CN306" s="39"/>
      <c r="CO306" s="39" t="s">
        <v>165</v>
      </c>
      <c r="CP306" s="39" t="s">
        <v>165</v>
      </c>
      <c r="CQ306" s="39" t="s">
        <v>165</v>
      </c>
      <c r="CR306" s="39" t="s">
        <v>165</v>
      </c>
      <c r="CS306" s="39" t="s">
        <v>165</v>
      </c>
      <c r="CT306" s="39" t="s">
        <v>165</v>
      </c>
      <c r="CU306" s="39" t="s">
        <v>165</v>
      </c>
      <c r="CV306" s="39" t="s">
        <v>165</v>
      </c>
      <c r="CW306" s="39" t="s">
        <v>165</v>
      </c>
      <c r="CX306" s="39" t="s">
        <v>165</v>
      </c>
      <c r="CY306" s="33" t="s">
        <v>165</v>
      </c>
      <c r="CZ306" s="33" t="s">
        <v>165</v>
      </c>
      <c r="DA306" s="33" t="str">
        <f>IF(EE306="X","X","")</f>
        <v>X</v>
      </c>
      <c r="DB306" s="39" t="s">
        <v>164</v>
      </c>
      <c r="DC306" s="39" t="s">
        <v>164</v>
      </c>
      <c r="DD306" s="39"/>
      <c r="DE306" s="39"/>
      <c r="DF306" s="39"/>
      <c r="DG306" s="39">
        <v>8</v>
      </c>
      <c r="DH306" s="39">
        <f>COUNTA(DI306:DQ306)</f>
        <v>3</v>
      </c>
      <c r="DI306" s="39"/>
      <c r="DJ306" s="39"/>
      <c r="DK306" s="39"/>
      <c r="DL306" s="39"/>
      <c r="DM306" s="39" t="s">
        <v>164</v>
      </c>
      <c r="DN306" s="39" t="s">
        <v>164</v>
      </c>
      <c r="DO306" s="39" t="s">
        <v>164</v>
      </c>
      <c r="DP306" s="39"/>
      <c r="DQ306" s="39"/>
      <c r="DR306" s="39"/>
      <c r="DS306" s="39"/>
      <c r="DT306" s="39" t="s">
        <v>165</v>
      </c>
      <c r="DU306" s="39"/>
      <c r="DV306" s="39" t="s">
        <v>165</v>
      </c>
      <c r="DW306" s="39" t="s">
        <v>164</v>
      </c>
      <c r="DX306" s="39" t="s">
        <v>164</v>
      </c>
      <c r="DY306" s="39"/>
      <c r="DZ306" s="39"/>
      <c r="EA306" s="39"/>
      <c r="EB306" s="39"/>
      <c r="EC306" s="39"/>
      <c r="ED306" s="39" t="s">
        <v>164</v>
      </c>
      <c r="EE306" s="39" t="s">
        <v>164</v>
      </c>
      <c r="EF306" s="39" t="s">
        <v>164</v>
      </c>
      <c r="EG306" s="39" t="s">
        <v>164</v>
      </c>
      <c r="EH306" s="39" t="s">
        <v>164</v>
      </c>
      <c r="EI306" s="39" t="s">
        <v>164</v>
      </c>
      <c r="EJ306" s="39" t="s">
        <v>164</v>
      </c>
      <c r="EK306" s="39"/>
      <c r="EL306" s="39"/>
      <c r="EM306" s="39"/>
      <c r="EN306" s="39" t="s">
        <v>164</v>
      </c>
      <c r="EO306" s="39" t="s">
        <v>164</v>
      </c>
      <c r="EP306" s="39" t="s">
        <v>164</v>
      </c>
      <c r="EQ306" s="39"/>
      <c r="ER306" s="39"/>
      <c r="ES306" s="39"/>
      <c r="ET306" s="39"/>
      <c r="EU306" s="39"/>
      <c r="EV306" s="39" t="s">
        <v>164</v>
      </c>
      <c r="EW306" s="39" t="s">
        <v>164</v>
      </c>
      <c r="EX306" s="39"/>
      <c r="EY306" s="39"/>
      <c r="EZ306" s="39"/>
      <c r="FA306" s="39">
        <v>1</v>
      </c>
      <c r="FB306" s="39"/>
      <c r="FC306" s="39" t="s">
        <v>164</v>
      </c>
      <c r="FD306" s="39"/>
      <c r="FE306" s="39"/>
      <c r="FF306" s="39"/>
      <c r="FG306" s="39"/>
      <c r="FH306" s="39"/>
      <c r="FI306" s="39"/>
      <c r="FJ306" s="39"/>
      <c r="FK306" s="39"/>
      <c r="FL306" s="39"/>
      <c r="FM306" s="39"/>
      <c r="FN306" s="39"/>
      <c r="FO306" s="39"/>
      <c r="FP306" s="1" t="s">
        <v>178</v>
      </c>
    </row>
    <row r="307" spans="1:172" ht="15" customHeight="1" x14ac:dyDescent="0.25">
      <c r="A307" s="18" t="s">
        <v>439</v>
      </c>
      <c r="B307" s="18" t="s">
        <v>850</v>
      </c>
      <c r="C307" s="16" t="s">
        <v>851</v>
      </c>
      <c r="D307" s="16" t="s">
        <v>162</v>
      </c>
      <c r="E307" s="23">
        <v>44526</v>
      </c>
      <c r="F307" s="23">
        <v>44526</v>
      </c>
      <c r="G307" s="23">
        <v>44526</v>
      </c>
      <c r="H307" s="27" t="str">
        <f>IF(OR(I307="?",J307="?",K307="?",L307="?",M307="?",N307="?",O307="?",P307="?",Q307="?",R307="?",S307="?",U307="?",V307="?",X307="?",Y307="?"),"?",IF(NOT(AND(I307="",J307="",K307="",L307="",M307="",N307="",O307="",P307="",Q307="",R307="",S307="",U307="",V307="",X307="",Y307="")),"X",""))</f>
        <v>X</v>
      </c>
      <c r="I307" s="39" t="s">
        <v>164</v>
      </c>
      <c r="J307" s="39"/>
      <c r="K307" s="39" t="s">
        <v>164</v>
      </c>
      <c r="L307" s="39"/>
      <c r="M307" s="39"/>
      <c r="N307" s="39"/>
      <c r="O307" s="39" t="s">
        <v>164</v>
      </c>
      <c r="P307" s="39"/>
      <c r="Q307" s="39"/>
      <c r="R307" s="39" t="s">
        <v>164</v>
      </c>
      <c r="S307" s="39"/>
      <c r="T307" s="39" t="str">
        <f>IF(OR(I307="X",J307="X",K307="X",L307="X",M307="X",N307="X",O307="X",P307="X",Q307="X",R307="X",S307="X"),"X","?")</f>
        <v>X</v>
      </c>
      <c r="U307" s="39" t="s">
        <v>164</v>
      </c>
      <c r="V307" s="39" t="s">
        <v>164</v>
      </c>
      <c r="W307" s="39" t="str">
        <f>IF(OR(U307="X",V307="X"),"X","?")</f>
        <v>X</v>
      </c>
      <c r="X307" s="39" t="s">
        <v>164</v>
      </c>
      <c r="Y307" s="39" t="s">
        <v>164</v>
      </c>
      <c r="Z307" s="39" t="str">
        <f>IF(OR(X307="X",Y307="X"),"X","?")</f>
        <v>X</v>
      </c>
      <c r="AA307" s="39"/>
      <c r="AB307" s="39"/>
      <c r="AC307" s="39">
        <v>4.75</v>
      </c>
      <c r="AD307" s="39"/>
      <c r="AE307" s="39"/>
      <c r="AF307" s="39"/>
      <c r="AG307" s="39"/>
      <c r="AH307" s="39"/>
      <c r="AI307" s="39"/>
      <c r="AJ307" s="39"/>
      <c r="AK307" s="39"/>
      <c r="AL307" s="39" t="s">
        <v>164</v>
      </c>
      <c r="AM307" s="39" t="s">
        <v>164</v>
      </c>
      <c r="AN307" s="39" t="s">
        <v>164</v>
      </c>
      <c r="AO307" s="39" t="s">
        <v>164</v>
      </c>
      <c r="AP307" s="39" t="s">
        <v>164</v>
      </c>
      <c r="AQ307" s="39"/>
      <c r="AR307" s="39"/>
      <c r="AS307" s="39"/>
      <c r="AT307" s="39"/>
      <c r="AU307" s="39"/>
      <c r="AV307" s="39"/>
      <c r="AW307" s="39"/>
      <c r="AX307" s="39"/>
      <c r="AY307" s="39"/>
      <c r="AZ307" s="39"/>
      <c r="BA307" s="39"/>
      <c r="BB307" s="39"/>
      <c r="BC307" s="39" t="s">
        <v>164</v>
      </c>
      <c r="BD307" s="39"/>
      <c r="BE307" s="39" t="s">
        <v>164</v>
      </c>
      <c r="BF307" s="39" t="s">
        <v>164</v>
      </c>
      <c r="BG307" s="39"/>
      <c r="BH307" s="39"/>
      <c r="BI307" s="39"/>
      <c r="BJ307" s="39"/>
      <c r="BK307" s="39"/>
      <c r="BL307" s="39"/>
      <c r="BM307" s="39"/>
      <c r="BN307" s="39"/>
      <c r="BO307" s="39"/>
      <c r="BP307" s="39"/>
      <c r="BQ307" s="39"/>
      <c r="BR307" s="39"/>
      <c r="BS307" s="39"/>
      <c r="BT307" s="39" t="s">
        <v>164</v>
      </c>
      <c r="BU307" s="39" t="s">
        <v>165</v>
      </c>
      <c r="BV307" s="39" t="s">
        <v>165</v>
      </c>
      <c r="BW307" s="39" t="s">
        <v>165</v>
      </c>
      <c r="BX307" s="39" t="s">
        <v>165</v>
      </c>
      <c r="BY307" s="39" t="s">
        <v>165</v>
      </c>
      <c r="BZ307" s="39">
        <f>IF(BT307="X",0.25,0)+IF(BU307="X",0.5,0)+IF(BV307="X",0.3,0)+IF(BW307="X",0.1,0)+IF(BX307="X",0.5,0)+IF(BY307="X",0.5,0)</f>
        <v>0.25</v>
      </c>
      <c r="CA307" s="39"/>
      <c r="CB307" s="39"/>
      <c r="CC307" s="39"/>
      <c r="CD307" s="39"/>
      <c r="CE307" s="39"/>
      <c r="CF307" s="39"/>
      <c r="CG307" s="39"/>
      <c r="CH307" s="39"/>
      <c r="CI307" s="39"/>
      <c r="CJ307" s="39"/>
      <c r="CK307" s="39"/>
      <c r="CL307" s="39"/>
      <c r="CM307" s="39"/>
      <c r="CN307" s="39"/>
      <c r="CO307" s="39" t="s">
        <v>165</v>
      </c>
      <c r="CP307" s="39" t="s">
        <v>165</v>
      </c>
      <c r="CQ307" s="39" t="s">
        <v>165</v>
      </c>
      <c r="CR307" s="39" t="s">
        <v>165</v>
      </c>
      <c r="CS307" s="39" t="s">
        <v>165</v>
      </c>
      <c r="CT307" s="39" t="s">
        <v>165</v>
      </c>
      <c r="CU307" s="39" t="s">
        <v>165</v>
      </c>
      <c r="CV307" s="39" t="s">
        <v>165</v>
      </c>
      <c r="CW307" s="39" t="s">
        <v>165</v>
      </c>
      <c r="CX307" s="39" t="s">
        <v>165</v>
      </c>
      <c r="CY307" s="33" t="s">
        <v>165</v>
      </c>
      <c r="CZ307" s="33" t="s">
        <v>165</v>
      </c>
      <c r="DA307" s="33" t="str">
        <f>IF(EE307="X","X","")</f>
        <v/>
      </c>
      <c r="DB307" s="39"/>
      <c r="DC307" s="39"/>
      <c r="DD307" s="39"/>
      <c r="DE307" s="39"/>
      <c r="DF307" s="39"/>
      <c r="DG307" s="39">
        <v>5.625</v>
      </c>
      <c r="DH307" s="39">
        <f>COUNTA(DI307:DQ307)</f>
        <v>2</v>
      </c>
      <c r="DI307" s="39"/>
      <c r="DJ307" s="39"/>
      <c r="DK307" s="39" t="s">
        <v>164</v>
      </c>
      <c r="DL307" s="39" t="s">
        <v>164</v>
      </c>
      <c r="DM307" s="39"/>
      <c r="DN307" s="39"/>
      <c r="DO307" s="39"/>
      <c r="DP307" s="39"/>
      <c r="DQ307" s="39"/>
      <c r="DR307" s="39"/>
      <c r="DS307" s="39"/>
      <c r="DT307" s="39" t="s">
        <v>165</v>
      </c>
      <c r="DU307" s="39"/>
      <c r="DV307" s="39"/>
      <c r="DW307" s="39"/>
      <c r="DX307" s="39"/>
      <c r="DY307" s="39"/>
      <c r="DZ307" s="39"/>
      <c r="EA307" s="39"/>
      <c r="EB307" s="39"/>
      <c r="EC307" s="39"/>
      <c r="ED307" s="39"/>
      <c r="EE307" s="39"/>
      <c r="EF307" s="39"/>
      <c r="EG307" s="39"/>
      <c r="EH307" s="39"/>
      <c r="EI307" s="39"/>
      <c r="EJ307" s="39"/>
      <c r="EK307" s="39"/>
      <c r="EL307" s="39"/>
      <c r="EM307" s="39"/>
      <c r="EN307" s="39"/>
      <c r="EO307" s="39"/>
      <c r="EP307" s="39"/>
      <c r="EQ307" s="39"/>
      <c r="ER307" s="39"/>
      <c r="ES307" s="39"/>
      <c r="ET307" s="39"/>
      <c r="EU307" s="39"/>
      <c r="EV307" s="39"/>
      <c r="EW307" s="39"/>
      <c r="EX307" s="39"/>
      <c r="EY307" s="39"/>
      <c r="EZ307" s="39"/>
      <c r="FA307" s="39">
        <v>5</v>
      </c>
      <c r="FB307" s="39"/>
      <c r="FC307" s="39"/>
      <c r="FD307" s="39"/>
      <c r="FE307" s="39"/>
      <c r="FF307" s="39"/>
      <c r="FG307" s="39" t="s">
        <v>164</v>
      </c>
      <c r="FH307" s="39" t="s">
        <v>164</v>
      </c>
      <c r="FI307" s="39" t="s">
        <v>164</v>
      </c>
      <c r="FJ307" s="39"/>
      <c r="FK307" s="39"/>
      <c r="FL307" s="39"/>
      <c r="FM307" s="39"/>
      <c r="FN307" s="39"/>
      <c r="FO307" s="39"/>
      <c r="FP307" s="1"/>
    </row>
    <row r="308" spans="1:172" ht="45" customHeight="1" x14ac:dyDescent="0.25">
      <c r="A308" s="18" t="s">
        <v>172</v>
      </c>
      <c r="B308" s="18" t="s">
        <v>852</v>
      </c>
      <c r="C308" s="18" t="s">
        <v>853</v>
      </c>
      <c r="D308" s="1" t="s">
        <v>170</v>
      </c>
      <c r="E308" s="23">
        <v>44526</v>
      </c>
      <c r="F308" s="23">
        <v>44526</v>
      </c>
      <c r="G308" s="23">
        <v>44526</v>
      </c>
      <c r="H308" s="27" t="str">
        <f>IF(OR(I308="?",J308="?",K308="?",L308="?",M308="?",N308="?",O308="?",P308="?",Q308="?",R308="?",S308="?",U308="?",V308="?",X308="?",Y308="?"),"?",IF(NOT(AND(I308="",J308="",K308="",L308="",M308="",N308="",O308="",P308="",Q308="",R308="",S308="",U308="",V308="",X308="",Y308="")),"X",""))</f>
        <v>X</v>
      </c>
      <c r="I308" s="39" t="s">
        <v>164</v>
      </c>
      <c r="J308" s="39"/>
      <c r="K308" s="39" t="s">
        <v>164</v>
      </c>
      <c r="L308" s="39" t="s">
        <v>164</v>
      </c>
      <c r="M308" s="39"/>
      <c r="N308" s="39"/>
      <c r="O308" s="39"/>
      <c r="P308" s="39"/>
      <c r="Q308" s="39"/>
      <c r="R308" s="39" t="s">
        <v>164</v>
      </c>
      <c r="S308" s="39" t="s">
        <v>164</v>
      </c>
      <c r="T308" s="39" t="str">
        <f>IF(OR(I308="X",J308="X",K308="X",L308="X",M308="X",N308="X",O308="X",P308="X",Q308="X",R308="X",S308="X"),"X","?")</f>
        <v>X</v>
      </c>
      <c r="U308" s="39" t="s">
        <v>164</v>
      </c>
      <c r="V308" s="39"/>
      <c r="W308" s="39" t="str">
        <f>IF(OR(U308="X",V308="X"),"X","?")</f>
        <v>X</v>
      </c>
      <c r="X308" s="39" t="s">
        <v>164</v>
      </c>
      <c r="Y308" s="39" t="s">
        <v>164</v>
      </c>
      <c r="Z308" s="39" t="str">
        <f>IF(OR(X308="X",Y308="X"),"X","?")</f>
        <v>X</v>
      </c>
      <c r="AA308" s="39"/>
      <c r="AB308" s="39"/>
      <c r="AC308" s="39">
        <v>1.5</v>
      </c>
      <c r="AD308" s="39"/>
      <c r="AE308" s="39"/>
      <c r="AF308" s="39"/>
      <c r="AG308" s="39" t="s">
        <v>164</v>
      </c>
      <c r="AH308" s="39" t="s">
        <v>164</v>
      </c>
      <c r="AI308" s="39" t="s">
        <v>164</v>
      </c>
      <c r="AJ308" s="39"/>
      <c r="AK308" s="39"/>
      <c r="AL308" s="39"/>
      <c r="AM308" s="39"/>
      <c r="AN308" s="39"/>
      <c r="AO308" s="39"/>
      <c r="AP308" s="39"/>
      <c r="AQ308" s="39"/>
      <c r="AR308" s="39"/>
      <c r="AS308" s="39"/>
      <c r="AT308" s="39"/>
      <c r="AU308" s="39"/>
      <c r="AV308" s="39"/>
      <c r="AW308" s="39"/>
      <c r="AX308" s="39"/>
      <c r="AY308" s="39"/>
      <c r="AZ308" s="39"/>
      <c r="BA308" s="39"/>
      <c r="BB308" s="39"/>
      <c r="BC308" s="39"/>
      <c r="BD308" s="39"/>
      <c r="BE308" s="39"/>
      <c r="BF308" s="39"/>
      <c r="BG308" s="39"/>
      <c r="BH308" s="39"/>
      <c r="BI308" s="39"/>
      <c r="BJ308" s="39" t="s">
        <v>164</v>
      </c>
      <c r="BK308" s="39"/>
      <c r="BL308" s="39"/>
      <c r="BM308" s="39"/>
      <c r="BN308" s="39"/>
      <c r="BO308" s="39"/>
      <c r="BP308" s="39"/>
      <c r="BQ308" s="39"/>
      <c r="BR308" s="39"/>
      <c r="BS308" s="39"/>
      <c r="BT308" s="39" t="s">
        <v>164</v>
      </c>
      <c r="BU308" s="39" t="s">
        <v>164</v>
      </c>
      <c r="BV308" s="39" t="s">
        <v>164</v>
      </c>
      <c r="BW308" s="39"/>
      <c r="BX308" s="39" t="s">
        <v>164</v>
      </c>
      <c r="BY308" s="39" t="s">
        <v>164</v>
      </c>
      <c r="BZ308" s="39">
        <f>IF(BT308="X",0.25,0)+IF(BU308="X",0.5,0)+IF(BV308="X",0.3,0)+IF(BW308="X",0.1,0)+IF(BX308="X",0.5,0)+IF(BY308="X",0.5,0)</f>
        <v>2.0499999999999998</v>
      </c>
      <c r="CA308" s="39"/>
      <c r="CB308" s="39"/>
      <c r="CC308" s="39"/>
      <c r="CD308" s="39"/>
      <c r="CE308" s="39"/>
      <c r="CF308" s="39"/>
      <c r="CG308" s="39"/>
      <c r="CH308" s="39"/>
      <c r="CI308" s="39"/>
      <c r="CJ308" s="39"/>
      <c r="CK308" s="39"/>
      <c r="CL308" s="39"/>
      <c r="CM308" s="39"/>
      <c r="CN308" s="39"/>
      <c r="CO308" s="39" t="s">
        <v>165</v>
      </c>
      <c r="CP308" s="39" t="s">
        <v>165</v>
      </c>
      <c r="CQ308" s="39" t="s">
        <v>165</v>
      </c>
      <c r="CR308" s="39" t="s">
        <v>165</v>
      </c>
      <c r="CS308" s="39" t="s">
        <v>165</v>
      </c>
      <c r="CT308" s="39" t="s">
        <v>165</v>
      </c>
      <c r="CU308" s="39" t="s">
        <v>165</v>
      </c>
      <c r="CV308" s="39" t="s">
        <v>165</v>
      </c>
      <c r="CW308" s="39" t="s">
        <v>165</v>
      </c>
      <c r="CX308" s="39" t="s">
        <v>165</v>
      </c>
      <c r="CY308" s="33" t="s">
        <v>164</v>
      </c>
      <c r="CZ308" s="33" t="s">
        <v>165</v>
      </c>
      <c r="DA308" s="33" t="str">
        <f>IF(EE308="X","X","")</f>
        <v>X</v>
      </c>
      <c r="DB308" s="39" t="s">
        <v>164</v>
      </c>
      <c r="DC308" s="39"/>
      <c r="DD308" s="39"/>
      <c r="DE308" s="39"/>
      <c r="DF308" s="39"/>
      <c r="DG308" s="39">
        <v>5.5</v>
      </c>
      <c r="DH308" s="39">
        <f>COUNTA(DI308:DQ308)</f>
        <v>2</v>
      </c>
      <c r="DI308" s="39"/>
      <c r="DJ308" s="39"/>
      <c r="DK308" s="39" t="s">
        <v>164</v>
      </c>
      <c r="DL308" s="39" t="s">
        <v>164</v>
      </c>
      <c r="DM308" s="39"/>
      <c r="DN308" s="39"/>
      <c r="DO308" s="39"/>
      <c r="DP308" s="39"/>
      <c r="DQ308" s="39"/>
      <c r="DR308" s="39"/>
      <c r="DS308" s="39"/>
      <c r="DT308" s="39" t="s">
        <v>165</v>
      </c>
      <c r="DU308" s="39" t="s">
        <v>164</v>
      </c>
      <c r="DV308" s="39" t="s">
        <v>165</v>
      </c>
      <c r="DW308" s="39"/>
      <c r="DX308" s="39"/>
      <c r="DY308" s="39"/>
      <c r="DZ308" s="39"/>
      <c r="EA308" s="39"/>
      <c r="EB308" s="39"/>
      <c r="EC308" s="39"/>
      <c r="ED308" s="39" t="s">
        <v>164</v>
      </c>
      <c r="EE308" s="39" t="s">
        <v>164</v>
      </c>
      <c r="EF308" s="39" t="s">
        <v>164</v>
      </c>
      <c r="EG308" s="39" t="s">
        <v>164</v>
      </c>
      <c r="EH308" s="39" t="s">
        <v>164</v>
      </c>
      <c r="EI308" s="39" t="s">
        <v>164</v>
      </c>
      <c r="EJ308" s="39"/>
      <c r="EK308" s="39"/>
      <c r="EL308" s="39"/>
      <c r="EM308" s="39"/>
      <c r="EN308" s="39" t="s">
        <v>164</v>
      </c>
      <c r="EO308" s="39"/>
      <c r="EP308" s="39"/>
      <c r="EQ308" s="39"/>
      <c r="ER308" s="39"/>
      <c r="ES308" s="39"/>
      <c r="ET308" s="39"/>
      <c r="EU308" s="39"/>
      <c r="EV308" s="39" t="s">
        <v>164</v>
      </c>
      <c r="EW308" s="39" t="s">
        <v>164</v>
      </c>
      <c r="EX308" s="39"/>
      <c r="EY308" s="39"/>
      <c r="EZ308" s="39"/>
      <c r="FA308" s="39">
        <v>1</v>
      </c>
      <c r="FB308" s="39"/>
      <c r="FC308" s="39" t="s">
        <v>164</v>
      </c>
      <c r="FD308" s="39"/>
      <c r="FE308" s="39"/>
      <c r="FF308" s="39"/>
      <c r="FG308" s="39"/>
      <c r="FH308" s="39"/>
      <c r="FI308" s="39"/>
      <c r="FJ308" s="39"/>
      <c r="FK308" s="39"/>
      <c r="FL308" s="39"/>
      <c r="FM308" s="39"/>
      <c r="FN308" s="39"/>
      <c r="FO308" s="39"/>
      <c r="FP308" s="1" t="s">
        <v>252</v>
      </c>
    </row>
    <row r="309" spans="1:172" ht="45" customHeight="1" x14ac:dyDescent="0.25">
      <c r="A309" s="18" t="s">
        <v>172</v>
      </c>
      <c r="B309" s="18" t="s">
        <v>854</v>
      </c>
      <c r="C309" s="18" t="s">
        <v>855</v>
      </c>
      <c r="D309" s="1" t="s">
        <v>170</v>
      </c>
      <c r="E309" s="23">
        <v>44530</v>
      </c>
      <c r="F309" s="23">
        <v>44530</v>
      </c>
      <c r="G309" s="23">
        <v>44530</v>
      </c>
      <c r="H309" s="27" t="str">
        <f>IF(OR(I309="?",J309="?",K309="?",L309="?",M309="?",N309="?",O309="?",P309="?",Q309="?",R309="?",S309="?",U309="?",V309="?",X309="?",Y309="?"),"?",IF(NOT(AND(I309="",J309="",K309="",L309="",M309="",N309="",O309="",P309="",Q309="",R309="",S309="",U309="",V309="",X309="",Y309="")),"X",""))</f>
        <v>X</v>
      </c>
      <c r="I309" s="39" t="s">
        <v>164</v>
      </c>
      <c r="J309" s="39" t="s">
        <v>164</v>
      </c>
      <c r="K309" s="39" t="s">
        <v>164</v>
      </c>
      <c r="L309" s="39" t="s">
        <v>164</v>
      </c>
      <c r="M309" s="39" t="s">
        <v>164</v>
      </c>
      <c r="N309" s="39" t="s">
        <v>164</v>
      </c>
      <c r="O309" s="39" t="s">
        <v>164</v>
      </c>
      <c r="P309" s="39" t="s">
        <v>164</v>
      </c>
      <c r="Q309" s="39" t="s">
        <v>164</v>
      </c>
      <c r="R309" s="39" t="s">
        <v>164</v>
      </c>
      <c r="S309" s="39" t="s">
        <v>164</v>
      </c>
      <c r="T309" s="39" t="str">
        <f>IF(OR(I309="X",J309="X",K309="X",L309="X",M309="X",N309="X",O309="X",P309="X",Q309="X",R309="X",S309="X"),"X","?")</f>
        <v>X</v>
      </c>
      <c r="U309" s="39" t="s">
        <v>164</v>
      </c>
      <c r="V309" s="39" t="s">
        <v>164</v>
      </c>
      <c r="W309" s="39" t="str">
        <f>IF(OR(U309="X",V309="X"),"X","?")</f>
        <v>X</v>
      </c>
      <c r="X309" s="39" t="s">
        <v>164</v>
      </c>
      <c r="Y309" s="39" t="s">
        <v>164</v>
      </c>
      <c r="Z309" s="39" t="str">
        <f>IF(OR(X309="X",Y309="X"),"X","?")</f>
        <v>X</v>
      </c>
      <c r="AA309" s="39"/>
      <c r="AB309" s="39"/>
      <c r="AC309" s="39">
        <v>2</v>
      </c>
      <c r="AD309" s="39"/>
      <c r="AE309" s="39"/>
      <c r="AF309" s="39"/>
      <c r="AG309" s="39" t="s">
        <v>164</v>
      </c>
      <c r="AH309" s="39" t="s">
        <v>164</v>
      </c>
      <c r="AI309" s="39" t="s">
        <v>164</v>
      </c>
      <c r="AJ309" s="39" t="s">
        <v>164</v>
      </c>
      <c r="AK309" s="39" t="s">
        <v>164</v>
      </c>
      <c r="AL309" s="39"/>
      <c r="AM309" s="39"/>
      <c r="AN309" s="39"/>
      <c r="AO309" s="39"/>
      <c r="AP309" s="39"/>
      <c r="AQ309" s="39"/>
      <c r="AR309" s="39"/>
      <c r="AS309" s="39"/>
      <c r="AT309" s="39"/>
      <c r="AU309" s="39"/>
      <c r="AV309" s="39"/>
      <c r="AW309" s="39"/>
      <c r="AX309" s="39"/>
      <c r="AY309" s="39"/>
      <c r="AZ309" s="39"/>
      <c r="BA309" s="39" t="s">
        <v>164</v>
      </c>
      <c r="BB309" s="39"/>
      <c r="BC309" s="39"/>
      <c r="BD309" s="39"/>
      <c r="BE309" s="39"/>
      <c r="BF309" s="39"/>
      <c r="BG309" s="39"/>
      <c r="BH309" s="39"/>
      <c r="BI309" s="39"/>
      <c r="BJ309" s="39"/>
      <c r="BK309" s="39"/>
      <c r="BL309" s="39"/>
      <c r="BM309" s="39"/>
      <c r="BN309" s="39"/>
      <c r="BO309" s="39"/>
      <c r="BP309" s="39"/>
      <c r="BQ309" s="39"/>
      <c r="BR309" s="39"/>
      <c r="BS309" s="39"/>
      <c r="BT309" s="39" t="s">
        <v>164</v>
      </c>
      <c r="BU309" s="39"/>
      <c r="BV309" s="39"/>
      <c r="BW309" s="39" t="s">
        <v>164</v>
      </c>
      <c r="BX309" s="39"/>
      <c r="BY309" s="39"/>
      <c r="BZ309" s="39">
        <f>IF(BT309="X",0.25,0)+IF(BU309="X",0.5,0)+IF(BV309="X",0.3,0)+IF(BW309="X",0.1,0)+IF(BX309="X",0.5,0)+IF(BY309="X",0.5,0)</f>
        <v>0.35</v>
      </c>
      <c r="CA309" s="39"/>
      <c r="CB309" s="39"/>
      <c r="CC309" s="39"/>
      <c r="CD309" s="39"/>
      <c r="CE309" s="39"/>
      <c r="CF309" s="39"/>
      <c r="CG309" s="39"/>
      <c r="CH309" s="39"/>
      <c r="CI309" s="39"/>
      <c r="CJ309" s="39"/>
      <c r="CK309" s="39"/>
      <c r="CL309" s="39"/>
      <c r="CM309" s="39"/>
      <c r="CN309" s="39"/>
      <c r="CO309" s="39" t="s">
        <v>165</v>
      </c>
      <c r="CP309" s="39" t="s">
        <v>165</v>
      </c>
      <c r="CQ309" s="39" t="s">
        <v>165</v>
      </c>
      <c r="CR309" s="39" t="s">
        <v>165</v>
      </c>
      <c r="CS309" s="39" t="s">
        <v>165</v>
      </c>
      <c r="CT309" s="39" t="s">
        <v>165</v>
      </c>
      <c r="CU309" s="39" t="s">
        <v>165</v>
      </c>
      <c r="CV309" s="39" t="s">
        <v>165</v>
      </c>
      <c r="CW309" s="39" t="s">
        <v>165</v>
      </c>
      <c r="CX309" s="39" t="s">
        <v>165</v>
      </c>
      <c r="CY309" s="33" t="s">
        <v>164</v>
      </c>
      <c r="CZ309" s="33" t="s">
        <v>165</v>
      </c>
      <c r="DA309" s="33" t="str">
        <f>IF(EE309="X","X","")</f>
        <v>X</v>
      </c>
      <c r="DB309" s="39"/>
      <c r="DC309" s="39" t="s">
        <v>164</v>
      </c>
      <c r="DD309" s="39"/>
      <c r="DE309" s="39"/>
      <c r="DF309" s="39"/>
      <c r="DG309" s="39">
        <v>5.5</v>
      </c>
      <c r="DH309" s="39">
        <f>COUNTA(DI309:DQ309)</f>
        <v>2</v>
      </c>
      <c r="DI309" s="39"/>
      <c r="DJ309" s="39"/>
      <c r="DK309" s="39" t="s">
        <v>164</v>
      </c>
      <c r="DL309" s="39" t="s">
        <v>164</v>
      </c>
      <c r="DM309" s="39"/>
      <c r="DN309" s="39"/>
      <c r="DO309" s="39"/>
      <c r="DP309" s="39"/>
      <c r="DQ309" s="39"/>
      <c r="DR309" s="39"/>
      <c r="DS309" s="39"/>
      <c r="DT309" s="39" t="s">
        <v>165</v>
      </c>
      <c r="DU309" s="39"/>
      <c r="DV309" s="39" t="s">
        <v>165</v>
      </c>
      <c r="DW309" s="39" t="s">
        <v>164</v>
      </c>
      <c r="DX309" s="39" t="s">
        <v>164</v>
      </c>
      <c r="DY309" s="39" t="s">
        <v>164</v>
      </c>
      <c r="DZ309" s="39"/>
      <c r="EA309" s="39"/>
      <c r="EB309" s="39"/>
      <c r="EC309" s="39"/>
      <c r="ED309" s="39" t="s">
        <v>164</v>
      </c>
      <c r="EE309" s="39" t="s">
        <v>164</v>
      </c>
      <c r="EF309" s="39" t="s">
        <v>164</v>
      </c>
      <c r="EG309" s="39" t="s">
        <v>164</v>
      </c>
      <c r="EH309" s="39" t="s">
        <v>164</v>
      </c>
      <c r="EI309" s="39" t="s">
        <v>164</v>
      </c>
      <c r="EJ309" s="39"/>
      <c r="EK309" s="39"/>
      <c r="EL309" s="39"/>
      <c r="EM309" s="39"/>
      <c r="EN309" s="39" t="s">
        <v>164</v>
      </c>
      <c r="EO309" s="39" t="s">
        <v>164</v>
      </c>
      <c r="EP309" s="39" t="s">
        <v>164</v>
      </c>
      <c r="EQ309" s="39"/>
      <c r="ER309" s="39"/>
      <c r="ES309" s="39"/>
      <c r="ET309" s="39"/>
      <c r="EU309" s="39"/>
      <c r="EV309" s="39"/>
      <c r="EW309" s="39" t="s">
        <v>164</v>
      </c>
      <c r="EX309" s="39" t="s">
        <v>164</v>
      </c>
      <c r="EY309" s="39"/>
      <c r="EZ309" s="39"/>
      <c r="FA309" s="39">
        <v>1.5</v>
      </c>
      <c r="FB309" s="39"/>
      <c r="FC309" s="39" t="s">
        <v>164</v>
      </c>
      <c r="FD309" s="39" t="s">
        <v>164</v>
      </c>
      <c r="FE309" s="39" t="s">
        <v>164</v>
      </c>
      <c r="FF309" s="39"/>
      <c r="FG309" s="39"/>
      <c r="FH309" s="39"/>
      <c r="FI309" s="39"/>
      <c r="FJ309" s="39"/>
      <c r="FK309" s="39"/>
      <c r="FL309" s="39"/>
      <c r="FM309" s="39"/>
      <c r="FN309" s="39"/>
      <c r="FO309" s="39"/>
      <c r="FP309" s="1" t="s">
        <v>175</v>
      </c>
    </row>
    <row r="310" spans="1:172" ht="45" customHeight="1" x14ac:dyDescent="0.25">
      <c r="A310" s="18" t="s">
        <v>172</v>
      </c>
      <c r="B310" s="18" t="s">
        <v>856</v>
      </c>
      <c r="C310" s="20" t="s">
        <v>857</v>
      </c>
      <c r="D310" s="16" t="s">
        <v>162</v>
      </c>
      <c r="E310" s="23">
        <v>44526</v>
      </c>
      <c r="F310" s="23">
        <v>44526</v>
      </c>
      <c r="G310" s="23">
        <v>44526</v>
      </c>
      <c r="H310" s="27" t="str">
        <f>IF(OR(I310="?",J310="?",K310="?",L310="?",M310="?",N310="?",O310="?",P310="?",Q310="?",R310="?",S310="?",U310="?",V310="?",X310="?",Y310="?"),"?",IF(NOT(AND(I310="",J310="",K310="",L310="",M310="",N310="",O310="",P310="",Q310="",R310="",S310="",U310="",V310="",X310="",Y310="")),"X",""))</f>
        <v>X</v>
      </c>
      <c r="I310" s="39" t="s">
        <v>164</v>
      </c>
      <c r="J310" s="39" t="s">
        <v>164</v>
      </c>
      <c r="K310" s="39" t="s">
        <v>164</v>
      </c>
      <c r="L310" s="39" t="s">
        <v>164</v>
      </c>
      <c r="M310" s="39" t="s">
        <v>164</v>
      </c>
      <c r="N310" s="39" t="s">
        <v>164</v>
      </c>
      <c r="O310" s="39" t="s">
        <v>164</v>
      </c>
      <c r="P310" s="39" t="s">
        <v>164</v>
      </c>
      <c r="Q310" s="39" t="s">
        <v>164</v>
      </c>
      <c r="R310" s="39" t="s">
        <v>164</v>
      </c>
      <c r="S310" s="39" t="s">
        <v>164</v>
      </c>
      <c r="T310" s="39" t="str">
        <f>IF(OR(I310="X",J310="X",K310="X",L310="X",M310="X",N310="X",O310="X",P310="X",Q310="X",R310="X",S310="X"),"X","?")</f>
        <v>X</v>
      </c>
      <c r="U310" s="39" t="s">
        <v>164</v>
      </c>
      <c r="V310" s="39" t="s">
        <v>164</v>
      </c>
      <c r="W310" s="39" t="str">
        <f>IF(OR(U310="X",V310="X"),"X","?")</f>
        <v>X</v>
      </c>
      <c r="X310" s="39" t="s">
        <v>164</v>
      </c>
      <c r="Y310" s="39" t="s">
        <v>164</v>
      </c>
      <c r="Z310" s="39" t="str">
        <f>IF(OR(X310="X",Y310="X"),"X","?")</f>
        <v>X</v>
      </c>
      <c r="AA310" s="39"/>
      <c r="AB310" s="39"/>
      <c r="AC310" s="39"/>
      <c r="AD310" s="39"/>
      <c r="AE310" s="39"/>
      <c r="AF310" s="39"/>
      <c r="AG310" s="39"/>
      <c r="AH310" s="39"/>
      <c r="AI310" s="39"/>
      <c r="AJ310" s="39"/>
      <c r="AK310" s="39"/>
      <c r="AL310" s="39"/>
      <c r="AM310" s="39"/>
      <c r="AN310" s="39"/>
      <c r="AO310" s="39"/>
      <c r="AP310" s="39"/>
      <c r="AQ310" s="39"/>
      <c r="AR310" s="39"/>
      <c r="AS310" s="39"/>
      <c r="AT310" s="39"/>
      <c r="AU310" s="39"/>
      <c r="AV310" s="39"/>
      <c r="AW310" s="39"/>
      <c r="AX310" s="39"/>
      <c r="AY310" s="39"/>
      <c r="AZ310" s="39"/>
      <c r="BA310" s="39"/>
      <c r="BB310" s="39"/>
      <c r="BC310" s="39"/>
      <c r="BD310" s="39"/>
      <c r="BE310" s="39"/>
      <c r="BF310" s="39"/>
      <c r="BG310" s="39"/>
      <c r="BH310" s="39"/>
      <c r="BI310" s="39"/>
      <c r="BJ310" s="39"/>
      <c r="BK310" s="39"/>
      <c r="BL310" s="39"/>
      <c r="BM310" s="39"/>
      <c r="BN310" s="39"/>
      <c r="BO310" s="39"/>
      <c r="BP310" s="39"/>
      <c r="BQ310" s="39"/>
      <c r="BR310" s="39"/>
      <c r="BS310" s="39"/>
      <c r="BT310" s="39" t="s">
        <v>165</v>
      </c>
      <c r="BU310" s="39" t="s">
        <v>165</v>
      </c>
      <c r="BV310" s="39" t="s">
        <v>165</v>
      </c>
      <c r="BW310" s="39" t="s">
        <v>165</v>
      </c>
      <c r="BX310" s="39" t="s">
        <v>165</v>
      </c>
      <c r="BY310" s="39" t="s">
        <v>165</v>
      </c>
      <c r="BZ310" s="39">
        <f>IF(BT310="X",0.25,0)+IF(BU310="X",0.5,0)+IF(BV310="X",0.3,0)+IF(BW310="X",0.1,0)+IF(BX310="X",0.5,0)+IF(BY310="X",0.5,0)</f>
        <v>0</v>
      </c>
      <c r="CA310" s="39"/>
      <c r="CB310" s="39"/>
      <c r="CC310" s="39"/>
      <c r="CD310" s="39"/>
      <c r="CE310" s="39"/>
      <c r="CF310" s="39"/>
      <c r="CG310" s="39"/>
      <c r="CH310" s="39"/>
      <c r="CI310" s="39"/>
      <c r="CJ310" s="39"/>
      <c r="CK310" s="39"/>
      <c r="CL310" s="39"/>
      <c r="CM310" s="39"/>
      <c r="CN310" s="39"/>
      <c r="CO310" s="39" t="s">
        <v>165</v>
      </c>
      <c r="CP310" s="39" t="s">
        <v>165</v>
      </c>
      <c r="CQ310" s="39" t="s">
        <v>165</v>
      </c>
      <c r="CR310" s="39" t="s">
        <v>165</v>
      </c>
      <c r="CS310" s="39" t="s">
        <v>165</v>
      </c>
      <c r="CT310" s="39" t="s">
        <v>165</v>
      </c>
      <c r="CU310" s="39" t="s">
        <v>165</v>
      </c>
      <c r="CV310" s="39" t="s">
        <v>165</v>
      </c>
      <c r="CW310" s="39" t="s">
        <v>165</v>
      </c>
      <c r="CX310" s="39" t="s">
        <v>165</v>
      </c>
      <c r="CY310" s="33" t="s">
        <v>165</v>
      </c>
      <c r="CZ310" s="33" t="s">
        <v>165</v>
      </c>
      <c r="DA310" s="33" t="str">
        <f>IF(EE310="X","X","")</f>
        <v/>
      </c>
      <c r="DB310" s="39"/>
      <c r="DC310" s="39" t="s">
        <v>164</v>
      </c>
      <c r="DD310" s="39"/>
      <c r="DE310" s="39"/>
      <c r="DF310" s="39"/>
      <c r="DG310" s="39"/>
      <c r="DH310" s="39">
        <f>COUNTA(DI310:DQ310)</f>
        <v>0</v>
      </c>
      <c r="DI310" s="39"/>
      <c r="DJ310" s="39"/>
      <c r="DK310" s="39"/>
      <c r="DL310" s="39"/>
      <c r="DM310" s="39"/>
      <c r="DN310" s="39"/>
      <c r="DO310" s="39"/>
      <c r="DP310" s="39"/>
      <c r="DQ310" s="39"/>
      <c r="DR310" s="39"/>
      <c r="DS310" s="39"/>
      <c r="DT310" s="39" t="s">
        <v>165</v>
      </c>
      <c r="DU310" s="39"/>
      <c r="DV310" s="39"/>
      <c r="DW310" s="39"/>
      <c r="DX310" s="39"/>
      <c r="DY310" s="39"/>
      <c r="DZ310" s="39"/>
      <c r="EA310" s="39"/>
      <c r="EB310" s="39"/>
      <c r="EC310" s="39"/>
      <c r="ED310" s="39"/>
      <c r="EE310" s="39"/>
      <c r="EF310" s="39"/>
      <c r="EG310" s="39"/>
      <c r="EH310" s="39"/>
      <c r="EI310" s="39"/>
      <c r="EJ310" s="39"/>
      <c r="EK310" s="39"/>
      <c r="EL310" s="39"/>
      <c r="EM310" s="39"/>
      <c r="EN310" s="39"/>
      <c r="EO310" s="39"/>
      <c r="EP310" s="39"/>
      <c r="EQ310" s="39"/>
      <c r="ER310" s="39"/>
      <c r="ES310" s="39"/>
      <c r="ET310" s="39"/>
      <c r="EU310" s="39"/>
      <c r="EV310" s="39"/>
      <c r="EW310" s="39"/>
      <c r="EX310" s="39"/>
      <c r="EY310" s="39"/>
      <c r="EZ310" s="39"/>
      <c r="FA310" s="39"/>
      <c r="FB310" s="39"/>
      <c r="FC310" s="39"/>
      <c r="FD310" s="39"/>
      <c r="FE310" s="39"/>
      <c r="FF310" s="39"/>
      <c r="FG310" s="39"/>
      <c r="FH310" s="39"/>
      <c r="FI310" s="39"/>
      <c r="FJ310" s="39"/>
      <c r="FK310" s="39"/>
      <c r="FL310" s="39"/>
      <c r="FM310" s="39"/>
      <c r="FN310" s="39"/>
      <c r="FO310" s="39"/>
      <c r="FP310" s="1"/>
    </row>
    <row r="311" spans="1:172" ht="75" customHeight="1" x14ac:dyDescent="0.25">
      <c r="A311" s="18" t="s">
        <v>172</v>
      </c>
      <c r="B311" s="18" t="s">
        <v>858</v>
      </c>
      <c r="C311" s="18" t="s">
        <v>859</v>
      </c>
      <c r="D311" s="1" t="s">
        <v>170</v>
      </c>
      <c r="E311" s="23">
        <v>44530</v>
      </c>
      <c r="F311" s="23">
        <v>44530</v>
      </c>
      <c r="G311" s="23">
        <v>44530</v>
      </c>
      <c r="H311" s="27" t="str">
        <f>IF(OR(I311="?",J311="?",K311="?",L311="?",M311="?",N311="?",O311="?",P311="?",Q311="?",R311="?",S311="?",U311="?",V311="?",X311="?",Y311="?"),"?",IF(NOT(AND(I311="",J311="",K311="",L311="",M311="",N311="",O311="",P311="",Q311="",R311="",S311="",U311="",V311="",X311="",Y311="")),"X",""))</f>
        <v>X</v>
      </c>
      <c r="I311" s="39" t="s">
        <v>164</v>
      </c>
      <c r="J311" s="39" t="s">
        <v>164</v>
      </c>
      <c r="K311" s="39" t="s">
        <v>164</v>
      </c>
      <c r="L311" s="39" t="s">
        <v>164</v>
      </c>
      <c r="M311" s="39" t="s">
        <v>164</v>
      </c>
      <c r="N311" s="39" t="s">
        <v>164</v>
      </c>
      <c r="O311" s="39" t="s">
        <v>164</v>
      </c>
      <c r="P311" s="39" t="s">
        <v>164</v>
      </c>
      <c r="Q311" s="39" t="s">
        <v>164</v>
      </c>
      <c r="R311" s="39" t="s">
        <v>164</v>
      </c>
      <c r="S311" s="39" t="s">
        <v>164</v>
      </c>
      <c r="T311" s="39" t="str">
        <f>IF(OR(I311="X",J311="X",K311="X",L311="X",M311="X",N311="X",O311="X",P311="X",Q311="X",R311="X",S311="X"),"X","?")</f>
        <v>X</v>
      </c>
      <c r="U311" s="39" t="s">
        <v>164</v>
      </c>
      <c r="V311" s="39" t="s">
        <v>164</v>
      </c>
      <c r="W311" s="39" t="str">
        <f>IF(OR(U311="X",V311="X"),"X","?")</f>
        <v>X</v>
      </c>
      <c r="X311" s="39" t="s">
        <v>164</v>
      </c>
      <c r="Y311" s="39" t="s">
        <v>164</v>
      </c>
      <c r="Z311" s="39" t="str">
        <f>IF(OR(X311="X",Y311="X"),"X","?")</f>
        <v>X</v>
      </c>
      <c r="AA311" s="39"/>
      <c r="AB311" s="39"/>
      <c r="AC311" s="39">
        <v>1.5</v>
      </c>
      <c r="AD311" s="39"/>
      <c r="AE311" s="39"/>
      <c r="AF311" s="39"/>
      <c r="AG311" s="39" t="s">
        <v>164</v>
      </c>
      <c r="AH311" s="39" t="s">
        <v>164</v>
      </c>
      <c r="AI311" s="39" t="s">
        <v>164</v>
      </c>
      <c r="AJ311" s="39"/>
      <c r="AK311" s="39"/>
      <c r="AL311" s="39"/>
      <c r="AM311" s="39"/>
      <c r="AN311" s="39"/>
      <c r="AO311" s="39"/>
      <c r="AP311" s="39"/>
      <c r="AQ311" s="39"/>
      <c r="AR311" s="39"/>
      <c r="AS311" s="39"/>
      <c r="AT311" s="39"/>
      <c r="AU311" s="39"/>
      <c r="AV311" s="39"/>
      <c r="AW311" s="39"/>
      <c r="AX311" s="39"/>
      <c r="AY311" s="39"/>
      <c r="AZ311" s="39"/>
      <c r="BA311" s="39" t="s">
        <v>164</v>
      </c>
      <c r="BB311" s="39"/>
      <c r="BC311" s="39"/>
      <c r="BD311" s="39"/>
      <c r="BE311" s="39"/>
      <c r="BF311" s="39"/>
      <c r="BG311" s="39"/>
      <c r="BH311" s="39"/>
      <c r="BI311" s="39"/>
      <c r="BJ311" s="39"/>
      <c r="BK311" s="39"/>
      <c r="BL311" s="39"/>
      <c r="BM311" s="39"/>
      <c r="BN311" s="39"/>
      <c r="BO311" s="39"/>
      <c r="BP311" s="39"/>
      <c r="BQ311" s="39"/>
      <c r="BR311" s="39"/>
      <c r="BS311" s="39"/>
      <c r="BT311" s="39" t="s">
        <v>164</v>
      </c>
      <c r="BU311" s="39"/>
      <c r="BV311" s="39"/>
      <c r="BW311" s="39"/>
      <c r="BX311" s="39"/>
      <c r="BY311" s="39"/>
      <c r="BZ311" s="39">
        <f>IF(BT311="X",0.25,0)+IF(BU311="X",0.5,0)+IF(BV311="X",0.3,0)+IF(BW311="X",0.1,0)+IF(BX311="X",0.5,0)+IF(BY311="X",0.5,0)</f>
        <v>0.25</v>
      </c>
      <c r="CA311" s="39"/>
      <c r="CB311" s="39"/>
      <c r="CC311" s="39"/>
      <c r="CD311" s="39"/>
      <c r="CE311" s="39"/>
      <c r="CF311" s="39"/>
      <c r="CG311" s="39"/>
      <c r="CH311" s="39"/>
      <c r="CI311" s="39"/>
      <c r="CJ311" s="39"/>
      <c r="CK311" s="39"/>
      <c r="CL311" s="39"/>
      <c r="CM311" s="39"/>
      <c r="CN311" s="39"/>
      <c r="CO311" s="39" t="s">
        <v>165</v>
      </c>
      <c r="CP311" s="39" t="s">
        <v>165</v>
      </c>
      <c r="CQ311" s="39" t="s">
        <v>165</v>
      </c>
      <c r="CR311" s="39" t="s">
        <v>165</v>
      </c>
      <c r="CS311" s="39" t="s">
        <v>165</v>
      </c>
      <c r="CT311" s="39" t="s">
        <v>165</v>
      </c>
      <c r="CU311" s="39" t="s">
        <v>165</v>
      </c>
      <c r="CV311" s="39" t="s">
        <v>165</v>
      </c>
      <c r="CW311" s="39" t="s">
        <v>165</v>
      </c>
      <c r="CX311" s="39" t="s">
        <v>165</v>
      </c>
      <c r="CY311" s="33" t="s">
        <v>165</v>
      </c>
      <c r="CZ311" s="33" t="s">
        <v>165</v>
      </c>
      <c r="DA311" s="33" t="str">
        <f>IF(EE311="X","X","")</f>
        <v>X</v>
      </c>
      <c r="DB311" s="39"/>
      <c r="DC311" s="39"/>
      <c r="DD311" s="39"/>
      <c r="DE311" s="39"/>
      <c r="DF311" s="39"/>
      <c r="DG311" s="39">
        <v>5.5</v>
      </c>
      <c r="DH311" s="39">
        <f>COUNTA(DI311:DQ311)</f>
        <v>2</v>
      </c>
      <c r="DI311" s="39"/>
      <c r="DJ311" s="39"/>
      <c r="DK311" s="39" t="s">
        <v>164</v>
      </c>
      <c r="DL311" s="39" t="s">
        <v>164</v>
      </c>
      <c r="DM311" s="39"/>
      <c r="DN311" s="39"/>
      <c r="DO311" s="39"/>
      <c r="DP311" s="39"/>
      <c r="DQ311" s="39"/>
      <c r="DR311" s="39"/>
      <c r="DS311" s="39"/>
      <c r="DT311" s="39" t="s">
        <v>165</v>
      </c>
      <c r="DU311" s="39" t="s">
        <v>164</v>
      </c>
      <c r="DV311" s="39" t="s">
        <v>164</v>
      </c>
      <c r="DW311" s="39" t="s">
        <v>164</v>
      </c>
      <c r="DX311" s="39"/>
      <c r="DY311" s="39"/>
      <c r="DZ311" s="39"/>
      <c r="EA311" s="39"/>
      <c r="EB311" s="39"/>
      <c r="EC311" s="39" t="s">
        <v>164</v>
      </c>
      <c r="ED311" s="39" t="s">
        <v>164</v>
      </c>
      <c r="EE311" s="39" t="s">
        <v>164</v>
      </c>
      <c r="EF311" s="39" t="s">
        <v>164</v>
      </c>
      <c r="EG311" s="39" t="s">
        <v>164</v>
      </c>
      <c r="EH311" s="39"/>
      <c r="EI311" s="39"/>
      <c r="EJ311" s="39"/>
      <c r="EK311" s="39"/>
      <c r="EL311" s="39"/>
      <c r="EM311" s="39"/>
      <c r="EN311" s="39" t="s">
        <v>164</v>
      </c>
      <c r="EO311" s="39" t="s">
        <v>164</v>
      </c>
      <c r="EP311" s="39"/>
      <c r="EQ311" s="39"/>
      <c r="ER311" s="39"/>
      <c r="ES311" s="39"/>
      <c r="ET311" s="39"/>
      <c r="EU311" s="39"/>
      <c r="EV311" s="39"/>
      <c r="EW311" s="39" t="s">
        <v>164</v>
      </c>
      <c r="EX311" s="39" t="s">
        <v>164</v>
      </c>
      <c r="EY311" s="39"/>
      <c r="EZ311" s="39"/>
      <c r="FA311" s="39">
        <v>2</v>
      </c>
      <c r="FB311" s="39"/>
      <c r="FC311" s="39"/>
      <c r="FD311" s="39"/>
      <c r="FE311" s="39" t="s">
        <v>164</v>
      </c>
      <c r="FF311" s="39"/>
      <c r="FG311" s="39"/>
      <c r="FH311" s="39"/>
      <c r="FI311" s="39"/>
      <c r="FJ311" s="39"/>
      <c r="FK311" s="39"/>
      <c r="FL311" s="39"/>
      <c r="FM311" s="39"/>
      <c r="FN311" s="39"/>
      <c r="FO311" s="39"/>
      <c r="FP311" s="1" t="s">
        <v>175</v>
      </c>
    </row>
    <row r="312" spans="1:172" ht="30" customHeight="1" x14ac:dyDescent="0.25">
      <c r="A312" s="18" t="s">
        <v>183</v>
      </c>
      <c r="B312" s="18" t="s">
        <v>860</v>
      </c>
      <c r="C312" s="1" t="s">
        <v>861</v>
      </c>
      <c r="D312" s="1" t="s">
        <v>170</v>
      </c>
      <c r="E312" s="23">
        <v>44526</v>
      </c>
      <c r="F312" s="23">
        <v>44526</v>
      </c>
      <c r="G312" s="23">
        <v>44526</v>
      </c>
      <c r="H312" s="27" t="str">
        <f>IF(OR(I312="?",J312="?",K312="?",L312="?",M312="?",N312="?",O312="?",P312="?",Q312="?",R312="?",S312="?",U312="?",V312="?",X312="?",Y312="?"),"?",IF(NOT(AND(I312="",J312="",K312="",L312="",M312="",N312="",O312="",P312="",Q312="",R312="",S312="",U312="",V312="",X312="",Y312="")),"X",""))</f>
        <v>X</v>
      </c>
      <c r="I312" s="39"/>
      <c r="J312" s="39"/>
      <c r="K312" s="39" t="s">
        <v>164</v>
      </c>
      <c r="L312" s="39"/>
      <c r="M312" s="39"/>
      <c r="N312" s="39"/>
      <c r="O312" s="39" t="s">
        <v>164</v>
      </c>
      <c r="P312" s="39"/>
      <c r="Q312" s="39"/>
      <c r="R312" s="39"/>
      <c r="S312" s="39"/>
      <c r="T312" s="39" t="str">
        <f>IF(OR(I312="X",J312="X",K312="X",L312="X",M312="X",N312="X",O312="X",P312="X",Q312="X",R312="X",S312="X"),"X","?")</f>
        <v>X</v>
      </c>
      <c r="U312" s="39" t="s">
        <v>164</v>
      </c>
      <c r="V312" s="39"/>
      <c r="W312" s="39" t="str">
        <f>IF(OR(U312="X",V312="X"),"X","?")</f>
        <v>X</v>
      </c>
      <c r="X312" s="39" t="s">
        <v>164</v>
      </c>
      <c r="Y312" s="39"/>
      <c r="Z312" s="39" t="str">
        <f>IF(OR(X312="X",Y312="X"),"X","?")</f>
        <v>X</v>
      </c>
      <c r="AA312" s="39"/>
      <c r="AB312" s="39"/>
      <c r="AC312" s="39">
        <v>4.5</v>
      </c>
      <c r="AD312" s="39"/>
      <c r="AE312" s="39"/>
      <c r="AF312" s="39"/>
      <c r="AG312" s="39"/>
      <c r="AH312" s="39"/>
      <c r="AI312" s="39"/>
      <c r="AJ312" s="39"/>
      <c r="AK312" s="39" t="s">
        <v>164</v>
      </c>
      <c r="AL312" s="39" t="s">
        <v>164</v>
      </c>
      <c r="AM312" s="39" t="s">
        <v>164</v>
      </c>
      <c r="AN312" s="39" t="s">
        <v>164</v>
      </c>
      <c r="AO312" s="39"/>
      <c r="AP312" s="39"/>
      <c r="AQ312" s="39"/>
      <c r="AR312" s="39"/>
      <c r="AS312" s="39"/>
      <c r="AT312" s="39"/>
      <c r="AU312" s="39"/>
      <c r="AV312" s="39"/>
      <c r="AW312" s="39"/>
      <c r="AX312" s="39"/>
      <c r="AY312" s="39"/>
      <c r="AZ312" s="39"/>
      <c r="BA312" s="39"/>
      <c r="BB312" s="39"/>
      <c r="BC312" s="39"/>
      <c r="BD312" s="39"/>
      <c r="BE312" s="39"/>
      <c r="BF312" s="39"/>
      <c r="BG312" s="39"/>
      <c r="BH312" s="39"/>
      <c r="BI312" s="39" t="s">
        <v>164</v>
      </c>
      <c r="BJ312" s="39"/>
      <c r="BK312" s="39"/>
      <c r="BL312" s="39"/>
      <c r="BM312" s="39"/>
      <c r="BN312" s="39"/>
      <c r="BO312" s="39"/>
      <c r="BP312" s="39"/>
      <c r="BQ312" s="39"/>
      <c r="BR312" s="39"/>
      <c r="BS312" s="39"/>
      <c r="BT312" s="39"/>
      <c r="BU312" s="39"/>
      <c r="BV312" s="39"/>
      <c r="BW312" s="39"/>
      <c r="BX312" s="39"/>
      <c r="BY312" s="39" t="s">
        <v>164</v>
      </c>
      <c r="BZ312" s="39">
        <f>IF(BT312="X",0.25,0)+IF(BU312="X",0.5,0)+IF(BV312="X",0.3,0)+IF(BW312="X",0.1,0)+IF(BX312="X",0.5,0)+IF(BY312="X",0.5,0)</f>
        <v>0.5</v>
      </c>
      <c r="CA312" s="39"/>
      <c r="CB312" s="39"/>
      <c r="CC312" s="39"/>
      <c r="CD312" s="39"/>
      <c r="CE312" s="39"/>
      <c r="CF312" s="39"/>
      <c r="CG312" s="39"/>
      <c r="CH312" s="39"/>
      <c r="CI312" s="39"/>
      <c r="CJ312" s="39"/>
      <c r="CK312" s="39"/>
      <c r="CL312" s="39"/>
      <c r="CM312" s="39"/>
      <c r="CN312" s="39"/>
      <c r="CO312" s="39" t="s">
        <v>165</v>
      </c>
      <c r="CP312" s="39" t="s">
        <v>165</v>
      </c>
      <c r="CQ312" s="39" t="s">
        <v>165</v>
      </c>
      <c r="CR312" s="39" t="s">
        <v>165</v>
      </c>
      <c r="CS312" s="39" t="s">
        <v>165</v>
      </c>
      <c r="CT312" s="39" t="s">
        <v>165</v>
      </c>
      <c r="CU312" s="39" t="s">
        <v>165</v>
      </c>
      <c r="CV312" s="39" t="s">
        <v>165</v>
      </c>
      <c r="CW312" s="39" t="s">
        <v>165</v>
      </c>
      <c r="CX312" s="39" t="s">
        <v>165</v>
      </c>
      <c r="CY312" s="33" t="s">
        <v>164</v>
      </c>
      <c r="CZ312" s="33" t="s">
        <v>164</v>
      </c>
      <c r="DA312" s="33" t="str">
        <f>IF(EE312="X","X","")</f>
        <v>X</v>
      </c>
      <c r="DB312" s="39" t="s">
        <v>164</v>
      </c>
      <c r="DC312" s="39"/>
      <c r="DD312" s="39"/>
      <c r="DE312" s="39"/>
      <c r="DF312" s="39"/>
      <c r="DG312" s="39">
        <v>0</v>
      </c>
      <c r="DH312" s="39">
        <f>COUNTA(DI312:DQ312)</f>
        <v>0</v>
      </c>
      <c r="DI312" s="39"/>
      <c r="DJ312" s="39"/>
      <c r="DK312" s="39"/>
      <c r="DL312" s="39"/>
      <c r="DM312" s="39"/>
      <c r="DN312" s="39"/>
      <c r="DO312" s="39"/>
      <c r="DP312" s="39"/>
      <c r="DQ312" s="39"/>
      <c r="DR312" s="39"/>
      <c r="DS312" s="39"/>
      <c r="DT312" s="39" t="s">
        <v>165</v>
      </c>
      <c r="DU312" s="39"/>
      <c r="DV312" s="39"/>
      <c r="DW312" s="39"/>
      <c r="DX312" s="39" t="s">
        <v>164</v>
      </c>
      <c r="DY312" s="39" t="s">
        <v>164</v>
      </c>
      <c r="DZ312" s="39"/>
      <c r="EA312" s="39"/>
      <c r="EB312" s="39"/>
      <c r="EC312" s="39"/>
      <c r="ED312" s="39" t="s">
        <v>164</v>
      </c>
      <c r="EE312" s="39" t="s">
        <v>164</v>
      </c>
      <c r="EF312" s="39" t="s">
        <v>164</v>
      </c>
      <c r="EG312" s="39" t="s">
        <v>164</v>
      </c>
      <c r="EH312" s="39" t="s">
        <v>164</v>
      </c>
      <c r="EI312" s="39"/>
      <c r="EJ312" s="39"/>
      <c r="EK312" s="39"/>
      <c r="EL312" s="39"/>
      <c r="EM312" s="39"/>
      <c r="EN312" s="39" t="s">
        <v>164</v>
      </c>
      <c r="EO312" s="39" t="s">
        <v>164</v>
      </c>
      <c r="EP312" s="39" t="s">
        <v>164</v>
      </c>
      <c r="EQ312" s="39"/>
      <c r="ER312" s="39"/>
      <c r="ES312" s="39"/>
      <c r="ET312" s="39"/>
      <c r="EU312" s="39"/>
      <c r="EV312" s="39"/>
      <c r="EW312" s="39" t="s">
        <v>164</v>
      </c>
      <c r="EX312" s="39" t="s">
        <v>164</v>
      </c>
      <c r="EY312" s="39"/>
      <c r="EZ312" s="39"/>
      <c r="FA312" s="39">
        <v>3.83</v>
      </c>
      <c r="FB312" s="39"/>
      <c r="FC312" s="39"/>
      <c r="FD312" s="39"/>
      <c r="FE312" s="39"/>
      <c r="FF312" s="39" t="s">
        <v>164</v>
      </c>
      <c r="FG312" s="39" t="s">
        <v>164</v>
      </c>
      <c r="FH312" s="39" t="s">
        <v>164</v>
      </c>
      <c r="FI312" s="39"/>
      <c r="FJ312" s="39"/>
      <c r="FK312" s="39"/>
      <c r="FL312" s="39"/>
      <c r="FM312" s="39"/>
      <c r="FN312" s="39"/>
      <c r="FO312" s="39"/>
      <c r="FP312" s="1" t="s">
        <v>175</v>
      </c>
    </row>
    <row r="313" spans="1:172" ht="45" customHeight="1" x14ac:dyDescent="0.25">
      <c r="A313" s="18" t="s">
        <v>172</v>
      </c>
      <c r="B313" s="18" t="s">
        <v>862</v>
      </c>
      <c r="C313" s="1" t="s">
        <v>863</v>
      </c>
      <c r="D313" s="1" t="s">
        <v>170</v>
      </c>
      <c r="E313" s="23">
        <v>44526</v>
      </c>
      <c r="F313" s="23">
        <v>44526</v>
      </c>
      <c r="G313" s="23">
        <v>44526</v>
      </c>
      <c r="H313" s="27" t="str">
        <f>IF(OR(I313="?",J313="?",K313="?",L313="?",M313="?",N313="?",O313="?",P313="?",Q313="?",R313="?",S313="?",U313="?",V313="?",X313="?",Y313="?"),"?",IF(NOT(AND(I313="",J313="",K313="",L313="",M313="",N313="",O313="",P313="",Q313="",R313="",S313="",U313="",V313="",X313="",Y313="")),"X",""))</f>
        <v>X</v>
      </c>
      <c r="I313" s="39" t="s">
        <v>164</v>
      </c>
      <c r="J313" s="39" t="s">
        <v>164</v>
      </c>
      <c r="K313" s="39" t="s">
        <v>164</v>
      </c>
      <c r="L313" s="39" t="s">
        <v>164</v>
      </c>
      <c r="M313" s="39"/>
      <c r="N313" s="39" t="s">
        <v>164</v>
      </c>
      <c r="O313" s="39" t="s">
        <v>164</v>
      </c>
      <c r="P313" s="39" t="s">
        <v>164</v>
      </c>
      <c r="Q313" s="39" t="s">
        <v>164</v>
      </c>
      <c r="R313" s="39" t="s">
        <v>164</v>
      </c>
      <c r="S313" s="39" t="s">
        <v>164</v>
      </c>
      <c r="T313" s="39" t="str">
        <f>IF(OR(I313="X",J313="X",K313="X",L313="X",M313="X",N313="X",O313="X",P313="X",Q313="X",R313="X",S313="X"),"X","?")</f>
        <v>X</v>
      </c>
      <c r="U313" s="39" t="s">
        <v>164</v>
      </c>
      <c r="V313" s="39" t="s">
        <v>164</v>
      </c>
      <c r="W313" s="39" t="str">
        <f>IF(OR(U313="X",V313="X"),"X","?")</f>
        <v>X</v>
      </c>
      <c r="X313" s="39"/>
      <c r="Y313" s="39"/>
      <c r="Z313" s="39" t="s">
        <v>164</v>
      </c>
      <c r="AA313" s="39"/>
      <c r="AB313" s="39"/>
      <c r="AC313" s="39">
        <v>1.5</v>
      </c>
      <c r="AD313" s="39"/>
      <c r="AE313" s="39"/>
      <c r="AF313" s="39"/>
      <c r="AG313" s="39" t="s">
        <v>164</v>
      </c>
      <c r="AH313" s="39" t="s">
        <v>164</v>
      </c>
      <c r="AI313" s="39" t="s">
        <v>164</v>
      </c>
      <c r="AJ313" s="39"/>
      <c r="AK313" s="39"/>
      <c r="AL313" s="39"/>
      <c r="AM313" s="39"/>
      <c r="AN313" s="39"/>
      <c r="AO313" s="39"/>
      <c r="AP313" s="39"/>
      <c r="AQ313" s="39"/>
      <c r="AR313" s="39"/>
      <c r="AS313" s="39"/>
      <c r="AT313" s="39"/>
      <c r="AU313" s="39"/>
      <c r="AV313" s="39"/>
      <c r="AW313" s="39"/>
      <c r="AX313" s="39"/>
      <c r="AY313" s="39"/>
      <c r="AZ313" s="39"/>
      <c r="BA313" s="39"/>
      <c r="BB313" s="39"/>
      <c r="BC313" s="39"/>
      <c r="BD313" s="39" t="s">
        <v>164</v>
      </c>
      <c r="BE313" s="39"/>
      <c r="BF313" s="39"/>
      <c r="BG313" s="39"/>
      <c r="BH313" s="39"/>
      <c r="BI313" s="39"/>
      <c r="BJ313" s="39" t="s">
        <v>164</v>
      </c>
      <c r="BK313" s="39" t="s">
        <v>164</v>
      </c>
      <c r="BL313" s="39"/>
      <c r="BM313" s="39"/>
      <c r="BN313" s="39"/>
      <c r="BO313" s="39"/>
      <c r="BP313" s="39"/>
      <c r="BQ313" s="39"/>
      <c r="BR313" s="39"/>
      <c r="BS313" s="39"/>
      <c r="BT313" s="39" t="s">
        <v>164</v>
      </c>
      <c r="BU313" s="39"/>
      <c r="BV313" s="39"/>
      <c r="BW313" s="39"/>
      <c r="BX313" s="39" t="s">
        <v>164</v>
      </c>
      <c r="BY313" s="39"/>
      <c r="BZ313" s="39">
        <f>IF(BT313="X",0.25,0)+IF(BU313="X",0.5,0)+IF(BV313="X",0.3,0)+IF(BW313="X",0.1,0)+IF(BX313="X",0.5,0)+IF(BY313="X",0.5,0)</f>
        <v>0.75</v>
      </c>
      <c r="CA313" s="39"/>
      <c r="CB313" s="39"/>
      <c r="CC313" s="39"/>
      <c r="CD313" s="39"/>
      <c r="CE313" s="39"/>
      <c r="CF313" s="39"/>
      <c r="CG313" s="39"/>
      <c r="CH313" s="39"/>
      <c r="CI313" s="39"/>
      <c r="CJ313" s="39"/>
      <c r="CK313" s="39"/>
      <c r="CL313" s="39"/>
      <c r="CM313" s="39"/>
      <c r="CN313" s="39"/>
      <c r="CO313" s="39" t="s">
        <v>165</v>
      </c>
      <c r="CP313" s="39" t="s">
        <v>165</v>
      </c>
      <c r="CQ313" s="39" t="s">
        <v>165</v>
      </c>
      <c r="CR313" s="39" t="s">
        <v>165</v>
      </c>
      <c r="CS313" s="39" t="s">
        <v>165</v>
      </c>
      <c r="CT313" s="39" t="s">
        <v>165</v>
      </c>
      <c r="CU313" s="39" t="s">
        <v>165</v>
      </c>
      <c r="CV313" s="39" t="s">
        <v>165</v>
      </c>
      <c r="CW313" s="39" t="s">
        <v>165</v>
      </c>
      <c r="CX313" s="39" t="s">
        <v>165</v>
      </c>
      <c r="CY313" s="33"/>
      <c r="CZ313" s="33"/>
      <c r="DA313" s="33" t="str">
        <f>IF(EE313="X","X","")</f>
        <v>X</v>
      </c>
      <c r="DB313" s="39" t="s">
        <v>164</v>
      </c>
      <c r="DC313" s="39"/>
      <c r="DD313" s="39"/>
      <c r="DE313" s="39"/>
      <c r="DF313" s="39"/>
      <c r="DG313" s="39">
        <v>4.5</v>
      </c>
      <c r="DH313" s="39">
        <f>COUNTA(DI313:DQ313)</f>
        <v>2</v>
      </c>
      <c r="DI313" s="39"/>
      <c r="DJ313" s="39" t="s">
        <v>164</v>
      </c>
      <c r="DK313" s="39" t="s">
        <v>164</v>
      </c>
      <c r="DL313" s="39"/>
      <c r="DM313" s="39"/>
      <c r="DN313" s="39"/>
      <c r="DO313" s="39"/>
      <c r="DP313" s="39"/>
      <c r="DQ313" s="39"/>
      <c r="DR313" s="39"/>
      <c r="DS313" s="39"/>
      <c r="DT313" s="39" t="s">
        <v>165</v>
      </c>
      <c r="DU313" s="39"/>
      <c r="DV313" s="39" t="s">
        <v>165</v>
      </c>
      <c r="DW313" s="39" t="s">
        <v>164</v>
      </c>
      <c r="DX313" s="39" t="s">
        <v>164</v>
      </c>
      <c r="DY313" s="39"/>
      <c r="DZ313" s="39"/>
      <c r="EA313" s="39"/>
      <c r="EB313" s="39"/>
      <c r="EC313" s="39"/>
      <c r="ED313" s="39"/>
      <c r="EE313" s="39" t="s">
        <v>164</v>
      </c>
      <c r="EF313" s="39" t="s">
        <v>164</v>
      </c>
      <c r="EG313" s="39" t="s">
        <v>164</v>
      </c>
      <c r="EH313" s="39" t="s">
        <v>164</v>
      </c>
      <c r="EI313" s="39"/>
      <c r="EJ313" s="39"/>
      <c r="EK313" s="39"/>
      <c r="EL313" s="39"/>
      <c r="EM313" s="39"/>
      <c r="EN313" s="39" t="s">
        <v>164</v>
      </c>
      <c r="EO313" s="39" t="s">
        <v>164</v>
      </c>
      <c r="EP313" s="39" t="s">
        <v>164</v>
      </c>
      <c r="EQ313" s="39"/>
      <c r="ER313" s="39"/>
      <c r="ES313" s="39"/>
      <c r="ET313" s="39"/>
      <c r="EU313" s="39"/>
      <c r="EV313" s="39"/>
      <c r="EW313" s="39" t="s">
        <v>164</v>
      </c>
      <c r="EX313" s="39" t="s">
        <v>164</v>
      </c>
      <c r="EY313" s="39"/>
      <c r="EZ313" s="39"/>
      <c r="FA313" s="39">
        <v>1</v>
      </c>
      <c r="FB313" s="39"/>
      <c r="FC313" s="39" t="s">
        <v>164</v>
      </c>
      <c r="FD313" s="39"/>
      <c r="FE313" s="39"/>
      <c r="FF313" s="39"/>
      <c r="FG313" s="39"/>
      <c r="FH313" s="39"/>
      <c r="FI313" s="39"/>
      <c r="FJ313" s="39"/>
      <c r="FK313" s="39"/>
      <c r="FL313" s="39"/>
      <c r="FM313" s="39"/>
      <c r="FN313" s="39"/>
      <c r="FO313" s="39"/>
      <c r="FP313" s="1" t="s">
        <v>175</v>
      </c>
    </row>
    <row r="314" spans="1:172" ht="45" customHeight="1" x14ac:dyDescent="0.25">
      <c r="A314" s="18" t="s">
        <v>172</v>
      </c>
      <c r="B314" s="18" t="s">
        <v>864</v>
      </c>
      <c r="C314" s="18" t="s">
        <v>865</v>
      </c>
      <c r="D314" s="1" t="s">
        <v>170</v>
      </c>
      <c r="E314" s="23">
        <v>44526</v>
      </c>
      <c r="F314" s="23">
        <v>44526</v>
      </c>
      <c r="G314" s="23">
        <v>44526</v>
      </c>
      <c r="H314" s="27" t="str">
        <f>IF(OR(I314="?",J314="?",K314="?",L314="?",M314="?",N314="?",O314="?",P314="?",Q314="?",R314="?",S314="?",U314="?",V314="?",X314="?",Y314="?"),"?",IF(NOT(AND(I314="",J314="",K314="",L314="",M314="",N314="",O314="",P314="",Q314="",R314="",S314="",U314="",V314="",X314="",Y314="")),"X",""))</f>
        <v>X</v>
      </c>
      <c r="I314" s="39" t="s">
        <v>164</v>
      </c>
      <c r="J314" s="39" t="s">
        <v>164</v>
      </c>
      <c r="K314" s="39" t="s">
        <v>164</v>
      </c>
      <c r="L314" s="39" t="s">
        <v>164</v>
      </c>
      <c r="M314" s="39" t="s">
        <v>164</v>
      </c>
      <c r="N314" s="39" t="s">
        <v>164</v>
      </c>
      <c r="O314" s="39" t="s">
        <v>164</v>
      </c>
      <c r="P314" s="39" t="s">
        <v>164</v>
      </c>
      <c r="Q314" s="39" t="s">
        <v>164</v>
      </c>
      <c r="R314" s="39" t="s">
        <v>164</v>
      </c>
      <c r="S314" s="39" t="s">
        <v>164</v>
      </c>
      <c r="T314" s="39" t="str">
        <f>IF(OR(I314="X",J314="X",K314="X",L314="X",M314="X",N314="X",O314="X",P314="X",Q314="X",R314="X",S314="X"),"X","?")</f>
        <v>X</v>
      </c>
      <c r="U314" s="39" t="s">
        <v>164</v>
      </c>
      <c r="V314" s="39" t="s">
        <v>164</v>
      </c>
      <c r="W314" s="39" t="str">
        <f>IF(OR(U314="X",V314="X"),"X","?")</f>
        <v>X</v>
      </c>
      <c r="X314" s="39" t="s">
        <v>164</v>
      </c>
      <c r="Y314" s="39" t="s">
        <v>164</v>
      </c>
      <c r="Z314" s="39" t="str">
        <f>IF(OR(X314="X",Y314="X"),"X","?")</f>
        <v>X</v>
      </c>
      <c r="AA314" s="39"/>
      <c r="AB314" s="39"/>
      <c r="AC314" s="39">
        <v>2</v>
      </c>
      <c r="AD314" s="39"/>
      <c r="AE314" s="39"/>
      <c r="AF314" s="39"/>
      <c r="AG314" s="39" t="s">
        <v>164</v>
      </c>
      <c r="AH314" s="39" t="s">
        <v>164</v>
      </c>
      <c r="AI314" s="39" t="s">
        <v>164</v>
      </c>
      <c r="AJ314" s="39" t="s">
        <v>164</v>
      </c>
      <c r="AK314" s="39" t="s">
        <v>164</v>
      </c>
      <c r="AL314" s="39"/>
      <c r="AM314" s="39"/>
      <c r="AN314" s="39"/>
      <c r="AO314" s="39"/>
      <c r="AP314" s="39"/>
      <c r="AQ314" s="39"/>
      <c r="AR314" s="39"/>
      <c r="AS314" s="39"/>
      <c r="AT314" s="39"/>
      <c r="AU314" s="39"/>
      <c r="AV314" s="39"/>
      <c r="AW314" s="39"/>
      <c r="AX314" s="39"/>
      <c r="AY314" s="39"/>
      <c r="AZ314" s="39"/>
      <c r="BA314" s="39"/>
      <c r="BB314" s="39"/>
      <c r="BC314" s="39"/>
      <c r="BD314" s="39"/>
      <c r="BE314" s="39"/>
      <c r="BF314" s="39"/>
      <c r="BG314" s="39"/>
      <c r="BH314" s="39"/>
      <c r="BI314" s="39"/>
      <c r="BJ314" s="39" t="s">
        <v>164</v>
      </c>
      <c r="BK314" s="39"/>
      <c r="BL314" s="39"/>
      <c r="BM314" s="39"/>
      <c r="BN314" s="39"/>
      <c r="BO314" s="39"/>
      <c r="BP314" s="39"/>
      <c r="BQ314" s="39"/>
      <c r="BR314" s="39"/>
      <c r="BS314" s="39"/>
      <c r="BT314" s="39" t="s">
        <v>164</v>
      </c>
      <c r="BU314" s="39" t="s">
        <v>164</v>
      </c>
      <c r="BV314" s="39" t="s">
        <v>164</v>
      </c>
      <c r="BW314" s="39"/>
      <c r="BX314" s="39" t="s">
        <v>164</v>
      </c>
      <c r="BY314" s="39"/>
      <c r="BZ314" s="39">
        <f>IF(BT314="X",0.25,0)+IF(BU314="X",0.5,0)+IF(BV314="X",0.3,0)+IF(BW314="X",0.1,0)+IF(BX314="X",0.5,0)+IF(BY314="X",0.5,0)</f>
        <v>1.55</v>
      </c>
      <c r="CA314" s="39"/>
      <c r="CB314" s="39"/>
      <c r="CC314" s="39"/>
      <c r="CD314" s="39"/>
      <c r="CE314" s="39"/>
      <c r="CF314" s="39"/>
      <c r="CG314" s="39"/>
      <c r="CH314" s="39"/>
      <c r="CI314" s="39"/>
      <c r="CJ314" s="39"/>
      <c r="CK314" s="39"/>
      <c r="CL314" s="39"/>
      <c r="CM314" s="39"/>
      <c r="CN314" s="39"/>
      <c r="CO314" s="39" t="s">
        <v>165</v>
      </c>
      <c r="CP314" s="39" t="s">
        <v>165</v>
      </c>
      <c r="CQ314" s="39" t="s">
        <v>165</v>
      </c>
      <c r="CR314" s="39" t="s">
        <v>165</v>
      </c>
      <c r="CS314" s="39" t="s">
        <v>165</v>
      </c>
      <c r="CT314" s="39" t="s">
        <v>165</v>
      </c>
      <c r="CU314" s="39" t="s">
        <v>165</v>
      </c>
      <c r="CV314" s="39" t="s">
        <v>165</v>
      </c>
      <c r="CW314" s="39" t="s">
        <v>165</v>
      </c>
      <c r="CX314" s="39" t="s">
        <v>165</v>
      </c>
      <c r="CY314" s="33" t="s">
        <v>165</v>
      </c>
      <c r="CZ314" s="33" t="s">
        <v>165</v>
      </c>
      <c r="DA314" s="33" t="str">
        <f>IF(EE314="X","X","")</f>
        <v>X</v>
      </c>
      <c r="DB314" s="39" t="s">
        <v>164</v>
      </c>
      <c r="DC314" s="39" t="s">
        <v>164</v>
      </c>
      <c r="DD314" s="39"/>
      <c r="DE314" s="39"/>
      <c r="DF314" s="39"/>
      <c r="DG314" s="39">
        <v>7</v>
      </c>
      <c r="DH314" s="39">
        <f>COUNTA(DI314:DQ314)</f>
        <v>3</v>
      </c>
      <c r="DI314" s="39"/>
      <c r="DJ314" s="39"/>
      <c r="DK314" s="39"/>
      <c r="DL314" s="39" t="s">
        <v>164</v>
      </c>
      <c r="DM314" s="39" t="s">
        <v>164</v>
      </c>
      <c r="DN314" s="39" t="s">
        <v>164</v>
      </c>
      <c r="DO314" s="39"/>
      <c r="DP314" s="39"/>
      <c r="DQ314" s="39"/>
      <c r="DR314" s="39"/>
      <c r="DS314" s="39"/>
      <c r="DT314" s="39" t="s">
        <v>165</v>
      </c>
      <c r="DU314" s="39"/>
      <c r="DV314" s="39"/>
      <c r="DW314" s="39"/>
      <c r="DX314" s="39" t="s">
        <v>164</v>
      </c>
      <c r="DY314" s="39" t="s">
        <v>164</v>
      </c>
      <c r="DZ314" s="39"/>
      <c r="EA314" s="39"/>
      <c r="EB314" s="39"/>
      <c r="EC314" s="39"/>
      <c r="ED314" s="39" t="s">
        <v>164</v>
      </c>
      <c r="EE314" s="39" t="s">
        <v>164</v>
      </c>
      <c r="EF314" s="39" t="s">
        <v>164</v>
      </c>
      <c r="EG314" s="39" t="s">
        <v>164</v>
      </c>
      <c r="EH314" s="39" t="s">
        <v>164</v>
      </c>
      <c r="EI314" s="39" t="s">
        <v>164</v>
      </c>
      <c r="EJ314" s="39" t="s">
        <v>164</v>
      </c>
      <c r="EK314" s="39"/>
      <c r="EL314" s="39"/>
      <c r="EM314" s="39"/>
      <c r="EN314" s="39" t="s">
        <v>164</v>
      </c>
      <c r="EO314" s="39" t="s">
        <v>164</v>
      </c>
      <c r="EP314" s="39" t="s">
        <v>164</v>
      </c>
      <c r="EQ314" s="39"/>
      <c r="ER314" s="39"/>
      <c r="ES314" s="39"/>
      <c r="ET314" s="39"/>
      <c r="EU314" s="39"/>
      <c r="EV314" s="39" t="s">
        <v>164</v>
      </c>
      <c r="EW314" s="39"/>
      <c r="EX314" s="39"/>
      <c r="EY314" s="39"/>
      <c r="EZ314" s="39"/>
      <c r="FA314" s="39">
        <v>1</v>
      </c>
      <c r="FB314" s="39"/>
      <c r="FC314" s="39" t="s">
        <v>164</v>
      </c>
      <c r="FD314" s="39"/>
      <c r="FE314" s="39"/>
      <c r="FF314" s="39"/>
      <c r="FG314" s="39"/>
      <c r="FH314" s="39"/>
      <c r="FI314" s="39"/>
      <c r="FJ314" s="39"/>
      <c r="FK314" s="39"/>
      <c r="FL314" s="39"/>
      <c r="FM314" s="39"/>
      <c r="FN314" s="39"/>
      <c r="FO314" s="39"/>
      <c r="FP314" s="1" t="s">
        <v>175</v>
      </c>
    </row>
    <row r="315" spans="1:172" ht="45" customHeight="1" x14ac:dyDescent="0.25">
      <c r="A315" s="18" t="s">
        <v>172</v>
      </c>
      <c r="B315" s="18" t="s">
        <v>866</v>
      </c>
      <c r="C315" s="18" t="s">
        <v>867</v>
      </c>
      <c r="D315" s="1" t="s">
        <v>170</v>
      </c>
      <c r="E315" s="23">
        <v>44526</v>
      </c>
      <c r="F315" s="23">
        <v>44526</v>
      </c>
      <c r="G315" s="23">
        <v>44526</v>
      </c>
      <c r="H315" s="27" t="str">
        <f>IF(OR(I315="?",J315="?",K315="?",L315="?",M315="?",N315="?",O315="?",P315="?",Q315="?",R315="?",S315="?",U315="?",V315="?",X315="?",Y315="?"),"?",IF(NOT(AND(I315="",J315="",K315="",L315="",M315="",N315="",O315="",P315="",Q315="",R315="",S315="",U315="",V315="",X315="",Y315="")),"X",""))</f>
        <v>X</v>
      </c>
      <c r="I315" s="39" t="s">
        <v>164</v>
      </c>
      <c r="J315" s="39"/>
      <c r="K315" s="39"/>
      <c r="L315" s="39"/>
      <c r="M315" s="39"/>
      <c r="N315" s="39"/>
      <c r="O315" s="39"/>
      <c r="P315" s="39"/>
      <c r="Q315" s="39" t="s">
        <v>164</v>
      </c>
      <c r="R315" s="39"/>
      <c r="S315" s="39"/>
      <c r="T315" s="39" t="str">
        <f>IF(OR(I315="X",J315="X",K315="X",L315="X",M315="X",N315="X",O315="X",P315="X",Q315="X",R315="X",S315="X"),"X","?")</f>
        <v>X</v>
      </c>
      <c r="U315" s="39"/>
      <c r="V315" s="39"/>
      <c r="W315" s="39"/>
      <c r="X315" s="39"/>
      <c r="Y315" s="39"/>
      <c r="Z315" s="39" t="s">
        <v>164</v>
      </c>
      <c r="AA315" s="39"/>
      <c r="AB315" s="39"/>
      <c r="AC315" s="39">
        <v>1.5</v>
      </c>
      <c r="AD315" s="39"/>
      <c r="AE315" s="39"/>
      <c r="AF315" s="39"/>
      <c r="AG315" s="39" t="s">
        <v>164</v>
      </c>
      <c r="AH315" s="39" t="s">
        <v>164</v>
      </c>
      <c r="AI315" s="39" t="s">
        <v>164</v>
      </c>
      <c r="AJ315" s="39"/>
      <c r="AK315" s="39"/>
      <c r="AL315" s="39"/>
      <c r="AM315" s="39"/>
      <c r="AN315" s="39"/>
      <c r="AO315" s="39"/>
      <c r="AP315" s="39"/>
      <c r="AQ315" s="39"/>
      <c r="AR315" s="39"/>
      <c r="AS315" s="39"/>
      <c r="AT315" s="39"/>
      <c r="AU315" s="39"/>
      <c r="AV315" s="39"/>
      <c r="AW315" s="39"/>
      <c r="AX315" s="39"/>
      <c r="AY315" s="39"/>
      <c r="AZ315" s="39"/>
      <c r="BA315" s="39" t="s">
        <v>164</v>
      </c>
      <c r="BB315" s="39"/>
      <c r="BC315" s="39"/>
      <c r="BD315" s="39" t="s">
        <v>164</v>
      </c>
      <c r="BE315" s="39"/>
      <c r="BF315" s="39"/>
      <c r="BG315" s="39"/>
      <c r="BH315" s="39"/>
      <c r="BI315" s="39"/>
      <c r="BJ315" s="39"/>
      <c r="BK315" s="39"/>
      <c r="BL315" s="39"/>
      <c r="BM315" s="39"/>
      <c r="BN315" s="39"/>
      <c r="BO315" s="39"/>
      <c r="BP315" s="39"/>
      <c r="BQ315" s="39"/>
      <c r="BR315" s="39"/>
      <c r="BS315" s="39"/>
      <c r="BT315" s="39" t="s">
        <v>164</v>
      </c>
      <c r="BU315" s="39" t="s">
        <v>164</v>
      </c>
      <c r="BV315" s="39"/>
      <c r="BW315" s="39"/>
      <c r="BX315" s="39" t="s">
        <v>164</v>
      </c>
      <c r="BY315" s="39" t="s">
        <v>164</v>
      </c>
      <c r="BZ315" s="39">
        <f>IF(BT315="X",0.25,0)+IF(BU315="X",0.5,0)+IF(BV315="X",0.3,0)+IF(BW315="X",0.1,0)+IF(BX315="X",0.5,0)+IF(BY315="X",0.5,0)</f>
        <v>1.75</v>
      </c>
      <c r="CA315" s="39"/>
      <c r="CB315" s="39"/>
      <c r="CC315" s="39"/>
      <c r="CD315" s="39"/>
      <c r="CE315" s="39"/>
      <c r="CF315" s="39"/>
      <c r="CG315" s="39"/>
      <c r="CH315" s="39"/>
      <c r="CI315" s="39"/>
      <c r="CJ315" s="39"/>
      <c r="CK315" s="39"/>
      <c r="CL315" s="39"/>
      <c r="CM315" s="39"/>
      <c r="CN315" s="39"/>
      <c r="CO315" s="39" t="s">
        <v>165</v>
      </c>
      <c r="CP315" s="39" t="s">
        <v>165</v>
      </c>
      <c r="CQ315" s="39" t="s">
        <v>165</v>
      </c>
      <c r="CR315" s="39" t="s">
        <v>165</v>
      </c>
      <c r="CS315" s="39" t="s">
        <v>165</v>
      </c>
      <c r="CT315" s="39" t="s">
        <v>165</v>
      </c>
      <c r="CU315" s="39" t="s">
        <v>165</v>
      </c>
      <c r="CV315" s="39" t="s">
        <v>165</v>
      </c>
      <c r="CW315" s="39" t="s">
        <v>165</v>
      </c>
      <c r="CX315" s="39" t="s">
        <v>165</v>
      </c>
      <c r="CY315" s="33" t="s">
        <v>164</v>
      </c>
      <c r="CZ315" s="33"/>
      <c r="DA315" s="33" t="str">
        <f>IF(EE315="X","X","")</f>
        <v/>
      </c>
      <c r="DB315" s="39"/>
      <c r="DC315" s="39" t="s">
        <v>164</v>
      </c>
      <c r="DD315" s="39"/>
      <c r="DE315" s="39"/>
      <c r="DF315" s="39"/>
      <c r="DG315" s="39">
        <v>6</v>
      </c>
      <c r="DH315" s="39">
        <f>COUNTA(DI315:DQ315)</f>
        <v>3</v>
      </c>
      <c r="DI315" s="39"/>
      <c r="DJ315" s="39"/>
      <c r="DK315" s="39" t="s">
        <v>164</v>
      </c>
      <c r="DL315" s="39" t="s">
        <v>164</v>
      </c>
      <c r="DM315" s="39" t="s">
        <v>164</v>
      </c>
      <c r="DN315" s="39"/>
      <c r="DO315" s="39"/>
      <c r="DP315" s="39"/>
      <c r="DQ315" s="39"/>
      <c r="DR315" s="39"/>
      <c r="DS315" s="39"/>
      <c r="DT315" s="39" t="s">
        <v>165</v>
      </c>
      <c r="DU315" s="39" t="s">
        <v>164</v>
      </c>
      <c r="DV315" s="39" t="s">
        <v>164</v>
      </c>
      <c r="DW315" s="39" t="s">
        <v>164</v>
      </c>
      <c r="DX315" s="39" t="s">
        <v>164</v>
      </c>
      <c r="DY315" s="39"/>
      <c r="DZ315" s="39"/>
      <c r="EA315" s="39"/>
      <c r="EB315" s="39"/>
      <c r="EC315" s="39"/>
      <c r="ED315" s="39"/>
      <c r="EE315" s="39"/>
      <c r="EF315" s="39" t="s">
        <v>164</v>
      </c>
      <c r="EG315" s="39" t="s">
        <v>164</v>
      </c>
      <c r="EH315" s="39" t="s">
        <v>164</v>
      </c>
      <c r="EI315" s="39" t="s">
        <v>164</v>
      </c>
      <c r="EJ315" s="39"/>
      <c r="EK315" s="39"/>
      <c r="EL315" s="39"/>
      <c r="EM315" s="39"/>
      <c r="EN315" s="39"/>
      <c r="EO315" s="39" t="s">
        <v>164</v>
      </c>
      <c r="EP315" s="39" t="s">
        <v>164</v>
      </c>
      <c r="EQ315" s="39"/>
      <c r="ER315" s="39"/>
      <c r="ES315" s="39"/>
      <c r="ET315" s="39"/>
      <c r="EU315" s="39"/>
      <c r="EV315" s="39" t="s">
        <v>164</v>
      </c>
      <c r="EW315" s="39" t="s">
        <v>164</v>
      </c>
      <c r="EX315" s="39"/>
      <c r="EY315" s="39"/>
      <c r="EZ315" s="39"/>
      <c r="FA315" s="39">
        <v>1.5</v>
      </c>
      <c r="FB315" s="39"/>
      <c r="FC315" s="39" t="s">
        <v>164</v>
      </c>
      <c r="FD315" s="39" t="s">
        <v>164</v>
      </c>
      <c r="FE315" s="39" t="s">
        <v>164</v>
      </c>
      <c r="FF315" s="39"/>
      <c r="FG315" s="39"/>
      <c r="FH315" s="39"/>
      <c r="FI315" s="39"/>
      <c r="FJ315" s="39"/>
      <c r="FK315" s="39"/>
      <c r="FL315" s="39"/>
      <c r="FM315" s="39"/>
      <c r="FN315" s="39"/>
      <c r="FO315" s="39"/>
      <c r="FP315" s="1" t="s">
        <v>175</v>
      </c>
    </row>
    <row r="316" spans="1:172" ht="45" customHeight="1" x14ac:dyDescent="0.25">
      <c r="A316" s="18" t="s">
        <v>172</v>
      </c>
      <c r="B316" s="18" t="s">
        <v>868</v>
      </c>
      <c r="C316" s="25" t="s">
        <v>869</v>
      </c>
      <c r="D316" s="16" t="s">
        <v>162</v>
      </c>
      <c r="E316" s="23">
        <v>44526</v>
      </c>
      <c r="F316" s="23">
        <v>44526</v>
      </c>
      <c r="G316" s="23">
        <v>44526</v>
      </c>
      <c r="H316" s="27" t="str">
        <f>IF(OR(I316="?",J316="?",K316="?",L316="?",M316="?",N316="?",O316="?",P316="?",Q316="?",R316="?",S316="?",U316="?",V316="?",X316="?",Y316="?"),"?",IF(NOT(AND(I316="",J316="",K316="",L316="",M316="",N316="",O316="",P316="",Q316="",R316="",S316="",U316="",V316="",X316="",Y316="")),"X",""))</f>
        <v>X</v>
      </c>
      <c r="I316" s="39" t="s">
        <v>164</v>
      </c>
      <c r="J316" s="39"/>
      <c r="K316" s="39"/>
      <c r="L316" s="39"/>
      <c r="M316" s="39"/>
      <c r="N316" s="39"/>
      <c r="O316" s="39"/>
      <c r="P316" s="39"/>
      <c r="Q316" s="39"/>
      <c r="R316" s="39"/>
      <c r="S316" s="39"/>
      <c r="T316" s="39" t="str">
        <f>IF(OR(I316="X",J316="X",K316="X",L316="X",M316="X",N316="X",O316="X",P316="X",Q316="X",R316="X",S316="X"),"X","?")</f>
        <v>X</v>
      </c>
      <c r="U316" s="39"/>
      <c r="V316" s="39"/>
      <c r="W316" s="39"/>
      <c r="X316" s="39"/>
      <c r="Y316" s="39"/>
      <c r="Z316" s="39"/>
      <c r="AA316" s="39"/>
      <c r="AB316" s="39"/>
      <c r="AC316" s="39"/>
      <c r="AD316" s="39"/>
      <c r="AE316" s="39"/>
      <c r="AF316" s="39"/>
      <c r="AG316" s="39"/>
      <c r="AH316" s="39"/>
      <c r="AI316" s="39"/>
      <c r="AJ316" s="39"/>
      <c r="AK316" s="39"/>
      <c r="AL316" s="39"/>
      <c r="AM316" s="39"/>
      <c r="AN316" s="39"/>
      <c r="AO316" s="39"/>
      <c r="AP316" s="39"/>
      <c r="AQ316" s="39"/>
      <c r="AR316" s="39"/>
      <c r="AS316" s="39"/>
      <c r="AT316" s="39"/>
      <c r="AU316" s="39"/>
      <c r="AV316" s="39"/>
      <c r="AW316" s="39"/>
      <c r="AX316" s="39"/>
      <c r="AY316" s="39"/>
      <c r="AZ316" s="39"/>
      <c r="BA316" s="39"/>
      <c r="BB316" s="39"/>
      <c r="BC316" s="39"/>
      <c r="BD316" s="39"/>
      <c r="BE316" s="39"/>
      <c r="BF316" s="39"/>
      <c r="BG316" s="39"/>
      <c r="BH316" s="39"/>
      <c r="BI316" s="39"/>
      <c r="BJ316" s="39"/>
      <c r="BK316" s="39"/>
      <c r="BL316" s="39"/>
      <c r="BM316" s="39"/>
      <c r="BN316" s="39"/>
      <c r="BO316" s="39"/>
      <c r="BP316" s="39"/>
      <c r="BQ316" s="39"/>
      <c r="BR316" s="39"/>
      <c r="BS316" s="39"/>
      <c r="BT316" s="39" t="s">
        <v>165</v>
      </c>
      <c r="BU316" s="39" t="s">
        <v>165</v>
      </c>
      <c r="BV316" s="39" t="s">
        <v>165</v>
      </c>
      <c r="BW316" s="39" t="s">
        <v>165</v>
      </c>
      <c r="BX316" s="39" t="s">
        <v>165</v>
      </c>
      <c r="BY316" s="39" t="s">
        <v>165</v>
      </c>
      <c r="BZ316" s="39">
        <f>IF(BT316="X",0.25,0)+IF(BU316="X",0.5,0)+IF(BV316="X",0.3,0)+IF(BW316="X",0.1,0)+IF(BX316="X",0.5,0)+IF(BY316="X",0.5,0)</f>
        <v>0</v>
      </c>
      <c r="CA316" s="39"/>
      <c r="CB316" s="39"/>
      <c r="CC316" s="39"/>
      <c r="CD316" s="39"/>
      <c r="CE316" s="39"/>
      <c r="CF316" s="39"/>
      <c r="CG316" s="39"/>
      <c r="CH316" s="39"/>
      <c r="CI316" s="39"/>
      <c r="CJ316" s="39"/>
      <c r="CK316" s="39"/>
      <c r="CL316" s="39"/>
      <c r="CM316" s="39"/>
      <c r="CN316" s="39"/>
      <c r="CO316" s="39" t="s">
        <v>165</v>
      </c>
      <c r="CP316" s="39" t="s">
        <v>165</v>
      </c>
      <c r="CQ316" s="39" t="s">
        <v>165</v>
      </c>
      <c r="CR316" s="39" t="s">
        <v>165</v>
      </c>
      <c r="CS316" s="39" t="s">
        <v>165</v>
      </c>
      <c r="CT316" s="39" t="s">
        <v>165</v>
      </c>
      <c r="CU316" s="39" t="s">
        <v>165</v>
      </c>
      <c r="CV316" s="39" t="s">
        <v>165</v>
      </c>
      <c r="CW316" s="39" t="s">
        <v>165</v>
      </c>
      <c r="CX316" s="39" t="s">
        <v>165</v>
      </c>
      <c r="CY316" s="33" t="s">
        <v>165</v>
      </c>
      <c r="CZ316" s="33" t="s">
        <v>165</v>
      </c>
      <c r="DA316" s="33" t="str">
        <f>IF(EE316="X","X","")</f>
        <v/>
      </c>
      <c r="DB316" s="39"/>
      <c r="DC316" s="39"/>
      <c r="DD316" s="39"/>
      <c r="DE316" s="39"/>
      <c r="DF316" s="39"/>
      <c r="DG316" s="39"/>
      <c r="DH316" s="39">
        <f>COUNTA(DI316:DQ316)</f>
        <v>0</v>
      </c>
      <c r="DI316" s="39"/>
      <c r="DJ316" s="39"/>
      <c r="DK316" s="39"/>
      <c r="DL316" s="39"/>
      <c r="DM316" s="39"/>
      <c r="DN316" s="39"/>
      <c r="DO316" s="39"/>
      <c r="DP316" s="39"/>
      <c r="DQ316" s="39"/>
      <c r="DR316" s="39"/>
      <c r="DS316" s="39"/>
      <c r="DT316" s="39" t="s">
        <v>165</v>
      </c>
      <c r="DU316" s="39"/>
      <c r="DV316" s="39"/>
      <c r="DW316" s="39"/>
      <c r="DX316" s="39"/>
      <c r="DY316" s="39"/>
      <c r="DZ316" s="39"/>
      <c r="EA316" s="39"/>
      <c r="EB316" s="39"/>
      <c r="EC316" s="39"/>
      <c r="ED316" s="39"/>
      <c r="EE316" s="39"/>
      <c r="EF316" s="39"/>
      <c r="EG316" s="39"/>
      <c r="EH316" s="39"/>
      <c r="EI316" s="39"/>
      <c r="EJ316" s="39"/>
      <c r="EK316" s="39"/>
      <c r="EL316" s="39"/>
      <c r="EM316" s="39"/>
      <c r="EN316" s="39"/>
      <c r="EO316" s="39"/>
      <c r="EP316" s="39"/>
      <c r="EQ316" s="39"/>
      <c r="ER316" s="39"/>
      <c r="ES316" s="39"/>
      <c r="ET316" s="39"/>
      <c r="EU316" s="39"/>
      <c r="EV316" s="39"/>
      <c r="EW316" s="39"/>
      <c r="EX316" s="39"/>
      <c r="EY316" s="39"/>
      <c r="EZ316" s="39"/>
      <c r="FA316" s="39"/>
      <c r="FB316" s="39"/>
      <c r="FC316" s="39"/>
      <c r="FD316" s="39"/>
      <c r="FE316" s="39"/>
      <c r="FF316" s="39"/>
      <c r="FG316" s="39"/>
      <c r="FH316" s="39"/>
      <c r="FI316" s="39"/>
      <c r="FJ316" s="39"/>
      <c r="FK316" s="39"/>
      <c r="FL316" s="39"/>
      <c r="FM316" s="39"/>
      <c r="FN316" s="39"/>
      <c r="FO316" s="39"/>
      <c r="FP316" s="1"/>
    </row>
    <row r="317" spans="1:172" ht="45" customHeight="1" x14ac:dyDescent="0.25">
      <c r="A317" s="18" t="s">
        <v>172</v>
      </c>
      <c r="B317" s="18" t="s">
        <v>870</v>
      </c>
      <c r="C317" s="25" t="s">
        <v>871</v>
      </c>
      <c r="D317" s="16" t="s">
        <v>162</v>
      </c>
      <c r="E317" s="23">
        <v>44526</v>
      </c>
      <c r="F317" s="23">
        <v>44526</v>
      </c>
      <c r="G317" s="23">
        <v>44526</v>
      </c>
      <c r="H317" s="27" t="str">
        <f>IF(OR(I317="?",J317="?",K317="?",L317="?",M317="?",N317="?",O317="?",P317="?",Q317="?",R317="?",S317="?",U317="?",V317="?",X317="?",Y317="?"),"?",IF(NOT(AND(I317="",J317="",K317="",L317="",M317="",N317="",O317="",P317="",Q317="",R317="",S317="",U317="",V317="",X317="",Y317="")),"X",""))</f>
        <v>X</v>
      </c>
      <c r="I317" s="39"/>
      <c r="J317" s="39"/>
      <c r="K317" s="39"/>
      <c r="L317" s="39"/>
      <c r="M317" s="39"/>
      <c r="N317" s="39"/>
      <c r="O317" s="39"/>
      <c r="P317" s="39"/>
      <c r="Q317" s="39"/>
      <c r="R317" s="39" t="s">
        <v>164</v>
      </c>
      <c r="S317" s="39"/>
      <c r="T317" s="39" t="str">
        <f>IF(OR(I317="X",J317="X",K317="X",L317="X",M317="X",N317="X",O317="X",P317="X",Q317="X",R317="X",S317="X"),"X","?")</f>
        <v>X</v>
      </c>
      <c r="U317" s="39"/>
      <c r="V317" s="39"/>
      <c r="W317" s="39"/>
      <c r="X317" s="39"/>
      <c r="Y317" s="39"/>
      <c r="Z317" s="39" t="s">
        <v>164</v>
      </c>
      <c r="AA317" s="39"/>
      <c r="AB317" s="39"/>
      <c r="AC317" s="39"/>
      <c r="AD317" s="39"/>
      <c r="AE317" s="39"/>
      <c r="AF317" s="39"/>
      <c r="AG317" s="39"/>
      <c r="AH317" s="39"/>
      <c r="AI317" s="39"/>
      <c r="AJ317" s="39"/>
      <c r="AK317" s="39"/>
      <c r="AL317" s="39"/>
      <c r="AM317" s="39"/>
      <c r="AN317" s="39"/>
      <c r="AO317" s="39"/>
      <c r="AP317" s="39"/>
      <c r="AQ317" s="39"/>
      <c r="AR317" s="39"/>
      <c r="AS317" s="39"/>
      <c r="AT317" s="39"/>
      <c r="AU317" s="39"/>
      <c r="AV317" s="39"/>
      <c r="AW317" s="39"/>
      <c r="AX317" s="39"/>
      <c r="AY317" s="39"/>
      <c r="AZ317" s="39"/>
      <c r="BA317" s="39"/>
      <c r="BB317" s="39"/>
      <c r="BC317" s="39"/>
      <c r="BD317" s="39"/>
      <c r="BE317" s="39"/>
      <c r="BF317" s="39"/>
      <c r="BG317" s="39"/>
      <c r="BH317" s="39"/>
      <c r="BI317" s="39"/>
      <c r="BJ317" s="39"/>
      <c r="BK317" s="39"/>
      <c r="BL317" s="39"/>
      <c r="BM317" s="39"/>
      <c r="BN317" s="39"/>
      <c r="BO317" s="39"/>
      <c r="BP317" s="39"/>
      <c r="BQ317" s="39"/>
      <c r="BR317" s="39"/>
      <c r="BS317" s="39"/>
      <c r="BT317" s="39" t="s">
        <v>165</v>
      </c>
      <c r="BU317" s="39" t="s">
        <v>165</v>
      </c>
      <c r="BV317" s="39" t="s">
        <v>165</v>
      </c>
      <c r="BW317" s="39" t="s">
        <v>165</v>
      </c>
      <c r="BX317" s="39" t="s">
        <v>165</v>
      </c>
      <c r="BY317" s="39" t="s">
        <v>165</v>
      </c>
      <c r="BZ317" s="39">
        <f>IF(BT317="X",0.25,0)+IF(BU317="X",0.5,0)+IF(BV317="X",0.3,0)+IF(BW317="X",0.1,0)+IF(BX317="X",0.5,0)+IF(BY317="X",0.5,0)</f>
        <v>0</v>
      </c>
      <c r="CA317" s="39"/>
      <c r="CB317" s="39"/>
      <c r="CC317" s="39"/>
      <c r="CD317" s="39"/>
      <c r="CE317" s="39"/>
      <c r="CF317" s="39"/>
      <c r="CG317" s="39"/>
      <c r="CH317" s="39"/>
      <c r="CI317" s="39"/>
      <c r="CJ317" s="39"/>
      <c r="CK317" s="39"/>
      <c r="CL317" s="39"/>
      <c r="CM317" s="39"/>
      <c r="CN317" s="39"/>
      <c r="CO317" s="39" t="s">
        <v>165</v>
      </c>
      <c r="CP317" s="39" t="s">
        <v>165</v>
      </c>
      <c r="CQ317" s="39" t="s">
        <v>165</v>
      </c>
      <c r="CR317" s="39" t="s">
        <v>165</v>
      </c>
      <c r="CS317" s="39" t="s">
        <v>165</v>
      </c>
      <c r="CT317" s="39" t="s">
        <v>165</v>
      </c>
      <c r="CU317" s="39" t="s">
        <v>165</v>
      </c>
      <c r="CV317" s="39" t="s">
        <v>165</v>
      </c>
      <c r="CW317" s="39" t="s">
        <v>165</v>
      </c>
      <c r="CX317" s="39" t="s">
        <v>165</v>
      </c>
      <c r="CY317" s="33" t="s">
        <v>165</v>
      </c>
      <c r="CZ317" s="33" t="s">
        <v>165</v>
      </c>
      <c r="DA317" s="33" t="str">
        <f>IF(EE317="X","X","")</f>
        <v/>
      </c>
      <c r="DB317" s="39"/>
      <c r="DC317" s="39"/>
      <c r="DD317" s="39"/>
      <c r="DE317" s="39"/>
      <c r="DF317" s="39"/>
      <c r="DG317" s="39"/>
      <c r="DH317" s="39">
        <f>COUNTA(DI317:DQ317)</f>
        <v>0</v>
      </c>
      <c r="DI317" s="39"/>
      <c r="DJ317" s="39"/>
      <c r="DK317" s="39"/>
      <c r="DL317" s="39"/>
      <c r="DM317" s="39"/>
      <c r="DN317" s="39"/>
      <c r="DO317" s="39"/>
      <c r="DP317" s="39"/>
      <c r="DQ317" s="39"/>
      <c r="DR317" s="39"/>
      <c r="DS317" s="39"/>
      <c r="DT317" s="39" t="s">
        <v>165</v>
      </c>
      <c r="DU317" s="39"/>
      <c r="DV317" s="39"/>
      <c r="DW317" s="39"/>
      <c r="DX317" s="39"/>
      <c r="DY317" s="39"/>
      <c r="DZ317" s="39"/>
      <c r="EA317" s="39"/>
      <c r="EB317" s="39"/>
      <c r="EC317" s="39"/>
      <c r="ED317" s="39"/>
      <c r="EE317" s="39"/>
      <c r="EF317" s="39"/>
      <c r="EG317" s="39"/>
      <c r="EH317" s="39"/>
      <c r="EI317" s="39"/>
      <c r="EJ317" s="39"/>
      <c r="EK317" s="39"/>
      <c r="EL317" s="39"/>
      <c r="EM317" s="39"/>
      <c r="EN317" s="39"/>
      <c r="EO317" s="39"/>
      <c r="EP317" s="39"/>
      <c r="EQ317" s="39"/>
      <c r="ER317" s="39"/>
      <c r="ES317" s="39"/>
      <c r="ET317" s="39"/>
      <c r="EU317" s="39"/>
      <c r="EV317" s="39"/>
      <c r="EW317" s="39"/>
      <c r="EX317" s="39"/>
      <c r="EY317" s="39"/>
      <c r="EZ317" s="39"/>
      <c r="FA317" s="39"/>
      <c r="FB317" s="39"/>
      <c r="FC317" s="39"/>
      <c r="FD317" s="39"/>
      <c r="FE317" s="39"/>
      <c r="FF317" s="39"/>
      <c r="FG317" s="39"/>
      <c r="FH317" s="39"/>
      <c r="FI317" s="39"/>
      <c r="FJ317" s="39"/>
      <c r="FK317" s="39"/>
      <c r="FL317" s="39"/>
      <c r="FM317" s="39"/>
      <c r="FN317" s="39"/>
      <c r="FO317" s="39"/>
      <c r="FP317" s="1"/>
    </row>
    <row r="318" spans="1:172" ht="45" customHeight="1" x14ac:dyDescent="0.25">
      <c r="A318" s="18" t="s">
        <v>172</v>
      </c>
      <c r="B318" s="18" t="s">
        <v>872</v>
      </c>
      <c r="C318" s="18" t="s">
        <v>873</v>
      </c>
      <c r="D318" s="1" t="s">
        <v>170</v>
      </c>
      <c r="E318" s="23">
        <v>44526</v>
      </c>
      <c r="F318" s="23">
        <v>44526</v>
      </c>
      <c r="G318" s="23">
        <v>44526</v>
      </c>
      <c r="H318" s="27" t="str">
        <f>IF(OR(I318="?",J318="?",K318="?",L318="?",M318="?",N318="?",O318="?",P318="?",Q318="?",R318="?",S318="?",U318="?",V318="?",X318="?",Y318="?"),"?",IF(NOT(AND(I318="",J318="",K318="",L318="",M318="",N318="",O318="",P318="",Q318="",R318="",S318="",U318="",V318="",X318="",Y318="")),"X",""))</f>
        <v>X</v>
      </c>
      <c r="I318" s="39" t="s">
        <v>164</v>
      </c>
      <c r="J318" s="39"/>
      <c r="K318" s="39" t="s">
        <v>164</v>
      </c>
      <c r="L318" s="39"/>
      <c r="M318" s="39"/>
      <c r="N318" s="39"/>
      <c r="O318" s="39"/>
      <c r="P318" s="39"/>
      <c r="Q318" s="39"/>
      <c r="R318" s="39"/>
      <c r="S318" s="39"/>
      <c r="T318" s="39" t="str">
        <f>IF(OR(I318="X",J318="X",K318="X",L318="X",M318="X",N318="X",O318="X",P318="X",Q318="X",R318="X",S318="X"),"X","?")</f>
        <v>X</v>
      </c>
      <c r="U318" s="39"/>
      <c r="V318" s="39"/>
      <c r="W318" s="39" t="s">
        <v>164</v>
      </c>
      <c r="X318" s="39"/>
      <c r="Y318" s="39"/>
      <c r="Z318" s="39" t="s">
        <v>164</v>
      </c>
      <c r="AA318" s="39"/>
      <c r="AB318" s="39"/>
      <c r="AC318" s="39">
        <v>4</v>
      </c>
      <c r="AD318" s="39"/>
      <c r="AE318" s="39"/>
      <c r="AF318" s="39"/>
      <c r="AG318" s="39"/>
      <c r="AH318" s="39"/>
      <c r="AI318" s="39"/>
      <c r="AJ318" s="39"/>
      <c r="AK318" s="39" t="s">
        <v>164</v>
      </c>
      <c r="AL318" s="39" t="s">
        <v>164</v>
      </c>
      <c r="AM318" s="39" t="s">
        <v>164</v>
      </c>
      <c r="AN318" s="39"/>
      <c r="AO318" s="39"/>
      <c r="AP318" s="39"/>
      <c r="AQ318" s="39"/>
      <c r="AR318" s="39"/>
      <c r="AS318" s="39"/>
      <c r="AT318" s="39"/>
      <c r="AU318" s="39"/>
      <c r="AV318" s="39"/>
      <c r="AW318" s="39"/>
      <c r="AX318" s="39"/>
      <c r="AY318" s="39"/>
      <c r="AZ318" s="39"/>
      <c r="BA318" s="39"/>
      <c r="BB318" s="39"/>
      <c r="BC318" s="39" t="s">
        <v>164</v>
      </c>
      <c r="BD318" s="39"/>
      <c r="BE318" s="39"/>
      <c r="BF318" s="39"/>
      <c r="BG318" s="39"/>
      <c r="BH318" s="39"/>
      <c r="BI318" s="39"/>
      <c r="BJ318" s="39"/>
      <c r="BK318" s="39"/>
      <c r="BL318" s="39"/>
      <c r="BM318" s="39"/>
      <c r="BN318" s="39"/>
      <c r="BO318" s="39"/>
      <c r="BP318" s="39"/>
      <c r="BQ318" s="39"/>
      <c r="BR318" s="39"/>
      <c r="BS318" s="39"/>
      <c r="BT318" s="39" t="s">
        <v>164</v>
      </c>
      <c r="BU318" s="39"/>
      <c r="BV318" s="39"/>
      <c r="BW318" s="39"/>
      <c r="BX318" s="39" t="s">
        <v>164</v>
      </c>
      <c r="BY318" s="39"/>
      <c r="BZ318" s="39">
        <f>IF(BT318="X",0.25,0)+IF(BU318="X",0.5,0)+IF(BV318="X",0.3,0)+IF(BW318="X",0.1,0)+IF(BX318="X",0.5,0)+IF(BY318="X",0.5,0)</f>
        <v>0.75</v>
      </c>
      <c r="CA318" s="39"/>
      <c r="CB318" s="39"/>
      <c r="CC318" s="39"/>
      <c r="CD318" s="39"/>
      <c r="CE318" s="39"/>
      <c r="CF318" s="39"/>
      <c r="CG318" s="39"/>
      <c r="CH318" s="39"/>
      <c r="CI318" s="39"/>
      <c r="CJ318" s="39"/>
      <c r="CK318" s="39"/>
      <c r="CL318" s="39"/>
      <c r="CM318" s="39"/>
      <c r="CN318" s="39"/>
      <c r="CO318" s="39" t="s">
        <v>165</v>
      </c>
      <c r="CP318" s="39" t="s">
        <v>165</v>
      </c>
      <c r="CQ318" s="39" t="s">
        <v>165</v>
      </c>
      <c r="CR318" s="39" t="s">
        <v>165</v>
      </c>
      <c r="CS318" s="39" t="s">
        <v>165</v>
      </c>
      <c r="CT318" s="39" t="s">
        <v>165</v>
      </c>
      <c r="CU318" s="39" t="s">
        <v>165</v>
      </c>
      <c r="CV318" s="39" t="s">
        <v>165</v>
      </c>
      <c r="CW318" s="39" t="s">
        <v>165</v>
      </c>
      <c r="CX318" s="39" t="s">
        <v>165</v>
      </c>
      <c r="CY318" s="33" t="s">
        <v>165</v>
      </c>
      <c r="CZ318" s="33" t="s">
        <v>165</v>
      </c>
      <c r="DA318" s="33" t="str">
        <f>IF(EE318="X","X","")</f>
        <v>X</v>
      </c>
      <c r="DB318" s="39"/>
      <c r="DC318" s="39" t="s">
        <v>164</v>
      </c>
      <c r="DD318" s="39"/>
      <c r="DE318" s="39"/>
      <c r="DF318" s="39"/>
      <c r="DG318" s="39">
        <v>7</v>
      </c>
      <c r="DH318" s="39">
        <f>COUNTA(DI318:DQ318)</f>
        <v>3</v>
      </c>
      <c r="DI318" s="39"/>
      <c r="DJ318" s="39"/>
      <c r="DK318" s="39"/>
      <c r="DL318" s="39" t="s">
        <v>164</v>
      </c>
      <c r="DM318" s="39" t="s">
        <v>164</v>
      </c>
      <c r="DN318" s="39" t="s">
        <v>164</v>
      </c>
      <c r="DO318" s="39"/>
      <c r="DP318" s="39"/>
      <c r="DQ318" s="39"/>
      <c r="DR318" s="39"/>
      <c r="DS318" s="39"/>
      <c r="DT318" s="39" t="s">
        <v>165</v>
      </c>
      <c r="DU318" s="39"/>
      <c r="DV318" s="39" t="s">
        <v>165</v>
      </c>
      <c r="DW318" s="39" t="s">
        <v>164</v>
      </c>
      <c r="DX318" s="39" t="s">
        <v>164</v>
      </c>
      <c r="DY318" s="39"/>
      <c r="DZ318" s="39"/>
      <c r="EA318" s="39"/>
      <c r="EB318" s="39"/>
      <c r="EC318" s="39"/>
      <c r="ED318" s="39"/>
      <c r="EE318" s="39" t="s">
        <v>164</v>
      </c>
      <c r="EF318" s="39" t="s">
        <v>164</v>
      </c>
      <c r="EG318" s="39" t="s">
        <v>164</v>
      </c>
      <c r="EH318" s="39" t="s">
        <v>164</v>
      </c>
      <c r="EI318" s="39"/>
      <c r="EJ318" s="39"/>
      <c r="EK318" s="39"/>
      <c r="EL318" s="39"/>
      <c r="EM318" s="39"/>
      <c r="EN318" s="39" t="s">
        <v>164</v>
      </c>
      <c r="EO318" s="39" t="s">
        <v>164</v>
      </c>
      <c r="EP318" s="39" t="s">
        <v>164</v>
      </c>
      <c r="EQ318" s="39"/>
      <c r="ER318" s="39"/>
      <c r="ES318" s="39"/>
      <c r="ET318" s="39"/>
      <c r="EU318" s="39"/>
      <c r="EV318" s="39" t="s">
        <v>164</v>
      </c>
      <c r="EW318" s="39" t="s">
        <v>164</v>
      </c>
      <c r="EX318" s="39" t="s">
        <v>164</v>
      </c>
      <c r="EY318" s="39"/>
      <c r="EZ318" s="39"/>
      <c r="FA318" s="39">
        <v>1.5</v>
      </c>
      <c r="FB318" s="39"/>
      <c r="FC318" s="39"/>
      <c r="FD318" s="39" t="s">
        <v>164</v>
      </c>
      <c r="FE318" s="39"/>
      <c r="FF318" s="39"/>
      <c r="FG318" s="39"/>
      <c r="FH318" s="39"/>
      <c r="FI318" s="39"/>
      <c r="FJ318" s="39"/>
      <c r="FK318" s="39"/>
      <c r="FL318" s="39"/>
      <c r="FM318" s="39"/>
      <c r="FN318" s="39"/>
      <c r="FO318" s="39"/>
      <c r="FP318" s="1" t="s">
        <v>175</v>
      </c>
    </row>
    <row r="319" spans="1:172" ht="45" hidden="1" customHeight="1" x14ac:dyDescent="0.25">
      <c r="A319" s="18" t="s">
        <v>172</v>
      </c>
      <c r="B319" s="18" t="s">
        <v>874</v>
      </c>
      <c r="C319" s="25" t="s">
        <v>875</v>
      </c>
      <c r="D319" s="16" t="s">
        <v>162</v>
      </c>
      <c r="E319" s="23">
        <v>44526</v>
      </c>
      <c r="F319" s="23">
        <v>44526</v>
      </c>
      <c r="G319" s="23">
        <v>44526</v>
      </c>
      <c r="H319" s="27" t="str">
        <f>IF(OR(I319="?",J319="?",K319="?",L319="?",M319="?",N319="?",O319="?",P319="?",Q319="?",R319="?",S319="?",U319="?",V319="?",X319="?",Y319="?"),"?",IF(NOT(AND(I319="",J319="",K319="",L319="",M319="",N319="",O319="",P319="",Q319="",R319="",S319="",U319="",V319="",X319="",Y319="")),"X",""))</f>
        <v/>
      </c>
      <c r="I319" s="39"/>
      <c r="J319" s="39"/>
      <c r="K319" s="39"/>
      <c r="L319" s="39"/>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c r="AK319" s="39"/>
      <c r="AL319" s="39"/>
      <c r="AM319" s="39"/>
      <c r="AN319" s="39"/>
      <c r="AO319" s="39"/>
      <c r="AP319" s="39"/>
      <c r="AQ319" s="39"/>
      <c r="AR319" s="39"/>
      <c r="AS319" s="39"/>
      <c r="AT319" s="39"/>
      <c r="AU319" s="39"/>
      <c r="AV319" s="39"/>
      <c r="AW319" s="39"/>
      <c r="AX319" s="39"/>
      <c r="AY319" s="39"/>
      <c r="AZ319" s="39"/>
      <c r="BA319" s="39"/>
      <c r="BB319" s="39"/>
      <c r="BC319" s="39"/>
      <c r="BD319" s="39"/>
      <c r="BE319" s="39"/>
      <c r="BF319" s="39"/>
      <c r="BG319" s="39"/>
      <c r="BH319" s="39"/>
      <c r="BI319" s="39"/>
      <c r="BJ319" s="39"/>
      <c r="BK319" s="39"/>
      <c r="BL319" s="39"/>
      <c r="BM319" s="39"/>
      <c r="BN319" s="39"/>
      <c r="BO319" s="39"/>
      <c r="BP319" s="39"/>
      <c r="BQ319" s="39"/>
      <c r="BR319" s="39"/>
      <c r="BS319" s="39"/>
      <c r="BT319" s="39" t="s">
        <v>165</v>
      </c>
      <c r="BU319" s="39" t="s">
        <v>165</v>
      </c>
      <c r="BV319" s="39" t="s">
        <v>165</v>
      </c>
      <c r="BW319" s="39" t="s">
        <v>165</v>
      </c>
      <c r="BX319" s="39" t="s">
        <v>165</v>
      </c>
      <c r="BY319" s="39" t="s">
        <v>165</v>
      </c>
      <c r="BZ319" s="39">
        <f>IF(BT319="X",0.25,0)+IF(BU319="X",0.5,0)+IF(BV319="X",0.3,0)+IF(BW319="X",0.1,0)+IF(BX319="X",0.5,0)+IF(BY319="X",0.5,0)</f>
        <v>0</v>
      </c>
      <c r="CA319" s="39"/>
      <c r="CB319" s="39"/>
      <c r="CC319" s="39"/>
      <c r="CD319" s="39"/>
      <c r="CE319" s="39"/>
      <c r="CF319" s="39"/>
      <c r="CG319" s="39"/>
      <c r="CH319" s="39"/>
      <c r="CI319" s="39"/>
      <c r="CJ319" s="39"/>
      <c r="CK319" s="39"/>
      <c r="CL319" s="39"/>
      <c r="CM319" s="39"/>
      <c r="CN319" s="39"/>
      <c r="CO319" s="39" t="s">
        <v>165</v>
      </c>
      <c r="CP319" s="39" t="s">
        <v>165</v>
      </c>
      <c r="CQ319" s="39" t="s">
        <v>165</v>
      </c>
      <c r="CR319" s="39" t="s">
        <v>165</v>
      </c>
      <c r="CS319" s="39" t="s">
        <v>165</v>
      </c>
      <c r="CT319" s="39" t="s">
        <v>165</v>
      </c>
      <c r="CU319" s="39" t="s">
        <v>165</v>
      </c>
      <c r="CV319" s="39" t="s">
        <v>165</v>
      </c>
      <c r="CW319" s="39" t="s">
        <v>165</v>
      </c>
      <c r="CX319" s="39" t="s">
        <v>165</v>
      </c>
      <c r="CY319" s="33" t="s">
        <v>165</v>
      </c>
      <c r="CZ319" s="33" t="s">
        <v>165</v>
      </c>
      <c r="DA319" s="33" t="str">
        <f>IF(EE319="X","X","")</f>
        <v/>
      </c>
      <c r="DB319" s="39"/>
      <c r="DC319" s="39" t="s">
        <v>164</v>
      </c>
      <c r="DD319" s="39"/>
      <c r="DE319" s="39"/>
      <c r="DF319" s="39"/>
      <c r="DG319" s="39"/>
      <c r="DH319" s="39">
        <f>COUNTA(DI319:DQ319)</f>
        <v>0</v>
      </c>
      <c r="DI319" s="39"/>
      <c r="DJ319" s="39"/>
      <c r="DK319" s="39"/>
      <c r="DL319" s="39"/>
      <c r="DM319" s="39"/>
      <c r="DN319" s="39"/>
      <c r="DO319" s="39"/>
      <c r="DP319" s="39"/>
      <c r="DQ319" s="39"/>
      <c r="DR319" s="39"/>
      <c r="DS319" s="39"/>
      <c r="DT319" s="39" t="s">
        <v>165</v>
      </c>
      <c r="DU319" s="39"/>
      <c r="DV319" s="39"/>
      <c r="DW319" s="39"/>
      <c r="DX319" s="39"/>
      <c r="DY319" s="39"/>
      <c r="DZ319" s="39"/>
      <c r="EA319" s="39"/>
      <c r="EB319" s="39"/>
      <c r="EC319" s="39"/>
      <c r="ED319" s="39"/>
      <c r="EE319" s="39"/>
      <c r="EF319" s="39"/>
      <c r="EG319" s="39"/>
      <c r="EH319" s="39"/>
      <c r="EI319" s="39"/>
      <c r="EJ319" s="39"/>
      <c r="EK319" s="39"/>
      <c r="EL319" s="39"/>
      <c r="EM319" s="39"/>
      <c r="EN319" s="39"/>
      <c r="EO319" s="39"/>
      <c r="EP319" s="39"/>
      <c r="EQ319" s="39"/>
      <c r="ER319" s="39"/>
      <c r="ES319" s="39"/>
      <c r="ET319" s="39"/>
      <c r="EU319" s="39"/>
      <c r="EV319" s="39"/>
      <c r="EW319" s="39"/>
      <c r="EX319" s="39"/>
      <c r="EY319" s="39"/>
      <c r="EZ319" s="39"/>
      <c r="FA319" s="39"/>
      <c r="FB319" s="39"/>
      <c r="FC319" s="39"/>
      <c r="FD319" s="39"/>
      <c r="FE319" s="39"/>
      <c r="FF319" s="39"/>
      <c r="FG319" s="39"/>
      <c r="FH319" s="39"/>
      <c r="FI319" s="39"/>
      <c r="FJ319" s="39"/>
      <c r="FK319" s="39"/>
      <c r="FL319" s="39"/>
      <c r="FM319" s="39"/>
      <c r="FN319" s="39"/>
      <c r="FO319" s="39"/>
      <c r="FP319" s="1"/>
    </row>
    <row r="320" spans="1:172" ht="45" customHeight="1" x14ac:dyDescent="0.25">
      <c r="A320" s="18" t="s">
        <v>172</v>
      </c>
      <c r="B320" s="18" t="s">
        <v>876</v>
      </c>
      <c r="C320" s="1" t="s">
        <v>877</v>
      </c>
      <c r="D320" s="1" t="s">
        <v>170</v>
      </c>
      <c r="E320" s="23">
        <v>44526</v>
      </c>
      <c r="F320" s="23">
        <v>44526</v>
      </c>
      <c r="G320" s="23">
        <v>44526</v>
      </c>
      <c r="H320" s="27" t="str">
        <f>IF(OR(I320="?",J320="?",K320="?",L320="?",M320="?",N320="?",O320="?",P320="?",Q320="?",R320="?",S320="?",U320="?",V320="?",X320="?",Y320="?"),"?",IF(NOT(AND(I320="",J320="",K320="",L320="",M320="",N320="",O320="",P320="",Q320="",R320="",S320="",U320="",V320="",X320="",Y320="")),"X",""))</f>
        <v>X</v>
      </c>
      <c r="I320" s="39" t="s">
        <v>164</v>
      </c>
      <c r="J320" s="39" t="s">
        <v>164</v>
      </c>
      <c r="K320" s="39" t="s">
        <v>164</v>
      </c>
      <c r="L320" s="39" t="s">
        <v>164</v>
      </c>
      <c r="M320" s="39" t="s">
        <v>164</v>
      </c>
      <c r="N320" s="39" t="s">
        <v>164</v>
      </c>
      <c r="O320" s="39" t="s">
        <v>164</v>
      </c>
      <c r="P320" s="39" t="s">
        <v>164</v>
      </c>
      <c r="Q320" s="39" t="s">
        <v>164</v>
      </c>
      <c r="R320" s="39" t="s">
        <v>164</v>
      </c>
      <c r="S320" s="39" t="s">
        <v>164</v>
      </c>
      <c r="T320" s="39" t="str">
        <f>IF(OR(I320="X",J320="X",K320="X",L320="X",M320="X",N320="X",O320="X",P320="X",Q320="X",R320="X",S320="X"),"X","?")</f>
        <v>X</v>
      </c>
      <c r="U320" s="39" t="s">
        <v>164</v>
      </c>
      <c r="V320" s="39" t="s">
        <v>164</v>
      </c>
      <c r="W320" s="39" t="str">
        <f>IF(OR(U320="X",V320="X"),"X","?")</f>
        <v>X</v>
      </c>
      <c r="X320" s="39" t="s">
        <v>164</v>
      </c>
      <c r="Y320" s="39" t="s">
        <v>164</v>
      </c>
      <c r="Z320" s="39" t="str">
        <f>IF(OR(X320="X",Y320="X"),"X","?")</f>
        <v>X</v>
      </c>
      <c r="AA320" s="39"/>
      <c r="AB320" s="39"/>
      <c r="AC320" s="39">
        <v>3.5</v>
      </c>
      <c r="AD320" s="39"/>
      <c r="AE320" s="39"/>
      <c r="AF320" s="39"/>
      <c r="AG320" s="39"/>
      <c r="AH320" s="39"/>
      <c r="AI320" s="39" t="s">
        <v>164</v>
      </c>
      <c r="AJ320" s="39" t="s">
        <v>164</v>
      </c>
      <c r="AK320" s="39" t="s">
        <v>164</v>
      </c>
      <c r="AL320" s="39" t="s">
        <v>164</v>
      </c>
      <c r="AM320" s="39" t="s">
        <v>164</v>
      </c>
      <c r="AN320" s="39"/>
      <c r="AO320" s="39"/>
      <c r="AP320" s="39"/>
      <c r="AQ320" s="39"/>
      <c r="AR320" s="39"/>
      <c r="AS320" s="39"/>
      <c r="AT320" s="39"/>
      <c r="AU320" s="39"/>
      <c r="AV320" s="39"/>
      <c r="AW320" s="39"/>
      <c r="AX320" s="39"/>
      <c r="AY320" s="39"/>
      <c r="AZ320" s="39"/>
      <c r="BA320" s="39"/>
      <c r="BB320" s="39"/>
      <c r="BC320" s="39"/>
      <c r="BD320" s="39"/>
      <c r="BE320" s="39"/>
      <c r="BF320" s="39"/>
      <c r="BG320" s="39"/>
      <c r="BH320" s="39"/>
      <c r="BI320" s="39"/>
      <c r="BJ320" s="39"/>
      <c r="BK320" s="39" t="s">
        <v>164</v>
      </c>
      <c r="BL320" s="39"/>
      <c r="BM320" s="39"/>
      <c r="BN320" s="39"/>
      <c r="BO320" s="39"/>
      <c r="BP320" s="39"/>
      <c r="BQ320" s="39"/>
      <c r="BR320" s="39"/>
      <c r="BS320" s="39"/>
      <c r="BT320" s="39" t="s">
        <v>164</v>
      </c>
      <c r="BU320" s="39" t="s">
        <v>164</v>
      </c>
      <c r="BV320" s="39" t="s">
        <v>164</v>
      </c>
      <c r="BW320" s="39" t="s">
        <v>164</v>
      </c>
      <c r="BX320" s="39" t="s">
        <v>164</v>
      </c>
      <c r="BY320" s="39"/>
      <c r="BZ320" s="39">
        <f>IF(BT320="X",0.25,0)+IF(BU320="X",0.5,0)+IF(BV320="X",0.3,0)+IF(BW320="X",0.1,0)+IF(BX320="X",0.5,0)+IF(BY320="X",0.5,0)</f>
        <v>1.6500000000000001</v>
      </c>
      <c r="CA320" s="39"/>
      <c r="CB320" s="39"/>
      <c r="CC320" s="39"/>
      <c r="CD320" s="39"/>
      <c r="CE320" s="39"/>
      <c r="CF320" s="39"/>
      <c r="CG320" s="39"/>
      <c r="CH320" s="39"/>
      <c r="CI320" s="39"/>
      <c r="CJ320" s="39"/>
      <c r="CK320" s="39"/>
      <c r="CL320" s="39"/>
      <c r="CM320" s="39"/>
      <c r="CN320" s="39"/>
      <c r="CO320" s="39" t="s">
        <v>165</v>
      </c>
      <c r="CP320" s="39" t="s">
        <v>165</v>
      </c>
      <c r="CQ320" s="39" t="s">
        <v>165</v>
      </c>
      <c r="CR320" s="39" t="s">
        <v>165</v>
      </c>
      <c r="CS320" s="39" t="s">
        <v>165</v>
      </c>
      <c r="CT320" s="39" t="s">
        <v>165</v>
      </c>
      <c r="CU320" s="39" t="s">
        <v>165</v>
      </c>
      <c r="CV320" s="39" t="s">
        <v>165</v>
      </c>
      <c r="CW320" s="39" t="s">
        <v>165</v>
      </c>
      <c r="CX320" s="39" t="s">
        <v>165</v>
      </c>
      <c r="CY320" s="33" t="s">
        <v>164</v>
      </c>
      <c r="CZ320" s="33" t="s">
        <v>165</v>
      </c>
      <c r="DA320" s="33" t="str">
        <f>IF(EE320="X","X","")</f>
        <v>X</v>
      </c>
      <c r="DB320" s="39"/>
      <c r="DC320" s="39" t="s">
        <v>164</v>
      </c>
      <c r="DD320" s="39"/>
      <c r="DE320" s="39"/>
      <c r="DF320" s="39"/>
      <c r="DG320" s="39">
        <v>8</v>
      </c>
      <c r="DH320" s="39">
        <f>COUNTA(DI320:DQ320)</f>
        <v>3</v>
      </c>
      <c r="DI320" s="39"/>
      <c r="DJ320" s="39"/>
      <c r="DK320" s="39"/>
      <c r="DL320" s="39"/>
      <c r="DM320" s="39" t="s">
        <v>164</v>
      </c>
      <c r="DN320" s="39" t="s">
        <v>164</v>
      </c>
      <c r="DO320" s="39" t="s">
        <v>164</v>
      </c>
      <c r="DP320" s="39"/>
      <c r="DQ320" s="39"/>
      <c r="DR320" s="39"/>
      <c r="DS320" s="39"/>
      <c r="DT320" s="39" t="s">
        <v>165</v>
      </c>
      <c r="DU320" s="39" t="s">
        <v>164</v>
      </c>
      <c r="DV320" s="39" t="s">
        <v>164</v>
      </c>
      <c r="DW320" s="39" t="s">
        <v>164</v>
      </c>
      <c r="DX320" s="39" t="s">
        <v>164</v>
      </c>
      <c r="DY320" s="39"/>
      <c r="DZ320" s="39"/>
      <c r="EA320" s="39"/>
      <c r="EB320" s="39"/>
      <c r="EC320" s="39"/>
      <c r="ED320" s="39" t="s">
        <v>164</v>
      </c>
      <c r="EE320" s="39" t="s">
        <v>164</v>
      </c>
      <c r="EF320" s="39" t="s">
        <v>164</v>
      </c>
      <c r="EG320" s="39" t="s">
        <v>164</v>
      </c>
      <c r="EH320" s="39" t="s">
        <v>164</v>
      </c>
      <c r="EI320" s="39" t="s">
        <v>164</v>
      </c>
      <c r="EJ320" s="39" t="s">
        <v>164</v>
      </c>
      <c r="EK320" s="39"/>
      <c r="EL320" s="39"/>
      <c r="EM320" s="39"/>
      <c r="EN320" s="39" t="s">
        <v>164</v>
      </c>
      <c r="EO320" s="39" t="s">
        <v>164</v>
      </c>
      <c r="EP320" s="39" t="s">
        <v>164</v>
      </c>
      <c r="EQ320" s="39"/>
      <c r="ER320" s="39"/>
      <c r="ES320" s="39"/>
      <c r="ET320" s="39"/>
      <c r="EU320" s="39"/>
      <c r="EV320" s="39" t="s">
        <v>164</v>
      </c>
      <c r="EW320" s="39" t="s">
        <v>164</v>
      </c>
      <c r="EX320" s="39"/>
      <c r="EY320" s="39"/>
      <c r="EZ320" s="39"/>
      <c r="FA320" s="39">
        <v>2</v>
      </c>
      <c r="FB320" s="39"/>
      <c r="FC320" s="39"/>
      <c r="FD320" s="39"/>
      <c r="FE320" s="39" t="s">
        <v>164</v>
      </c>
      <c r="FF320" s="39"/>
      <c r="FG320" s="39"/>
      <c r="FH320" s="39"/>
      <c r="FI320" s="39"/>
      <c r="FJ320" s="39"/>
      <c r="FK320" s="39"/>
      <c r="FL320" s="39"/>
      <c r="FM320" s="39"/>
      <c r="FN320" s="39"/>
      <c r="FO320" s="39"/>
      <c r="FP320" s="1" t="s">
        <v>175</v>
      </c>
    </row>
    <row r="321" spans="1:172" ht="45" hidden="1" customHeight="1" x14ac:dyDescent="0.25">
      <c r="A321" s="18" t="s">
        <v>172</v>
      </c>
      <c r="B321" s="18" t="s">
        <v>878</v>
      </c>
      <c r="C321" s="25" t="s">
        <v>879</v>
      </c>
      <c r="D321" s="16" t="s">
        <v>162</v>
      </c>
      <c r="E321" s="23">
        <v>44526</v>
      </c>
      <c r="F321" s="23">
        <v>44526</v>
      </c>
      <c r="G321" s="23">
        <v>44526</v>
      </c>
      <c r="H321" s="27" t="str">
        <f>IF(OR(I321="?",J321="?",K321="?",L321="?",M321="?",N321="?",O321="?",P321="?",Q321="?",R321="?",S321="?",U321="?",V321="?",X321="?",Y321="?"),"?",IF(NOT(AND(I321="",J321="",K321="",L321="",M321="",N321="",O321="",P321="",Q321="",R321="",S321="",U321="",V321="",X321="",Y321="")),"X",""))</f>
        <v/>
      </c>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c r="AK321" s="39"/>
      <c r="AL321" s="39"/>
      <c r="AM321" s="39"/>
      <c r="AN321" s="39"/>
      <c r="AO321" s="39"/>
      <c r="AP321" s="39"/>
      <c r="AQ321" s="39"/>
      <c r="AR321" s="39"/>
      <c r="AS321" s="39"/>
      <c r="AT321" s="39"/>
      <c r="AU321" s="39"/>
      <c r="AV321" s="39"/>
      <c r="AW321" s="39"/>
      <c r="AX321" s="39"/>
      <c r="AY321" s="39"/>
      <c r="AZ321" s="39"/>
      <c r="BA321" s="39"/>
      <c r="BB321" s="39"/>
      <c r="BC321" s="39"/>
      <c r="BD321" s="39"/>
      <c r="BE321" s="39"/>
      <c r="BF321" s="39"/>
      <c r="BG321" s="39"/>
      <c r="BH321" s="39"/>
      <c r="BI321" s="39"/>
      <c r="BJ321" s="39"/>
      <c r="BK321" s="39"/>
      <c r="BL321" s="39"/>
      <c r="BM321" s="39"/>
      <c r="BN321" s="39"/>
      <c r="BO321" s="39"/>
      <c r="BP321" s="39"/>
      <c r="BQ321" s="39"/>
      <c r="BR321" s="39"/>
      <c r="BS321" s="39"/>
      <c r="BT321" s="39" t="s">
        <v>165</v>
      </c>
      <c r="BU321" s="39" t="s">
        <v>165</v>
      </c>
      <c r="BV321" s="39" t="s">
        <v>165</v>
      </c>
      <c r="BW321" s="39" t="s">
        <v>165</v>
      </c>
      <c r="BX321" s="39" t="s">
        <v>165</v>
      </c>
      <c r="BY321" s="39" t="s">
        <v>165</v>
      </c>
      <c r="BZ321" s="39">
        <f>IF(BT321="X",0.25,0)+IF(BU321="X",0.5,0)+IF(BV321="X",0.3,0)+IF(BW321="X",0.1,0)+IF(BX321="X",0.5,0)+IF(BY321="X",0.5,0)</f>
        <v>0</v>
      </c>
      <c r="CA321" s="39"/>
      <c r="CB321" s="39"/>
      <c r="CC321" s="39"/>
      <c r="CD321" s="39"/>
      <c r="CE321" s="39"/>
      <c r="CF321" s="39"/>
      <c r="CG321" s="39"/>
      <c r="CH321" s="39"/>
      <c r="CI321" s="39"/>
      <c r="CJ321" s="39"/>
      <c r="CK321" s="39"/>
      <c r="CL321" s="39"/>
      <c r="CM321" s="39"/>
      <c r="CN321" s="39"/>
      <c r="CO321" s="39" t="s">
        <v>165</v>
      </c>
      <c r="CP321" s="39" t="s">
        <v>165</v>
      </c>
      <c r="CQ321" s="39" t="s">
        <v>165</v>
      </c>
      <c r="CR321" s="39" t="s">
        <v>165</v>
      </c>
      <c r="CS321" s="39" t="s">
        <v>165</v>
      </c>
      <c r="CT321" s="39" t="s">
        <v>165</v>
      </c>
      <c r="CU321" s="39" t="s">
        <v>165</v>
      </c>
      <c r="CV321" s="39" t="s">
        <v>165</v>
      </c>
      <c r="CW321" s="39" t="s">
        <v>165</v>
      </c>
      <c r="CX321" s="39" t="s">
        <v>165</v>
      </c>
      <c r="CY321" s="33" t="s">
        <v>165</v>
      </c>
      <c r="CZ321" s="33" t="s">
        <v>165</v>
      </c>
      <c r="DA321" s="33" t="str">
        <f>IF(EE321="X","X","")</f>
        <v/>
      </c>
      <c r="DB321" s="39"/>
      <c r="DC321" s="39" t="s">
        <v>164</v>
      </c>
      <c r="DD321" s="39"/>
      <c r="DE321" s="39"/>
      <c r="DF321" s="39"/>
      <c r="DG321" s="39"/>
      <c r="DH321" s="39">
        <f>COUNTA(DI321:DQ321)</f>
        <v>0</v>
      </c>
      <c r="DI321" s="39"/>
      <c r="DJ321" s="39"/>
      <c r="DK321" s="39"/>
      <c r="DL321" s="39"/>
      <c r="DM321" s="39"/>
      <c r="DN321" s="39"/>
      <c r="DO321" s="39"/>
      <c r="DP321" s="39"/>
      <c r="DQ321" s="39"/>
      <c r="DR321" s="39"/>
      <c r="DS321" s="39"/>
      <c r="DT321" s="39" t="s">
        <v>165</v>
      </c>
      <c r="DU321" s="39"/>
      <c r="DV321" s="39"/>
      <c r="DW321" s="39"/>
      <c r="DX321" s="39"/>
      <c r="DY321" s="39"/>
      <c r="DZ321" s="39"/>
      <c r="EA321" s="39"/>
      <c r="EB321" s="39"/>
      <c r="EC321" s="39"/>
      <c r="ED321" s="39"/>
      <c r="EE321" s="39"/>
      <c r="EF321" s="39"/>
      <c r="EG321" s="39"/>
      <c r="EH321" s="39"/>
      <c r="EI321" s="39"/>
      <c r="EJ321" s="39"/>
      <c r="EK321" s="39"/>
      <c r="EL321" s="39"/>
      <c r="EM321" s="39"/>
      <c r="EN321" s="39"/>
      <c r="EO321" s="39"/>
      <c r="EP321" s="39"/>
      <c r="EQ321" s="39"/>
      <c r="ER321" s="39"/>
      <c r="ES321" s="39"/>
      <c r="ET321" s="39"/>
      <c r="EU321" s="39"/>
      <c r="EV321" s="39"/>
      <c r="EW321" s="39"/>
      <c r="EX321" s="39"/>
      <c r="EY321" s="39"/>
      <c r="EZ321" s="39"/>
      <c r="FA321" s="39"/>
      <c r="FB321" s="39"/>
      <c r="FC321" s="39"/>
      <c r="FD321" s="39"/>
      <c r="FE321" s="39"/>
      <c r="FF321" s="39"/>
      <c r="FG321" s="39"/>
      <c r="FH321" s="39"/>
      <c r="FI321" s="39"/>
      <c r="FJ321" s="39"/>
      <c r="FK321" s="39"/>
      <c r="FL321" s="39"/>
      <c r="FM321" s="39"/>
      <c r="FN321" s="39"/>
      <c r="FO321" s="39"/>
      <c r="FP321" s="1"/>
    </row>
    <row r="322" spans="1:172" ht="45" customHeight="1" x14ac:dyDescent="0.25">
      <c r="A322" s="18" t="s">
        <v>172</v>
      </c>
      <c r="B322" s="18" t="s">
        <v>880</v>
      </c>
      <c r="C322" s="25" t="s">
        <v>881</v>
      </c>
      <c r="D322" s="16" t="s">
        <v>162</v>
      </c>
      <c r="E322" s="23">
        <v>44526</v>
      </c>
      <c r="F322" s="23">
        <v>44526</v>
      </c>
      <c r="G322" s="23">
        <v>44526</v>
      </c>
      <c r="H322" s="27" t="str">
        <f>IF(OR(I322="?",J322="?",K322="?",L322="?",M322="?",N322="?",O322="?",P322="?",Q322="?",R322="?",S322="?",U322="?",V322="?",X322="?",Y322="?"),"?",IF(NOT(AND(I322="",J322="",K322="",L322="",M322="",N322="",O322="",P322="",Q322="",R322="",S322="",U322="",V322="",X322="",Y322="")),"X",""))</f>
        <v>X</v>
      </c>
      <c r="I322" s="39" t="s">
        <v>163</v>
      </c>
      <c r="J322" s="39" t="s">
        <v>163</v>
      </c>
      <c r="K322" s="39" t="s">
        <v>163</v>
      </c>
      <c r="L322" s="39" t="s">
        <v>163</v>
      </c>
      <c r="M322" s="39" t="s">
        <v>163</v>
      </c>
      <c r="N322" s="39" t="s">
        <v>163</v>
      </c>
      <c r="O322" s="39" t="s">
        <v>163</v>
      </c>
      <c r="P322" s="39" t="s">
        <v>163</v>
      </c>
      <c r="Q322" s="39" t="s">
        <v>163</v>
      </c>
      <c r="R322" s="39" t="s">
        <v>163</v>
      </c>
      <c r="S322" s="39" t="s">
        <v>163</v>
      </c>
      <c r="T322" s="39" t="s">
        <v>164</v>
      </c>
      <c r="U322" s="39"/>
      <c r="V322" s="39"/>
      <c r="W322" s="39"/>
      <c r="X322" s="39" t="s">
        <v>163</v>
      </c>
      <c r="Y322" s="39" t="s">
        <v>163</v>
      </c>
      <c r="Z322" s="39" t="s">
        <v>164</v>
      </c>
      <c r="AA322" s="39"/>
      <c r="AB322" s="39"/>
      <c r="AC322" s="39"/>
      <c r="AD322" s="39"/>
      <c r="AE322" s="39"/>
      <c r="AF322" s="39"/>
      <c r="AG322" s="39"/>
      <c r="AH322" s="39"/>
      <c r="AI322" s="39"/>
      <c r="AJ322" s="39"/>
      <c r="AK322" s="39"/>
      <c r="AL322" s="39"/>
      <c r="AM322" s="39"/>
      <c r="AN322" s="39"/>
      <c r="AO322" s="39"/>
      <c r="AP322" s="39"/>
      <c r="AQ322" s="39"/>
      <c r="AR322" s="39"/>
      <c r="AS322" s="39"/>
      <c r="AT322" s="39"/>
      <c r="AU322" s="39"/>
      <c r="AV322" s="39"/>
      <c r="AW322" s="39"/>
      <c r="AX322" s="39"/>
      <c r="AY322" s="39"/>
      <c r="AZ322" s="39"/>
      <c r="BA322" s="39"/>
      <c r="BB322" s="39"/>
      <c r="BC322" s="39"/>
      <c r="BD322" s="39"/>
      <c r="BE322" s="39"/>
      <c r="BF322" s="39"/>
      <c r="BG322" s="39"/>
      <c r="BH322" s="39"/>
      <c r="BI322" s="39"/>
      <c r="BJ322" s="39"/>
      <c r="BK322" s="39"/>
      <c r="BL322" s="39"/>
      <c r="BM322" s="39"/>
      <c r="BN322" s="39"/>
      <c r="BO322" s="39"/>
      <c r="BP322" s="39"/>
      <c r="BQ322" s="39"/>
      <c r="BR322" s="39"/>
      <c r="BS322" s="39"/>
      <c r="BT322" s="39" t="s">
        <v>165</v>
      </c>
      <c r="BU322" s="39" t="s">
        <v>165</v>
      </c>
      <c r="BV322" s="39" t="s">
        <v>165</v>
      </c>
      <c r="BW322" s="39" t="s">
        <v>165</v>
      </c>
      <c r="BX322" s="39" t="s">
        <v>165</v>
      </c>
      <c r="BY322" s="39" t="s">
        <v>165</v>
      </c>
      <c r="BZ322" s="39">
        <f>IF(BT322="X",0.25,0)+IF(BU322="X",0.5,0)+IF(BV322="X",0.3,0)+IF(BW322="X",0.1,0)+IF(BX322="X",0.5,0)+IF(BY322="X",0.5,0)</f>
        <v>0</v>
      </c>
      <c r="CA322" s="39"/>
      <c r="CB322" s="39"/>
      <c r="CC322" s="39"/>
      <c r="CD322" s="39"/>
      <c r="CE322" s="39"/>
      <c r="CF322" s="39"/>
      <c r="CG322" s="39"/>
      <c r="CH322" s="39"/>
      <c r="CI322" s="39"/>
      <c r="CJ322" s="39"/>
      <c r="CK322" s="39"/>
      <c r="CL322" s="39"/>
      <c r="CM322" s="39"/>
      <c r="CN322" s="39"/>
      <c r="CO322" s="39" t="s">
        <v>165</v>
      </c>
      <c r="CP322" s="39" t="s">
        <v>165</v>
      </c>
      <c r="CQ322" s="39" t="s">
        <v>165</v>
      </c>
      <c r="CR322" s="39" t="s">
        <v>165</v>
      </c>
      <c r="CS322" s="39" t="s">
        <v>165</v>
      </c>
      <c r="CT322" s="39" t="s">
        <v>165</v>
      </c>
      <c r="CU322" s="39" t="s">
        <v>165</v>
      </c>
      <c r="CV322" s="39" t="s">
        <v>165</v>
      </c>
      <c r="CW322" s="39" t="s">
        <v>165</v>
      </c>
      <c r="CX322" s="39" t="s">
        <v>165</v>
      </c>
      <c r="CY322" s="33" t="s">
        <v>165</v>
      </c>
      <c r="CZ322" s="33" t="s">
        <v>165</v>
      </c>
      <c r="DA322" s="33" t="str">
        <f>IF(EE322="X","X","")</f>
        <v/>
      </c>
      <c r="DB322" s="39"/>
      <c r="DC322" s="39" t="s">
        <v>164</v>
      </c>
      <c r="DD322" s="39"/>
      <c r="DE322" s="39"/>
      <c r="DF322" s="39"/>
      <c r="DG322" s="39"/>
      <c r="DH322" s="39">
        <f>COUNTA(DI322:DQ322)</f>
        <v>0</v>
      </c>
      <c r="DI322" s="39"/>
      <c r="DJ322" s="39"/>
      <c r="DK322" s="39"/>
      <c r="DL322" s="39"/>
      <c r="DM322" s="39"/>
      <c r="DN322" s="39"/>
      <c r="DO322" s="39"/>
      <c r="DP322" s="39"/>
      <c r="DQ322" s="39"/>
      <c r="DR322" s="39"/>
      <c r="DS322" s="39"/>
      <c r="DT322" s="39" t="s">
        <v>165</v>
      </c>
      <c r="DU322" s="39"/>
      <c r="DV322" s="39"/>
      <c r="DW322" s="39"/>
      <c r="DX322" s="39"/>
      <c r="DY322" s="39"/>
      <c r="DZ322" s="39"/>
      <c r="EA322" s="39"/>
      <c r="EB322" s="39"/>
      <c r="EC322" s="39"/>
      <c r="ED322" s="39"/>
      <c r="EE322" s="39"/>
      <c r="EF322" s="39"/>
      <c r="EG322" s="39"/>
      <c r="EH322" s="39"/>
      <c r="EI322" s="39"/>
      <c r="EJ322" s="39"/>
      <c r="EK322" s="39"/>
      <c r="EL322" s="39"/>
      <c r="EM322" s="39"/>
      <c r="EN322" s="39"/>
      <c r="EO322" s="39"/>
      <c r="EP322" s="39"/>
      <c r="EQ322" s="39"/>
      <c r="ER322" s="39"/>
      <c r="ES322" s="39"/>
      <c r="ET322" s="39"/>
      <c r="EU322" s="39"/>
      <c r="EV322" s="39"/>
      <c r="EW322" s="39"/>
      <c r="EX322" s="39"/>
      <c r="EY322" s="39"/>
      <c r="EZ322" s="39"/>
      <c r="FA322" s="39"/>
      <c r="FB322" s="39"/>
      <c r="FC322" s="39"/>
      <c r="FD322" s="39"/>
      <c r="FE322" s="39"/>
      <c r="FF322" s="39"/>
      <c r="FG322" s="39"/>
      <c r="FH322" s="39"/>
      <c r="FI322" s="39"/>
      <c r="FJ322" s="39"/>
      <c r="FK322" s="39"/>
      <c r="FL322" s="39"/>
      <c r="FM322" s="39"/>
      <c r="FN322" s="39"/>
      <c r="FO322" s="39"/>
      <c r="FP322" s="1"/>
    </row>
    <row r="323" spans="1:172" ht="90" x14ac:dyDescent="0.25">
      <c r="A323" s="18" t="s">
        <v>882</v>
      </c>
      <c r="B323" s="18" t="s">
        <v>883</v>
      </c>
      <c r="C323" s="18" t="s">
        <v>884</v>
      </c>
      <c r="D323" s="1" t="s">
        <v>170</v>
      </c>
      <c r="E323" s="23">
        <v>44526</v>
      </c>
      <c r="F323" s="23">
        <v>44526</v>
      </c>
      <c r="G323" s="23">
        <v>44526</v>
      </c>
      <c r="H323" s="27" t="str">
        <f>IF(OR(I323="?",J323="?",K323="?",L323="?",M323="?",N323="?",O323="?",P323="?",Q323="?",R323="?",S323="?",U323="?",V323="?",X323="?",Y323="?"),"?",IF(NOT(AND(I323="",J323="",K323="",L323="",M323="",N323="",O323="",P323="",Q323="",R323="",S323="",U323="",V323="",X323="",Y323="")),"X",""))</f>
        <v>X</v>
      </c>
      <c r="I323" s="39" t="s">
        <v>164</v>
      </c>
      <c r="J323" s="39"/>
      <c r="K323" s="39" t="s">
        <v>164</v>
      </c>
      <c r="L323" s="39" t="s">
        <v>164</v>
      </c>
      <c r="M323" s="39"/>
      <c r="N323" s="39"/>
      <c r="O323" s="39"/>
      <c r="P323" s="39"/>
      <c r="Q323" s="39"/>
      <c r="R323" s="39"/>
      <c r="S323" s="39" t="s">
        <v>164</v>
      </c>
      <c r="T323" s="39" t="str">
        <f>IF(OR(I323="X",J323="X",K323="X",L323="X",M323="X",N323="X",O323="X",P323="X",Q323="X",R323="X",S323="X"),"X","?")</f>
        <v>X</v>
      </c>
      <c r="U323" s="39" t="s">
        <v>164</v>
      </c>
      <c r="V323" s="39" t="s">
        <v>164</v>
      </c>
      <c r="W323" s="39" t="str">
        <f>IF(OR(U323="X",V323="X"),"X","?")</f>
        <v>X</v>
      </c>
      <c r="X323" s="39" t="s">
        <v>164</v>
      </c>
      <c r="Y323" s="39" t="s">
        <v>164</v>
      </c>
      <c r="Z323" s="39" t="str">
        <f>IF(OR(X323="X",Y323="X"),"X","?")</f>
        <v>X</v>
      </c>
      <c r="AA323" s="39"/>
      <c r="AB323" s="39"/>
      <c r="AC323" s="39">
        <v>1.5</v>
      </c>
      <c r="AD323" s="39"/>
      <c r="AE323" s="39"/>
      <c r="AF323" s="39"/>
      <c r="AG323" s="39" t="s">
        <v>164</v>
      </c>
      <c r="AH323" s="39" t="s">
        <v>164</v>
      </c>
      <c r="AI323" s="39" t="s">
        <v>164</v>
      </c>
      <c r="AJ323" s="39"/>
      <c r="AK323" s="39"/>
      <c r="AL323" s="39"/>
      <c r="AM323" s="39"/>
      <c r="AN323" s="39"/>
      <c r="AO323" s="39"/>
      <c r="AP323" s="39"/>
      <c r="AQ323" s="39"/>
      <c r="AR323" s="39"/>
      <c r="AS323" s="39"/>
      <c r="AT323" s="39"/>
      <c r="AU323" s="39"/>
      <c r="AV323" s="39"/>
      <c r="AW323" s="39"/>
      <c r="AX323" s="39"/>
      <c r="AY323" s="39"/>
      <c r="AZ323" s="39"/>
      <c r="BA323" s="39"/>
      <c r="BB323" s="39"/>
      <c r="BC323" s="39"/>
      <c r="BD323" s="39"/>
      <c r="BE323" s="39"/>
      <c r="BF323" s="39"/>
      <c r="BG323" s="39"/>
      <c r="BH323" s="39"/>
      <c r="BI323" s="39"/>
      <c r="BJ323" s="39"/>
      <c r="BK323" s="39" t="s">
        <v>164</v>
      </c>
      <c r="BL323" s="39"/>
      <c r="BM323" s="39"/>
      <c r="BN323" s="39"/>
      <c r="BO323" s="39"/>
      <c r="BP323" s="39"/>
      <c r="BQ323" s="39"/>
      <c r="BR323" s="39"/>
      <c r="BS323" s="39"/>
      <c r="BT323" s="39" t="s">
        <v>164</v>
      </c>
      <c r="BU323" s="39" t="s">
        <v>164</v>
      </c>
      <c r="BV323" s="39" t="s">
        <v>164</v>
      </c>
      <c r="BW323" s="39"/>
      <c r="BX323" s="39"/>
      <c r="BY323" s="39" t="s">
        <v>164</v>
      </c>
      <c r="BZ323" s="39">
        <f>IF(BT323="X",0.25,0)+IF(BU323="X",0.5,0)+IF(BV323="X",0.3,0)+IF(BW323="X",0.1,0)+IF(BX323="X",0.5,0)+IF(BY323="X",0.5,0)</f>
        <v>1.55</v>
      </c>
      <c r="CA323" s="39"/>
      <c r="CB323" s="39"/>
      <c r="CC323" t="s">
        <v>885</v>
      </c>
      <c r="CD323" s="39"/>
      <c r="CE323" s="39"/>
      <c r="CF323" s="39"/>
      <c r="CG323" s="39"/>
      <c r="CH323" s="39"/>
      <c r="CI323" t="s">
        <v>886</v>
      </c>
      <c r="CJ323" s="39"/>
      <c r="CK323" s="39"/>
      <c r="CL323" s="39"/>
      <c r="CM323" s="39"/>
      <c r="CN323" s="39"/>
      <c r="CO323" s="39" t="s">
        <v>165</v>
      </c>
      <c r="CP323" s="39" t="s">
        <v>164</v>
      </c>
      <c r="CQ323" s="39" t="s">
        <v>165</v>
      </c>
      <c r="CR323" s="39" t="s">
        <v>165</v>
      </c>
      <c r="CS323" s="39" t="s">
        <v>165</v>
      </c>
      <c r="CT323" s="39" t="s">
        <v>165</v>
      </c>
      <c r="CU323" s="39" t="s">
        <v>165</v>
      </c>
      <c r="CV323" s="39"/>
      <c r="CW323" s="39" t="s">
        <v>165</v>
      </c>
      <c r="CX323" s="39" t="s">
        <v>165</v>
      </c>
      <c r="CY323" s="33" t="s">
        <v>165</v>
      </c>
      <c r="CZ323" s="33" t="s">
        <v>165</v>
      </c>
      <c r="DA323" s="33" t="str">
        <f>IF(EE323="X","X","")</f>
        <v>X</v>
      </c>
      <c r="DB323" s="39"/>
      <c r="DC323" s="39" t="s">
        <v>164</v>
      </c>
      <c r="DD323" s="39"/>
      <c r="DE323" s="39"/>
      <c r="DF323" s="39"/>
      <c r="DG323" s="39">
        <v>8</v>
      </c>
      <c r="DH323" s="39">
        <f>COUNTA(DI323:DQ323)</f>
        <v>3</v>
      </c>
      <c r="DI323" s="39"/>
      <c r="DJ323" s="39"/>
      <c r="DK323" s="39"/>
      <c r="DL323" s="39"/>
      <c r="DM323" s="39" t="s">
        <v>164</v>
      </c>
      <c r="DN323" s="39" t="s">
        <v>164</v>
      </c>
      <c r="DO323" s="39" t="s">
        <v>164</v>
      </c>
      <c r="DP323" s="39"/>
      <c r="DQ323" s="39"/>
      <c r="DR323" s="39"/>
      <c r="DS323" s="39"/>
      <c r="DT323" s="39" t="s">
        <v>165</v>
      </c>
      <c r="DU323" s="39" t="s">
        <v>164</v>
      </c>
      <c r="DV323" s="39" t="s">
        <v>165</v>
      </c>
      <c r="DW323" s="39"/>
      <c r="DX323" s="39"/>
      <c r="DY323" s="39"/>
      <c r="DZ323" s="39"/>
      <c r="EA323" s="39"/>
      <c r="EB323" s="39"/>
      <c r="EC323" s="39"/>
      <c r="ED323" s="39" t="s">
        <v>164</v>
      </c>
      <c r="EE323" s="39" t="s">
        <v>164</v>
      </c>
      <c r="EF323" s="39" t="s">
        <v>164</v>
      </c>
      <c r="EG323" s="39" t="s">
        <v>164</v>
      </c>
      <c r="EH323" s="39" t="s">
        <v>164</v>
      </c>
      <c r="EI323" s="39" t="s">
        <v>164</v>
      </c>
      <c r="EJ323" s="39" t="s">
        <v>164</v>
      </c>
      <c r="EK323" s="39" t="s">
        <v>164</v>
      </c>
      <c r="EL323" s="39"/>
      <c r="EM323" s="39"/>
      <c r="EN323" s="39" t="s">
        <v>164</v>
      </c>
      <c r="EO323" s="39"/>
      <c r="EP323" s="39"/>
      <c r="EQ323" s="39" t="s">
        <v>164</v>
      </c>
      <c r="ER323" s="39"/>
      <c r="ES323" s="39"/>
      <c r="ET323" s="39"/>
      <c r="EU323" s="39"/>
      <c r="EV323" s="39" t="s">
        <v>164</v>
      </c>
      <c r="EW323" s="39"/>
      <c r="EX323" s="39"/>
      <c r="EY323" s="39"/>
      <c r="EZ323" s="39"/>
      <c r="FA323" s="39">
        <v>1</v>
      </c>
      <c r="FB323" s="39"/>
      <c r="FC323" s="39" t="s">
        <v>164</v>
      </c>
      <c r="FD323" s="39"/>
      <c r="FE323" s="39"/>
      <c r="FF323" s="39"/>
      <c r="FG323" s="39"/>
      <c r="FH323" s="39"/>
      <c r="FI323" s="39"/>
      <c r="FJ323" s="39"/>
      <c r="FK323" s="39"/>
      <c r="FL323" s="39"/>
      <c r="FM323" s="39"/>
      <c r="FN323" s="39"/>
      <c r="FO323" s="39"/>
      <c r="FP323" s="1" t="s">
        <v>178</v>
      </c>
    </row>
    <row r="324" spans="1:172" ht="45" customHeight="1" x14ac:dyDescent="0.25">
      <c r="A324" s="18" t="s">
        <v>172</v>
      </c>
      <c r="B324" s="18" t="s">
        <v>887</v>
      </c>
      <c r="C324" s="25" t="s">
        <v>888</v>
      </c>
      <c r="D324" s="16" t="s">
        <v>162</v>
      </c>
      <c r="E324" s="23">
        <v>44526</v>
      </c>
      <c r="F324" s="23">
        <v>44526</v>
      </c>
      <c r="G324" s="23">
        <v>44526</v>
      </c>
      <c r="H324" s="27" t="str">
        <f>IF(OR(I324="?",J324="?",K324="?",L324="?",M324="?",N324="?",O324="?",P324="?",Q324="?",R324="?",S324="?",U324="?",V324="?",X324="?",Y324="?"),"?",IF(NOT(AND(I324="",J324="",K324="",L324="",M324="",N324="",O324="",P324="",Q324="",R324="",S324="",U324="",V324="",X324="",Y324="")),"X",""))</f>
        <v>X</v>
      </c>
      <c r="I324" s="39"/>
      <c r="J324" s="39"/>
      <c r="K324" s="39"/>
      <c r="L324" s="39"/>
      <c r="M324" s="39"/>
      <c r="N324" s="39"/>
      <c r="O324" s="39"/>
      <c r="P324" s="39"/>
      <c r="Q324" s="39"/>
      <c r="R324" s="39"/>
      <c r="S324" s="39"/>
      <c r="T324" s="39"/>
      <c r="U324" s="39"/>
      <c r="V324" s="39"/>
      <c r="W324" s="39"/>
      <c r="X324" s="39" t="s">
        <v>163</v>
      </c>
      <c r="Y324" s="39" t="s">
        <v>163</v>
      </c>
      <c r="Z324" s="39" t="s">
        <v>164</v>
      </c>
      <c r="AA324" s="39"/>
      <c r="AB324" s="39"/>
      <c r="AC324" s="39"/>
      <c r="AD324" s="39"/>
      <c r="AE324" s="39"/>
      <c r="AF324" s="39"/>
      <c r="AG324" s="39"/>
      <c r="AH324" s="39"/>
      <c r="AI324" s="39"/>
      <c r="AJ324" s="39"/>
      <c r="AK324" s="39"/>
      <c r="AL324" s="39"/>
      <c r="AM324" s="39"/>
      <c r="AN324" s="39"/>
      <c r="AO324" s="39"/>
      <c r="AP324" s="39"/>
      <c r="AQ324" s="39"/>
      <c r="AR324" s="39"/>
      <c r="AS324" s="39"/>
      <c r="AT324" s="39"/>
      <c r="AU324" s="39"/>
      <c r="AV324" s="39"/>
      <c r="AW324" s="39"/>
      <c r="AX324" s="39"/>
      <c r="AY324" s="39"/>
      <c r="AZ324" s="39"/>
      <c r="BA324" s="39"/>
      <c r="BB324" s="39"/>
      <c r="BC324" s="39"/>
      <c r="BD324" s="39"/>
      <c r="BE324" s="39"/>
      <c r="BF324" s="39"/>
      <c r="BG324" s="39"/>
      <c r="BH324" s="39"/>
      <c r="BI324" s="39"/>
      <c r="BJ324" s="39"/>
      <c r="BK324" s="39"/>
      <c r="BL324" s="39"/>
      <c r="BM324" s="39"/>
      <c r="BN324" s="39"/>
      <c r="BO324" s="39"/>
      <c r="BP324" s="39"/>
      <c r="BQ324" s="39"/>
      <c r="BR324" s="39"/>
      <c r="BS324" s="39"/>
      <c r="BT324" s="39" t="s">
        <v>165</v>
      </c>
      <c r="BU324" s="39" t="s">
        <v>165</v>
      </c>
      <c r="BV324" s="39" t="s">
        <v>165</v>
      </c>
      <c r="BW324" s="39" t="s">
        <v>165</v>
      </c>
      <c r="BX324" s="39" t="s">
        <v>165</v>
      </c>
      <c r="BY324" s="39" t="s">
        <v>165</v>
      </c>
      <c r="BZ324" s="39">
        <f>IF(BT324="X",0.25,0)+IF(BU324="X",0.5,0)+IF(BV324="X",0.3,0)+IF(BW324="X",0.1,0)+IF(BX324="X",0.5,0)+IF(BY324="X",0.5,0)</f>
        <v>0</v>
      </c>
      <c r="CA324" s="39"/>
      <c r="CB324" s="39"/>
      <c r="CC324" s="39"/>
      <c r="CD324" s="39"/>
      <c r="CE324" s="39"/>
      <c r="CF324" s="39"/>
      <c r="CG324" s="39"/>
      <c r="CH324" s="39"/>
      <c r="CI324" s="39"/>
      <c r="CJ324" s="39"/>
      <c r="CK324" s="39"/>
      <c r="CL324" s="39"/>
      <c r="CM324" s="39"/>
      <c r="CN324" s="39"/>
      <c r="CO324" s="39" t="s">
        <v>165</v>
      </c>
      <c r="CP324" s="39" t="s">
        <v>165</v>
      </c>
      <c r="CQ324" s="39" t="s">
        <v>165</v>
      </c>
      <c r="CR324" s="39" t="s">
        <v>165</v>
      </c>
      <c r="CS324" s="39" t="s">
        <v>165</v>
      </c>
      <c r="CT324" s="39" t="s">
        <v>165</v>
      </c>
      <c r="CU324" s="39" t="s">
        <v>165</v>
      </c>
      <c r="CV324" s="39" t="s">
        <v>165</v>
      </c>
      <c r="CW324" s="39" t="s">
        <v>165</v>
      </c>
      <c r="CX324" s="39" t="s">
        <v>165</v>
      </c>
      <c r="CY324" s="33" t="s">
        <v>165</v>
      </c>
      <c r="CZ324" s="33" t="s">
        <v>165</v>
      </c>
      <c r="DA324" s="33" t="str">
        <f>IF(EE324="X","X","")</f>
        <v/>
      </c>
      <c r="DB324" s="39"/>
      <c r="DC324" s="39" t="s">
        <v>164</v>
      </c>
      <c r="DD324" s="39"/>
      <c r="DE324" s="39"/>
      <c r="DF324" s="39"/>
      <c r="DG324" s="39"/>
      <c r="DH324" s="39">
        <f>COUNTA(DI324:DQ324)</f>
        <v>0</v>
      </c>
      <c r="DI324" s="39"/>
      <c r="DJ324" s="39"/>
      <c r="DK324" s="39"/>
      <c r="DL324" s="39"/>
      <c r="DM324" s="39"/>
      <c r="DN324" s="39"/>
      <c r="DO324" s="39"/>
      <c r="DP324" s="39"/>
      <c r="DQ324" s="39"/>
      <c r="DR324" s="39"/>
      <c r="DS324" s="39"/>
      <c r="DT324" s="39" t="s">
        <v>165</v>
      </c>
      <c r="DU324" s="39"/>
      <c r="DV324" s="39"/>
      <c r="DW324" s="39"/>
      <c r="DX324" s="39"/>
      <c r="DY324" s="39"/>
      <c r="DZ324" s="39"/>
      <c r="EA324" s="39"/>
      <c r="EB324" s="39"/>
      <c r="EC324" s="39"/>
      <c r="ED324" s="39"/>
      <c r="EE324" s="39"/>
      <c r="EF324" s="39"/>
      <c r="EG324" s="39"/>
      <c r="EH324" s="39"/>
      <c r="EI324" s="39"/>
      <c r="EJ324" s="39"/>
      <c r="EK324" s="39"/>
      <c r="EL324" s="39"/>
      <c r="EM324" s="39"/>
      <c r="EN324" s="39"/>
      <c r="EO324" s="39"/>
      <c r="EP324" s="39"/>
      <c r="EQ324" s="39"/>
      <c r="ER324" s="39"/>
      <c r="ES324" s="39"/>
      <c r="ET324" s="39"/>
      <c r="EU324" s="39"/>
      <c r="EV324" s="39"/>
      <c r="EW324" s="39"/>
      <c r="EX324" s="39"/>
      <c r="EY324" s="39"/>
      <c r="EZ324" s="39"/>
      <c r="FA324" s="39"/>
      <c r="FB324" s="39"/>
      <c r="FC324" s="39"/>
      <c r="FD324" s="39"/>
      <c r="FE324" s="39"/>
      <c r="FF324" s="39"/>
      <c r="FG324" s="39"/>
      <c r="FH324" s="39"/>
      <c r="FI324" s="39"/>
      <c r="FJ324" s="39"/>
      <c r="FK324" s="39"/>
      <c r="FL324" s="39"/>
      <c r="FM324" s="39"/>
      <c r="FN324" s="39"/>
      <c r="FO324" s="39"/>
      <c r="FP324" s="1"/>
    </row>
    <row r="325" spans="1:172" ht="45" hidden="1" customHeight="1" x14ac:dyDescent="0.25">
      <c r="A325" s="18" t="s">
        <v>383</v>
      </c>
      <c r="B325" s="18" t="s">
        <v>889</v>
      </c>
      <c r="C325" s="25" t="s">
        <v>890</v>
      </c>
      <c r="D325" s="16" t="s">
        <v>162</v>
      </c>
      <c r="E325" s="23">
        <v>44527</v>
      </c>
      <c r="F325" s="23">
        <v>44527</v>
      </c>
      <c r="G325" s="23">
        <v>44527</v>
      </c>
      <c r="H325" s="27" t="str">
        <f>IF(OR(I325="?",J325="?",K325="?",L325="?",M325="?",N325="?",O325="?",P325="?",Q325="?",R325="?",S325="?",U325="?",V325="?",X325="?",Y325="?"),"?",IF(NOT(AND(I325="",J325="",K325="",L325="",M325="",N325="",O325="",P325="",Q325="",R325="",S325="",U325="",V325="",X325="",Y325="")),"X",""))</f>
        <v/>
      </c>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c r="AK325" s="39"/>
      <c r="AL325" s="39"/>
      <c r="AM325" s="39"/>
      <c r="AN325" s="39"/>
      <c r="AO325" s="39"/>
      <c r="AP325" s="39"/>
      <c r="AQ325" s="39"/>
      <c r="AR325" s="39"/>
      <c r="AS325" s="39"/>
      <c r="AT325" s="39"/>
      <c r="AU325" s="39"/>
      <c r="AV325" s="39"/>
      <c r="AW325" s="39"/>
      <c r="AX325" s="39"/>
      <c r="AY325" s="39"/>
      <c r="AZ325" s="39"/>
      <c r="BA325" s="39"/>
      <c r="BB325" s="39"/>
      <c r="BC325" s="39"/>
      <c r="BD325" s="39"/>
      <c r="BE325" s="39"/>
      <c r="BF325" s="39"/>
      <c r="BG325" s="39"/>
      <c r="BH325" s="39"/>
      <c r="BI325" s="39"/>
      <c r="BJ325" s="39"/>
      <c r="BK325" s="39"/>
      <c r="BL325" s="39"/>
      <c r="BM325" s="39"/>
      <c r="BN325" s="39"/>
      <c r="BO325" s="39"/>
      <c r="BP325" s="39"/>
      <c r="BQ325" s="39"/>
      <c r="BR325" s="39"/>
      <c r="BS325" s="39"/>
      <c r="BT325" s="39" t="s">
        <v>165</v>
      </c>
      <c r="BU325" s="39" t="s">
        <v>165</v>
      </c>
      <c r="BV325" s="39" t="s">
        <v>165</v>
      </c>
      <c r="BW325" s="39" t="s">
        <v>165</v>
      </c>
      <c r="BX325" s="39" t="s">
        <v>165</v>
      </c>
      <c r="BY325" s="39" t="s">
        <v>165</v>
      </c>
      <c r="BZ325" s="39">
        <f>IF(BT325="X",0.25,0)+IF(BU325="X",0.5,0)+IF(BV325="X",0.3,0)+IF(BW325="X",0.1,0)+IF(BX325="X",0.5,0)+IF(BY325="X",0.5,0)</f>
        <v>0</v>
      </c>
      <c r="CA325" s="39"/>
      <c r="CB325" s="39"/>
      <c r="CC325" s="39"/>
      <c r="CD325" s="39"/>
      <c r="CE325" s="39"/>
      <c r="CF325" s="39"/>
      <c r="CG325" s="39"/>
      <c r="CH325" s="39"/>
      <c r="CI325" s="39"/>
      <c r="CJ325" s="39"/>
      <c r="CK325" s="39"/>
      <c r="CL325" s="39"/>
      <c r="CM325" s="39"/>
      <c r="CN325" s="39"/>
      <c r="CO325" s="39" t="s">
        <v>165</v>
      </c>
      <c r="CP325" s="39" t="s">
        <v>165</v>
      </c>
      <c r="CQ325" s="39" t="s">
        <v>165</v>
      </c>
      <c r="CR325" s="39" t="s">
        <v>165</v>
      </c>
      <c r="CS325" s="39" t="s">
        <v>165</v>
      </c>
      <c r="CT325" s="39" t="s">
        <v>165</v>
      </c>
      <c r="CU325" s="39" t="s">
        <v>165</v>
      </c>
      <c r="CV325" s="39" t="s">
        <v>165</v>
      </c>
      <c r="CW325" s="39" t="s">
        <v>165</v>
      </c>
      <c r="CX325" s="39" t="s">
        <v>165</v>
      </c>
      <c r="CY325" s="33" t="s">
        <v>165</v>
      </c>
      <c r="CZ325" s="33" t="s">
        <v>165</v>
      </c>
      <c r="DA325" s="33" t="str">
        <f>IF(EE325="X","X","")</f>
        <v/>
      </c>
      <c r="DB325" s="39"/>
      <c r="DC325" s="39"/>
      <c r="DD325" s="39"/>
      <c r="DE325" s="39"/>
      <c r="DF325" s="39"/>
      <c r="DG325" s="39"/>
      <c r="DH325" s="39"/>
      <c r="DI325" s="39"/>
      <c r="DJ325" s="39"/>
      <c r="DK325" s="39"/>
      <c r="DL325" s="39"/>
      <c r="DM325" s="39"/>
      <c r="DN325" s="39"/>
      <c r="DO325" s="39"/>
      <c r="DP325" s="39"/>
      <c r="DQ325" s="39"/>
      <c r="DR325" s="39"/>
      <c r="DS325" s="39"/>
      <c r="DT325" s="39" t="s">
        <v>165</v>
      </c>
      <c r="DU325" s="39"/>
      <c r="DV325" s="39"/>
      <c r="DW325" s="39"/>
      <c r="DX325" s="39"/>
      <c r="DY325" s="39"/>
      <c r="DZ325" s="39"/>
      <c r="EA325" s="39"/>
      <c r="EB325" s="39"/>
      <c r="EC325" s="39"/>
      <c r="ED325" s="39"/>
      <c r="EE325" s="39"/>
      <c r="EF325" s="39"/>
      <c r="EG325" s="39"/>
      <c r="EH325" s="39"/>
      <c r="EI325" s="39"/>
      <c r="EJ325" s="39"/>
      <c r="EK325" s="39"/>
      <c r="EL325" s="39"/>
      <c r="EM325" s="39"/>
      <c r="EN325" s="39"/>
      <c r="EO325" s="39"/>
      <c r="EP325" s="39"/>
      <c r="EQ325" s="39"/>
      <c r="ER325" s="39"/>
      <c r="ES325" s="39"/>
      <c r="ET325" s="39"/>
      <c r="EU325" s="39"/>
      <c r="EV325" s="39"/>
      <c r="EW325" s="39"/>
      <c r="EX325" s="39"/>
      <c r="EY325" s="39"/>
      <c r="EZ325" s="39"/>
      <c r="FA325" s="39"/>
      <c r="FB325" s="39"/>
      <c r="FC325" s="39"/>
      <c r="FD325" s="39"/>
      <c r="FE325" s="39"/>
      <c r="FF325" s="39"/>
      <c r="FG325" s="39"/>
      <c r="FH325" s="39"/>
      <c r="FI325" s="39"/>
      <c r="FJ325" s="39"/>
      <c r="FK325" s="39"/>
      <c r="FL325" s="39"/>
      <c r="FM325" s="39"/>
      <c r="FN325" s="39"/>
      <c r="FO325" s="39"/>
      <c r="FP325" s="1"/>
    </row>
    <row r="326" spans="1:172" ht="45" hidden="1" customHeight="1" x14ac:dyDescent="0.25">
      <c r="A326" s="18" t="s">
        <v>383</v>
      </c>
      <c r="B326" s="18" t="s">
        <v>891</v>
      </c>
      <c r="C326" s="1" t="s">
        <v>892</v>
      </c>
      <c r="D326" s="1" t="s">
        <v>170</v>
      </c>
      <c r="E326" s="23">
        <v>44527</v>
      </c>
      <c r="F326" s="23">
        <v>44527</v>
      </c>
      <c r="G326" s="23">
        <v>44527</v>
      </c>
      <c r="H326" s="27" t="str">
        <f>IF(OR(I326="?",J326="?",K326="?",L326="?",M326="?",N326="?",O326="?",P326="?",Q326="?",R326="?",S326="?",U326="?",V326="?",X326="?",Y326="?"),"?",IF(NOT(AND(I326="",J326="",K326="",L326="",M326="",N326="",O326="",P326="",Q326="",R326="",S326="",U326="",V326="",X326="",Y326="")),"X",""))</f>
        <v/>
      </c>
      <c r="I326" s="39"/>
      <c r="J326" s="39"/>
      <c r="K326" s="39"/>
      <c r="L326" s="39"/>
      <c r="M326" s="39"/>
      <c r="N326" s="39"/>
      <c r="O326" s="39"/>
      <c r="P326" s="39"/>
      <c r="Q326" s="39"/>
      <c r="R326" s="39"/>
      <c r="S326" s="39"/>
      <c r="T326" s="39"/>
      <c r="U326" s="39"/>
      <c r="V326" s="39"/>
      <c r="W326" s="39"/>
      <c r="X326" s="39"/>
      <c r="Y326" s="39"/>
      <c r="Z326" s="39"/>
      <c r="AA326" s="39"/>
      <c r="AB326" s="39"/>
      <c r="AC326" s="39">
        <v>1.25</v>
      </c>
      <c r="AD326" s="39"/>
      <c r="AE326" s="39"/>
      <c r="AF326" s="39"/>
      <c r="AG326" s="39" t="s">
        <v>164</v>
      </c>
      <c r="AH326" s="39" t="s">
        <v>164</v>
      </c>
      <c r="AI326" s="39"/>
      <c r="AJ326" s="39"/>
      <c r="AK326" s="39"/>
      <c r="AL326" s="39"/>
      <c r="AM326" s="39"/>
      <c r="AN326" s="39"/>
      <c r="AO326" s="39"/>
      <c r="AP326" s="39"/>
      <c r="AQ326" s="39"/>
      <c r="AR326" s="39"/>
      <c r="AS326" s="39"/>
      <c r="AT326" s="39"/>
      <c r="AU326" s="39"/>
      <c r="AV326" s="39"/>
      <c r="AW326" s="39"/>
      <c r="AX326" s="39"/>
      <c r="AY326" s="39"/>
      <c r="AZ326" s="39"/>
      <c r="BA326" s="39"/>
      <c r="BB326" s="39"/>
      <c r="BC326" s="39"/>
      <c r="BD326" s="39"/>
      <c r="BE326" s="39"/>
      <c r="BF326" s="39"/>
      <c r="BG326" s="39"/>
      <c r="BH326" s="39"/>
      <c r="BI326" s="39"/>
      <c r="BJ326" s="39" t="s">
        <v>164</v>
      </c>
      <c r="BK326" s="39"/>
      <c r="BL326" s="39" t="s">
        <v>164</v>
      </c>
      <c r="BM326" s="39"/>
      <c r="BN326" s="39"/>
      <c r="BO326" s="39"/>
      <c r="BP326" s="39"/>
      <c r="BQ326" s="39"/>
      <c r="BR326" s="39"/>
      <c r="BS326" s="39"/>
      <c r="BT326" s="39"/>
      <c r="BU326" s="39" t="s">
        <v>164</v>
      </c>
      <c r="BV326" s="39"/>
      <c r="BW326" s="39"/>
      <c r="BX326" s="39" t="s">
        <v>164</v>
      </c>
      <c r="BY326" s="39" t="s">
        <v>164</v>
      </c>
      <c r="BZ326" s="39">
        <f>IF(BT326="X",0.25,0)+IF(BU326="X",0.5,0)+IF(BV326="X",0.3,0)+IF(BW326="X",0.1,0)+IF(BX326="X",0.5,0)+IF(BY326="X",0.5,0)</f>
        <v>1.5</v>
      </c>
      <c r="CA326" s="39"/>
      <c r="CB326" s="39"/>
      <c r="CC326" s="39"/>
      <c r="CD326" s="39"/>
      <c r="CE326" s="39"/>
      <c r="CF326" s="39"/>
      <c r="CG326" s="39"/>
      <c r="CH326" s="39"/>
      <c r="CI326" s="39"/>
      <c r="CJ326" s="39"/>
      <c r="CK326" s="39"/>
      <c r="CL326" s="39"/>
      <c r="CM326" s="39"/>
      <c r="CN326" s="39"/>
      <c r="CO326" s="39" t="s">
        <v>165</v>
      </c>
      <c r="CP326" s="39" t="s">
        <v>165</v>
      </c>
      <c r="CQ326" s="39" t="s">
        <v>165</v>
      </c>
      <c r="CR326" s="39" t="s">
        <v>165</v>
      </c>
      <c r="CS326" s="39" t="s">
        <v>165</v>
      </c>
      <c r="CT326" s="39" t="s">
        <v>165</v>
      </c>
      <c r="CU326" s="39" t="s">
        <v>165</v>
      </c>
      <c r="CV326" s="39" t="s">
        <v>165</v>
      </c>
      <c r="CW326" s="39" t="s">
        <v>165</v>
      </c>
      <c r="CX326" s="39" t="s">
        <v>165</v>
      </c>
      <c r="CY326" s="33" t="s">
        <v>165</v>
      </c>
      <c r="CZ326" s="33" t="s">
        <v>165</v>
      </c>
      <c r="DA326" s="33" t="str">
        <f>IF(EE326="X","X","")</f>
        <v>X</v>
      </c>
      <c r="DB326" s="39"/>
      <c r="DC326" s="39"/>
      <c r="DD326" s="39"/>
      <c r="DE326" s="39"/>
      <c r="DF326" s="39"/>
      <c r="DG326" s="39">
        <v>7</v>
      </c>
      <c r="DH326" s="39">
        <f>COUNTA(DI326:DQ326)</f>
        <v>5</v>
      </c>
      <c r="DI326" s="39"/>
      <c r="DJ326" s="39"/>
      <c r="DK326" s="39" t="s">
        <v>164</v>
      </c>
      <c r="DL326" s="39" t="s">
        <v>164</v>
      </c>
      <c r="DM326" s="39" t="s">
        <v>164</v>
      </c>
      <c r="DN326" s="39" t="s">
        <v>164</v>
      </c>
      <c r="DO326" s="39" t="s">
        <v>164</v>
      </c>
      <c r="DP326" s="39"/>
      <c r="DQ326" s="39"/>
      <c r="DR326" s="39"/>
      <c r="DS326" s="39"/>
      <c r="DT326" s="39" t="s">
        <v>165</v>
      </c>
      <c r="DU326" s="39" t="s">
        <v>164</v>
      </c>
      <c r="DV326" s="39" t="s">
        <v>164</v>
      </c>
      <c r="DW326" s="39" t="s">
        <v>164</v>
      </c>
      <c r="DX326" s="39"/>
      <c r="DY326" s="39"/>
      <c r="DZ326" s="39"/>
      <c r="EA326" s="39"/>
      <c r="EB326" s="39"/>
      <c r="EC326" s="39"/>
      <c r="ED326" s="39" t="s">
        <v>164</v>
      </c>
      <c r="EE326" s="39" t="s">
        <v>164</v>
      </c>
      <c r="EF326" s="39" t="s">
        <v>164</v>
      </c>
      <c r="EG326" s="39" t="s">
        <v>164</v>
      </c>
      <c r="EH326" s="39" t="s">
        <v>164</v>
      </c>
      <c r="EI326" s="39" t="s">
        <v>164</v>
      </c>
      <c r="EJ326" s="39"/>
      <c r="EK326" s="39"/>
      <c r="EL326" s="39"/>
      <c r="EM326" s="39"/>
      <c r="EN326" s="39" t="s">
        <v>164</v>
      </c>
      <c r="EO326" s="39" t="s">
        <v>164</v>
      </c>
      <c r="EP326" s="39" t="s">
        <v>164</v>
      </c>
      <c r="EQ326" s="39"/>
      <c r="ER326" s="39"/>
      <c r="ES326" s="39"/>
      <c r="ET326" s="39"/>
      <c r="EU326" s="39"/>
      <c r="EV326" s="39" t="s">
        <v>164</v>
      </c>
      <c r="EW326" s="39" t="s">
        <v>164</v>
      </c>
      <c r="EX326" s="39"/>
      <c r="EY326" s="39"/>
      <c r="EZ326" s="39"/>
      <c r="FA326" s="39">
        <v>2</v>
      </c>
      <c r="FB326" s="39"/>
      <c r="FC326" s="39"/>
      <c r="FD326" s="39" t="s">
        <v>164</v>
      </c>
      <c r="FE326" s="39" t="s">
        <v>164</v>
      </c>
      <c r="FF326" s="39"/>
      <c r="FG326" s="39"/>
      <c r="FH326" s="39"/>
      <c r="FI326" s="39"/>
      <c r="FJ326" s="39"/>
      <c r="FK326" s="39"/>
      <c r="FL326" s="39"/>
      <c r="FM326" s="39"/>
      <c r="FN326" s="39"/>
      <c r="FO326" s="39"/>
      <c r="FP326" s="1" t="s">
        <v>252</v>
      </c>
    </row>
    <row r="327" spans="1:172" ht="45" hidden="1" customHeight="1" x14ac:dyDescent="0.25">
      <c r="A327" s="18" t="s">
        <v>172</v>
      </c>
      <c r="B327" s="18" t="s">
        <v>893</v>
      </c>
      <c r="C327" s="20" t="s">
        <v>894</v>
      </c>
      <c r="D327" s="16" t="s">
        <v>162</v>
      </c>
      <c r="E327" s="23">
        <v>44527</v>
      </c>
      <c r="F327" s="23">
        <v>44527</v>
      </c>
      <c r="G327" s="23">
        <v>44527</v>
      </c>
      <c r="H327" s="27" t="str">
        <f>IF(OR(I327="?",J327="?",K327="?",L327="?",M327="?",N327="?",O327="?",P327="?",Q327="?",R327="?",S327="?",U327="?",V327="?",X327="?",Y327="?"),"?",IF(NOT(AND(I327="",J327="",K327="",L327="",M327="",N327="",O327="",P327="",Q327="",R327="",S327="",U327="",V327="",X327="",Y327="")),"X",""))</f>
        <v/>
      </c>
      <c r="I327" s="39"/>
      <c r="J327" s="39"/>
      <c r="K327" s="39"/>
      <c r="L327" s="39"/>
      <c r="M327" s="39"/>
      <c r="N327" s="39"/>
      <c r="O327" s="39"/>
      <c r="P327" s="39"/>
      <c r="Q327" s="39"/>
      <c r="R327" s="39"/>
      <c r="S327" s="39"/>
      <c r="T327" s="39" t="s">
        <v>164</v>
      </c>
      <c r="U327" s="39"/>
      <c r="V327" s="39"/>
      <c r="W327" s="39"/>
      <c r="X327" s="39"/>
      <c r="Y327" s="39"/>
      <c r="Z327" s="39"/>
      <c r="AA327" s="39"/>
      <c r="AB327" s="39"/>
      <c r="AC327" s="39"/>
      <c r="AD327" s="39"/>
      <c r="AE327" s="39"/>
      <c r="AF327" s="39"/>
      <c r="AG327" s="39"/>
      <c r="AH327" s="39"/>
      <c r="AI327" s="39"/>
      <c r="AJ327" s="39"/>
      <c r="AK327" s="39"/>
      <c r="AL327" s="39"/>
      <c r="AM327" s="39"/>
      <c r="AN327" s="39"/>
      <c r="AO327" s="39"/>
      <c r="AP327" s="39"/>
      <c r="AQ327" s="39"/>
      <c r="AR327" s="39"/>
      <c r="AS327" s="39"/>
      <c r="AT327" s="39"/>
      <c r="AU327" s="39"/>
      <c r="AV327" s="39"/>
      <c r="AW327" s="39"/>
      <c r="AX327" s="39"/>
      <c r="AY327" s="39"/>
      <c r="AZ327" s="39"/>
      <c r="BA327" s="39"/>
      <c r="BB327" s="39"/>
      <c r="BC327" s="39"/>
      <c r="BD327" s="39"/>
      <c r="BE327" s="39"/>
      <c r="BF327" s="39"/>
      <c r="BG327" s="39"/>
      <c r="BH327" s="39"/>
      <c r="BI327" s="39"/>
      <c r="BJ327" s="39"/>
      <c r="BK327" s="39"/>
      <c r="BL327" s="39"/>
      <c r="BM327" s="39"/>
      <c r="BN327" s="39"/>
      <c r="BO327" s="39"/>
      <c r="BP327" s="39"/>
      <c r="BQ327" s="39"/>
      <c r="BR327" s="39"/>
      <c r="BS327" s="39"/>
      <c r="BT327" s="39" t="s">
        <v>165</v>
      </c>
      <c r="BU327" s="39" t="s">
        <v>165</v>
      </c>
      <c r="BV327" s="39" t="s">
        <v>165</v>
      </c>
      <c r="BW327" s="39" t="s">
        <v>165</v>
      </c>
      <c r="BX327" s="39" t="s">
        <v>165</v>
      </c>
      <c r="BY327" s="39" t="s">
        <v>165</v>
      </c>
      <c r="BZ327" s="39">
        <f>IF(BT327="X",0.25,0)+IF(BU327="X",0.5,0)+IF(BV327="X",0.3,0)+IF(BW327="X",0.1,0)+IF(BX327="X",0.5,0)+IF(BY327="X",0.5,0)</f>
        <v>0</v>
      </c>
      <c r="CA327" s="39"/>
      <c r="CB327" s="39"/>
      <c r="CC327" s="39"/>
      <c r="CD327" s="39"/>
      <c r="CE327" s="39"/>
      <c r="CF327" s="39"/>
      <c r="CG327" s="39"/>
      <c r="CH327" s="39"/>
      <c r="CI327" s="39"/>
      <c r="CJ327" s="39"/>
      <c r="CK327" s="39"/>
      <c r="CL327" s="39"/>
      <c r="CM327" s="39"/>
      <c r="CN327" s="39"/>
      <c r="CO327" s="39" t="s">
        <v>165</v>
      </c>
      <c r="CP327" s="39" t="s">
        <v>165</v>
      </c>
      <c r="CQ327" s="39" t="s">
        <v>165</v>
      </c>
      <c r="CR327" s="39" t="s">
        <v>165</v>
      </c>
      <c r="CS327" s="39" t="s">
        <v>165</v>
      </c>
      <c r="CT327" s="39" t="s">
        <v>165</v>
      </c>
      <c r="CU327" s="39" t="s">
        <v>165</v>
      </c>
      <c r="CV327" s="39" t="s">
        <v>165</v>
      </c>
      <c r="CW327" s="39" t="s">
        <v>165</v>
      </c>
      <c r="CX327" s="39" t="s">
        <v>165</v>
      </c>
      <c r="CY327" s="33" t="s">
        <v>164</v>
      </c>
      <c r="CZ327" s="33" t="s">
        <v>165</v>
      </c>
      <c r="DA327" s="33" t="str">
        <f>IF(EE327="X","X","")</f>
        <v/>
      </c>
      <c r="DB327" s="39"/>
      <c r="DC327" s="39" t="s">
        <v>164</v>
      </c>
      <c r="DD327" s="39"/>
      <c r="DE327" s="39"/>
      <c r="DF327" s="39"/>
      <c r="DG327" s="39"/>
      <c r="DH327" s="39"/>
      <c r="DI327" s="39"/>
      <c r="DJ327" s="39"/>
      <c r="DK327" s="39"/>
      <c r="DL327" s="39"/>
      <c r="DM327" s="39"/>
      <c r="DN327" s="39"/>
      <c r="DO327" s="39"/>
      <c r="DP327" s="39"/>
      <c r="DQ327" s="39"/>
      <c r="DR327" s="39"/>
      <c r="DS327" s="39"/>
      <c r="DT327" s="39" t="s">
        <v>165</v>
      </c>
      <c r="DU327" s="39"/>
      <c r="DV327" s="39"/>
      <c r="DW327" s="39"/>
      <c r="DX327" s="39"/>
      <c r="DY327" s="39"/>
      <c r="DZ327" s="39"/>
      <c r="EA327" s="39"/>
      <c r="EB327" s="39"/>
      <c r="EC327" s="39"/>
      <c r="ED327" s="39"/>
      <c r="EE327" s="39"/>
      <c r="EF327" s="39"/>
      <c r="EG327" s="39"/>
      <c r="EH327" s="39"/>
      <c r="EI327" s="39"/>
      <c r="EJ327" s="39"/>
      <c r="EK327" s="39"/>
      <c r="EL327" s="39"/>
      <c r="EM327" s="39"/>
      <c r="EN327" s="39"/>
      <c r="EO327" s="39"/>
      <c r="EP327" s="39"/>
      <c r="EQ327" s="39"/>
      <c r="ER327" s="39"/>
      <c r="ES327" s="39"/>
      <c r="ET327" s="39"/>
      <c r="EU327" s="39"/>
      <c r="EV327" s="39"/>
      <c r="EW327" s="39"/>
      <c r="EX327" s="39"/>
      <c r="EY327" s="39"/>
      <c r="EZ327" s="39"/>
      <c r="FA327" s="39"/>
      <c r="FB327" s="39"/>
      <c r="FC327" s="39"/>
      <c r="FD327" s="39"/>
      <c r="FE327" s="39"/>
      <c r="FF327" s="39"/>
      <c r="FG327" s="39"/>
      <c r="FH327" s="39"/>
      <c r="FI327" s="39"/>
      <c r="FJ327" s="39"/>
      <c r="FK327" s="39"/>
      <c r="FL327" s="39"/>
      <c r="FM327" s="39"/>
      <c r="FN327" s="39"/>
      <c r="FO327" s="39"/>
      <c r="FP327" s="1"/>
    </row>
    <row r="328" spans="1:172" ht="45" customHeight="1" x14ac:dyDescent="0.25">
      <c r="A328" s="18" t="s">
        <v>172</v>
      </c>
      <c r="B328" s="18" t="s">
        <v>895</v>
      </c>
      <c r="C328" s="20" t="s">
        <v>896</v>
      </c>
      <c r="D328" s="16" t="s">
        <v>162</v>
      </c>
      <c r="E328" s="23">
        <v>44527</v>
      </c>
      <c r="F328" s="23">
        <v>44527</v>
      </c>
      <c r="G328" s="23">
        <v>44527</v>
      </c>
      <c r="H328" s="27" t="str">
        <f>IF(OR(I328="?",J328="?",K328="?",L328="?",M328="?",N328="?",O328="?",P328="?",Q328="?",R328="?",S328="?",U328="?",V328="?",X328="?",Y328="?"),"?",IF(NOT(AND(I328="",J328="",K328="",L328="",M328="",N328="",O328="",P328="",Q328="",R328="",S328="",U328="",V328="",X328="",Y328="")),"X",""))</f>
        <v>X</v>
      </c>
      <c r="I328" s="39" t="s">
        <v>164</v>
      </c>
      <c r="J328" s="39" t="s">
        <v>164</v>
      </c>
      <c r="K328" s="39"/>
      <c r="L328" s="39" t="s">
        <v>164</v>
      </c>
      <c r="M328" s="39"/>
      <c r="N328" s="39"/>
      <c r="O328" s="39"/>
      <c r="P328" s="39"/>
      <c r="Q328" s="39"/>
      <c r="R328" s="39"/>
      <c r="S328" s="39"/>
      <c r="T328" s="39" t="str">
        <f>IF(OR(I328="X",J328="X",K328="X",L328="X",M328="X",N328="X",O328="X",P328="X",Q328="X",R328="X",S328="X"),"X","?")</f>
        <v>X</v>
      </c>
      <c r="U328" s="39"/>
      <c r="V328" s="39"/>
      <c r="W328" s="39"/>
      <c r="X328" s="39"/>
      <c r="Y328" s="39"/>
      <c r="Z328" s="39" t="s">
        <v>164</v>
      </c>
      <c r="AA328" s="39"/>
      <c r="AB328" s="39"/>
      <c r="AC328" s="39"/>
      <c r="AD328" s="39"/>
      <c r="AE328" s="39"/>
      <c r="AF328" s="39"/>
      <c r="AG328" s="39"/>
      <c r="AH328" s="39"/>
      <c r="AI328" s="39"/>
      <c r="AJ328" s="39"/>
      <c r="AK328" s="39"/>
      <c r="AL328" s="39"/>
      <c r="AM328" s="39"/>
      <c r="AN328" s="39"/>
      <c r="AO328" s="39"/>
      <c r="AP328" s="39"/>
      <c r="AQ328" s="39"/>
      <c r="AR328" s="39"/>
      <c r="AS328" s="39"/>
      <c r="AT328" s="39"/>
      <c r="AU328" s="39"/>
      <c r="AV328" s="39"/>
      <c r="AW328" s="39"/>
      <c r="AX328" s="39"/>
      <c r="AY328" s="39"/>
      <c r="AZ328" s="39"/>
      <c r="BA328" s="39"/>
      <c r="BB328" s="39"/>
      <c r="BC328" s="39"/>
      <c r="BD328" s="39"/>
      <c r="BE328" s="39"/>
      <c r="BF328" s="39"/>
      <c r="BG328" s="39"/>
      <c r="BH328" s="39"/>
      <c r="BI328" s="39"/>
      <c r="BJ328" s="39"/>
      <c r="BK328" s="39"/>
      <c r="BL328" s="39"/>
      <c r="BM328" s="39"/>
      <c r="BN328" s="39"/>
      <c r="BO328" s="39"/>
      <c r="BP328" s="39"/>
      <c r="BQ328" s="39"/>
      <c r="BR328" s="39"/>
      <c r="BS328" s="39"/>
      <c r="BT328" s="39" t="s">
        <v>165</v>
      </c>
      <c r="BU328" s="39" t="s">
        <v>165</v>
      </c>
      <c r="BV328" s="39" t="s">
        <v>165</v>
      </c>
      <c r="BW328" s="39" t="s">
        <v>165</v>
      </c>
      <c r="BX328" s="39" t="s">
        <v>165</v>
      </c>
      <c r="BY328" s="39" t="s">
        <v>165</v>
      </c>
      <c r="BZ328" s="39">
        <f>IF(BT328="X",0.25,0)+IF(BU328="X",0.5,0)+IF(BV328="X",0.3,0)+IF(BW328="X",0.1,0)+IF(BX328="X",0.5,0)+IF(BY328="X",0.5,0)</f>
        <v>0</v>
      </c>
      <c r="CA328" s="39"/>
      <c r="CB328" s="39"/>
      <c r="CC328" s="39"/>
      <c r="CD328" s="39"/>
      <c r="CE328" s="39"/>
      <c r="CF328" s="39"/>
      <c r="CG328" s="39"/>
      <c r="CH328" s="39"/>
      <c r="CI328" s="39"/>
      <c r="CJ328" s="39"/>
      <c r="CK328" s="39"/>
      <c r="CL328" s="39"/>
      <c r="CM328" s="39"/>
      <c r="CN328" s="39"/>
      <c r="CO328" s="39" t="s">
        <v>165</v>
      </c>
      <c r="CP328" s="39" t="s">
        <v>165</v>
      </c>
      <c r="CQ328" s="39" t="s">
        <v>165</v>
      </c>
      <c r="CR328" s="39" t="s">
        <v>165</v>
      </c>
      <c r="CS328" s="39" t="s">
        <v>165</v>
      </c>
      <c r="CT328" s="39" t="s">
        <v>165</v>
      </c>
      <c r="CU328" s="39" t="s">
        <v>165</v>
      </c>
      <c r="CV328" s="39" t="s">
        <v>165</v>
      </c>
      <c r="CW328" s="39" t="s">
        <v>165</v>
      </c>
      <c r="CX328" s="39" t="s">
        <v>165</v>
      </c>
      <c r="CY328" s="33" t="s">
        <v>164</v>
      </c>
      <c r="CZ328" s="33" t="s">
        <v>165</v>
      </c>
      <c r="DA328" s="33" t="str">
        <f>IF(EE328="X","X","")</f>
        <v/>
      </c>
      <c r="DB328" s="39"/>
      <c r="DC328" s="39"/>
      <c r="DD328" s="39"/>
      <c r="DE328" s="39"/>
      <c r="DF328" s="39"/>
      <c r="DG328" s="39"/>
      <c r="DH328" s="39">
        <f>COUNTA(DI328:DQ328)</f>
        <v>0</v>
      </c>
      <c r="DI328" s="39"/>
      <c r="DJ328" s="39"/>
      <c r="DK328" s="39"/>
      <c r="DL328" s="39"/>
      <c r="DM328" s="39"/>
      <c r="DN328" s="39"/>
      <c r="DO328" s="39"/>
      <c r="DP328" s="39"/>
      <c r="DQ328" s="39"/>
      <c r="DR328" s="39"/>
      <c r="DS328" s="39"/>
      <c r="DT328" s="39" t="s">
        <v>165</v>
      </c>
      <c r="DU328" s="39"/>
      <c r="DV328" s="39"/>
      <c r="DW328" s="39"/>
      <c r="DX328" s="39"/>
      <c r="DY328" s="39"/>
      <c r="DZ328" s="39"/>
      <c r="EA328" s="39"/>
      <c r="EB328" s="39"/>
      <c r="EC328" s="39"/>
      <c r="ED328" s="39"/>
      <c r="EE328" s="39"/>
      <c r="EF328" s="39"/>
      <c r="EG328" s="39"/>
      <c r="EH328" s="39"/>
      <c r="EI328" s="39"/>
      <c r="EJ328" s="39"/>
      <c r="EK328" s="39"/>
      <c r="EL328" s="39"/>
      <c r="EM328" s="39"/>
      <c r="EN328" s="39"/>
      <c r="EO328" s="39"/>
      <c r="EP328" s="39"/>
      <c r="EQ328" s="39"/>
      <c r="ER328" s="39"/>
      <c r="ES328" s="39"/>
      <c r="ET328" s="39"/>
      <c r="EU328" s="39"/>
      <c r="EV328" s="39"/>
      <c r="EW328" s="39"/>
      <c r="EX328" s="39"/>
      <c r="EY328" s="39"/>
      <c r="EZ328" s="39"/>
      <c r="FA328" s="39"/>
      <c r="FB328" s="39"/>
      <c r="FC328" s="39"/>
      <c r="FD328" s="39"/>
      <c r="FE328" s="39"/>
      <c r="FF328" s="39"/>
      <c r="FG328" s="39"/>
      <c r="FH328" s="39"/>
      <c r="FI328" s="39"/>
      <c r="FJ328" s="39"/>
      <c r="FK328" s="39"/>
      <c r="FL328" s="39"/>
      <c r="FM328" s="39"/>
      <c r="FN328" s="39"/>
      <c r="FO328" s="39"/>
      <c r="FP328" s="1"/>
    </row>
    <row r="329" spans="1:172" ht="45" customHeight="1" x14ac:dyDescent="0.25">
      <c r="A329" s="18" t="s">
        <v>172</v>
      </c>
      <c r="B329" s="18" t="s">
        <v>897</v>
      </c>
      <c r="C329" s="20" t="s">
        <v>898</v>
      </c>
      <c r="D329" s="16" t="s">
        <v>162</v>
      </c>
      <c r="E329" s="23">
        <v>44527</v>
      </c>
      <c r="F329" s="23">
        <v>44527</v>
      </c>
      <c r="G329" s="23">
        <v>44527</v>
      </c>
      <c r="H329" s="27" t="str">
        <f>IF(OR(I329="?",J329="?",K329="?",L329="?",M329="?",N329="?",O329="?",P329="?",Q329="?",R329="?",S329="?",U329="?",V329="?",X329="?",Y329="?"),"?",IF(NOT(AND(I329="",J329="",K329="",L329="",M329="",N329="",O329="",P329="",Q329="",R329="",S329="",U329="",V329="",X329="",Y329="")),"X",""))</f>
        <v>X</v>
      </c>
      <c r="I329" s="39" t="s">
        <v>164</v>
      </c>
      <c r="J329" s="39" t="s">
        <v>164</v>
      </c>
      <c r="K329" s="39" t="s">
        <v>164</v>
      </c>
      <c r="L329" s="39" t="s">
        <v>164</v>
      </c>
      <c r="M329" s="39" t="s">
        <v>164</v>
      </c>
      <c r="N329" s="39" t="s">
        <v>164</v>
      </c>
      <c r="O329" s="39" t="s">
        <v>164</v>
      </c>
      <c r="P329" s="39" t="s">
        <v>164</v>
      </c>
      <c r="Q329" s="39"/>
      <c r="R329" s="39"/>
      <c r="S329" s="39" t="s">
        <v>164</v>
      </c>
      <c r="T329" s="39" t="str">
        <f>IF(OR(I329="X",J329="X",K329="X",L329="X",M329="X",N329="X",O329="X",P329="X",Q329="X",R329="X",S329="X"),"X","?")</f>
        <v>X</v>
      </c>
      <c r="U329" s="39" t="s">
        <v>164</v>
      </c>
      <c r="V329" s="39" t="s">
        <v>164</v>
      </c>
      <c r="W329" s="39" t="str">
        <f>IF(OR(U329="X",V329="X"),"X","?")</f>
        <v>X</v>
      </c>
      <c r="X329" s="39" t="s">
        <v>164</v>
      </c>
      <c r="Y329" s="39" t="s">
        <v>164</v>
      </c>
      <c r="Z329" s="39" t="str">
        <f>IF(OR(X329="X",Y329="X"),"X","?")</f>
        <v>X</v>
      </c>
      <c r="AA329" s="39"/>
      <c r="AB329" s="39"/>
      <c r="AC329" s="39"/>
      <c r="AD329" s="39"/>
      <c r="AE329" s="39"/>
      <c r="AF329" s="39"/>
      <c r="AG329" s="39"/>
      <c r="AH329" s="39"/>
      <c r="AI329" s="39"/>
      <c r="AJ329" s="39"/>
      <c r="AK329" s="39"/>
      <c r="AL329" s="39"/>
      <c r="AM329" s="39"/>
      <c r="AN329" s="39"/>
      <c r="AO329" s="39"/>
      <c r="AP329" s="39"/>
      <c r="AQ329" s="39"/>
      <c r="AR329" s="39"/>
      <c r="AS329" s="39"/>
      <c r="AT329" s="39"/>
      <c r="AU329" s="39"/>
      <c r="AV329" s="39"/>
      <c r="AW329" s="39"/>
      <c r="AX329" s="39"/>
      <c r="AY329" s="39"/>
      <c r="AZ329" s="39"/>
      <c r="BA329" s="39"/>
      <c r="BB329" s="39"/>
      <c r="BC329" s="39"/>
      <c r="BD329" s="39"/>
      <c r="BE329" s="39"/>
      <c r="BF329" s="39"/>
      <c r="BG329" s="39"/>
      <c r="BH329" s="39"/>
      <c r="BI329" s="39"/>
      <c r="BJ329" s="39"/>
      <c r="BK329" s="39"/>
      <c r="BL329" s="39"/>
      <c r="BM329" s="39"/>
      <c r="BN329" s="39"/>
      <c r="BO329" s="39"/>
      <c r="BP329" s="39"/>
      <c r="BQ329" s="39"/>
      <c r="BR329" s="39"/>
      <c r="BS329" s="39"/>
      <c r="BT329" s="39" t="s">
        <v>165</v>
      </c>
      <c r="BU329" s="39" t="s">
        <v>165</v>
      </c>
      <c r="BV329" s="39" t="s">
        <v>165</v>
      </c>
      <c r="BW329" s="39" t="s">
        <v>165</v>
      </c>
      <c r="BX329" s="39" t="s">
        <v>165</v>
      </c>
      <c r="BY329" s="39" t="s">
        <v>165</v>
      </c>
      <c r="BZ329" s="39">
        <f>IF(BT329="X",0.25,0)+IF(BU329="X",0.5,0)+IF(BV329="X",0.3,0)+IF(BW329="X",0.1,0)+IF(BX329="X",0.5,0)+IF(BY329="X",0.5,0)</f>
        <v>0</v>
      </c>
      <c r="CA329" s="39"/>
      <c r="CB329" s="39"/>
      <c r="CC329" s="39"/>
      <c r="CD329" s="39"/>
      <c r="CE329" s="39"/>
      <c r="CF329" s="39"/>
      <c r="CG329" s="39"/>
      <c r="CH329" s="39"/>
      <c r="CI329" s="39"/>
      <c r="CJ329" s="39"/>
      <c r="CK329" s="39"/>
      <c r="CL329" s="39"/>
      <c r="CM329" s="39"/>
      <c r="CN329" s="39"/>
      <c r="CO329" s="39" t="s">
        <v>165</v>
      </c>
      <c r="CP329" s="39" t="s">
        <v>165</v>
      </c>
      <c r="CQ329" s="39" t="s">
        <v>165</v>
      </c>
      <c r="CR329" s="39" t="s">
        <v>165</v>
      </c>
      <c r="CS329" s="39" t="s">
        <v>165</v>
      </c>
      <c r="CT329" s="39" t="s">
        <v>165</v>
      </c>
      <c r="CU329" s="39" t="s">
        <v>165</v>
      </c>
      <c r="CV329" s="39" t="s">
        <v>165</v>
      </c>
      <c r="CW329" s="39" t="s">
        <v>165</v>
      </c>
      <c r="CX329" s="39" t="s">
        <v>165</v>
      </c>
      <c r="CY329" s="33" t="s">
        <v>165</v>
      </c>
      <c r="CZ329" s="33" t="s">
        <v>165</v>
      </c>
      <c r="DA329" s="33" t="str">
        <f>IF(EE329="X","X","")</f>
        <v/>
      </c>
      <c r="DB329" s="39"/>
      <c r="DC329" s="39"/>
      <c r="DD329" s="39"/>
      <c r="DE329" s="39"/>
      <c r="DF329" s="39"/>
      <c r="DG329" s="39"/>
      <c r="DH329" s="39"/>
      <c r="DI329" s="39"/>
      <c r="DJ329" s="39"/>
      <c r="DK329" s="39"/>
      <c r="DL329" s="39"/>
      <c r="DM329" s="39"/>
      <c r="DN329" s="39"/>
      <c r="DO329" s="39"/>
      <c r="DP329" s="39"/>
      <c r="DQ329" s="39"/>
      <c r="DR329" s="39"/>
      <c r="DS329" s="39"/>
      <c r="DT329" s="39" t="s">
        <v>165</v>
      </c>
      <c r="DU329" s="39"/>
      <c r="DV329" s="39"/>
      <c r="DW329" s="39"/>
      <c r="DX329" s="39"/>
      <c r="DY329" s="39"/>
      <c r="DZ329" s="39"/>
      <c r="EA329" s="39"/>
      <c r="EB329" s="39"/>
      <c r="EC329" s="39"/>
      <c r="ED329" s="39"/>
      <c r="EE329" s="39"/>
      <c r="EF329" s="39"/>
      <c r="EG329" s="39"/>
      <c r="EH329" s="39"/>
      <c r="EI329" s="39"/>
      <c r="EJ329" s="39"/>
      <c r="EK329" s="39"/>
      <c r="EL329" s="39"/>
      <c r="EM329" s="39"/>
      <c r="EN329" s="39"/>
      <c r="EO329" s="39"/>
      <c r="EP329" s="39"/>
      <c r="EQ329" s="39"/>
      <c r="ER329" s="39"/>
      <c r="ES329" s="39"/>
      <c r="ET329" s="39"/>
      <c r="EU329" s="39"/>
      <c r="EV329" s="39"/>
      <c r="EW329" s="39"/>
      <c r="EX329" s="39"/>
      <c r="EY329" s="39"/>
      <c r="EZ329" s="39"/>
      <c r="FA329" s="39"/>
      <c r="FB329" s="39"/>
      <c r="FC329" s="39"/>
      <c r="FD329" s="39"/>
      <c r="FE329" s="39"/>
      <c r="FF329" s="39"/>
      <c r="FG329" s="39"/>
      <c r="FH329" s="39"/>
      <c r="FI329" s="39"/>
      <c r="FJ329" s="39"/>
      <c r="FK329" s="39"/>
      <c r="FL329" s="39"/>
      <c r="FM329" s="39"/>
      <c r="FN329" s="39"/>
      <c r="FO329" s="39"/>
      <c r="FP329" s="1"/>
    </row>
    <row r="330" spans="1:172" ht="45" customHeight="1" x14ac:dyDescent="0.25">
      <c r="A330" s="18" t="s">
        <v>172</v>
      </c>
      <c r="B330" s="18" t="s">
        <v>899</v>
      </c>
      <c r="C330" s="18" t="s">
        <v>900</v>
      </c>
      <c r="D330" s="1" t="s">
        <v>170</v>
      </c>
      <c r="E330" s="23">
        <v>44530</v>
      </c>
      <c r="F330" s="23">
        <v>44530</v>
      </c>
      <c r="G330" s="23">
        <v>44530</v>
      </c>
      <c r="H330" s="27" t="str">
        <f>IF(OR(I330="?",J330="?",K330="?",L330="?",M330="?",N330="?",O330="?",P330="?",Q330="?",R330="?",S330="?",U330="?",V330="?",X330="?",Y330="?"),"?",IF(NOT(AND(I330="",J330="",K330="",L330="",M330="",N330="",O330="",P330="",Q330="",R330="",S330="",U330="",V330="",X330="",Y330="")),"X",""))</f>
        <v>X</v>
      </c>
      <c r="I330" s="39" t="s">
        <v>164</v>
      </c>
      <c r="J330" s="39" t="s">
        <v>164</v>
      </c>
      <c r="K330" s="39" t="s">
        <v>164</v>
      </c>
      <c r="L330" s="39" t="s">
        <v>164</v>
      </c>
      <c r="M330" s="39" t="s">
        <v>164</v>
      </c>
      <c r="N330" s="39" t="s">
        <v>164</v>
      </c>
      <c r="O330" s="39" t="s">
        <v>164</v>
      </c>
      <c r="P330" s="39" t="s">
        <v>164</v>
      </c>
      <c r="Q330" s="39"/>
      <c r="R330" s="39"/>
      <c r="S330" s="39" t="s">
        <v>164</v>
      </c>
      <c r="T330" s="39" t="str">
        <f>IF(OR(I330="X",J330="X",K330="X",L330="X",M330="X",N330="X",O330="X",P330="X",Q330="X",R330="X",S330="X"),"X","?")</f>
        <v>X</v>
      </c>
      <c r="U330" s="39" t="s">
        <v>164</v>
      </c>
      <c r="V330" s="39" t="s">
        <v>164</v>
      </c>
      <c r="W330" s="39" t="str">
        <f>IF(OR(U330="X",V330="X"),"X","?")</f>
        <v>X</v>
      </c>
      <c r="X330" s="39" t="s">
        <v>164</v>
      </c>
      <c r="Y330" s="39" t="s">
        <v>164</v>
      </c>
      <c r="Z330" s="39" t="str">
        <f>IF(OR(X330="X",Y330="X"),"X","?")</f>
        <v>X</v>
      </c>
      <c r="AA330" s="39"/>
      <c r="AB330" s="39"/>
      <c r="AC330" s="39">
        <v>1.5</v>
      </c>
      <c r="AD330" s="39"/>
      <c r="AE330" s="39"/>
      <c r="AF330" s="39"/>
      <c r="AG330" s="39" t="s">
        <v>164</v>
      </c>
      <c r="AH330" s="39" t="s">
        <v>164</v>
      </c>
      <c r="AI330" s="39" t="s">
        <v>164</v>
      </c>
      <c r="AJ330" s="39"/>
      <c r="AK330" s="39"/>
      <c r="AL330" s="39"/>
      <c r="AM330" s="39"/>
      <c r="AN330" s="39"/>
      <c r="AO330" s="39"/>
      <c r="AP330" s="39"/>
      <c r="AQ330" s="39"/>
      <c r="AR330" s="39"/>
      <c r="AS330" s="39"/>
      <c r="AT330" s="39"/>
      <c r="AU330" s="39"/>
      <c r="AV330" s="39"/>
      <c r="AW330" s="39"/>
      <c r="AX330" s="39"/>
      <c r="AY330" s="39"/>
      <c r="AZ330" s="39"/>
      <c r="BA330" s="39" t="s">
        <v>164</v>
      </c>
      <c r="BB330" s="39"/>
      <c r="BC330" s="39"/>
      <c r="BD330" s="39"/>
      <c r="BE330" s="39"/>
      <c r="BF330" s="39"/>
      <c r="BG330" s="39"/>
      <c r="BH330" s="39"/>
      <c r="BI330" s="39"/>
      <c r="BJ330" s="39"/>
      <c r="BK330" s="39"/>
      <c r="BL330" s="39"/>
      <c r="BM330" s="39"/>
      <c r="BN330" s="39"/>
      <c r="BO330" s="39"/>
      <c r="BP330" s="39"/>
      <c r="BQ330" s="39"/>
      <c r="BR330" s="39"/>
      <c r="BS330" s="39"/>
      <c r="BT330" s="39" t="s">
        <v>164</v>
      </c>
      <c r="BU330" s="39"/>
      <c r="BV330" s="39"/>
      <c r="BW330" s="39"/>
      <c r="BX330" s="39"/>
      <c r="BY330" s="39" t="s">
        <v>164</v>
      </c>
      <c r="BZ330" s="39">
        <f>IF(BT330="X",0.25,0)+IF(BU330="X",0.5,0)+IF(BV330="X",0.3,0)+IF(BW330="X",0.1,0)+IF(BX330="X",0.5,0)+IF(BY330="X",0.5,0)</f>
        <v>0.75</v>
      </c>
      <c r="CA330" s="39"/>
      <c r="CB330" s="39"/>
      <c r="CC330" s="39"/>
      <c r="CD330" s="39"/>
      <c r="CE330" s="39"/>
      <c r="CF330" s="39"/>
      <c r="CG330" s="39"/>
      <c r="CH330" s="39"/>
      <c r="CI330" s="39"/>
      <c r="CJ330" s="39"/>
      <c r="CK330" s="39"/>
      <c r="CL330" s="39"/>
      <c r="CM330" s="39"/>
      <c r="CN330" s="39"/>
      <c r="CO330" s="39" t="s">
        <v>165</v>
      </c>
      <c r="CP330" s="39" t="s">
        <v>165</v>
      </c>
      <c r="CQ330" s="39" t="s">
        <v>165</v>
      </c>
      <c r="CR330" s="39" t="s">
        <v>165</v>
      </c>
      <c r="CS330" s="39" t="s">
        <v>165</v>
      </c>
      <c r="CT330" s="39" t="s">
        <v>165</v>
      </c>
      <c r="CU330" s="39" t="s">
        <v>165</v>
      </c>
      <c r="CV330" s="39" t="s">
        <v>165</v>
      </c>
      <c r="CW330" s="39" t="s">
        <v>165</v>
      </c>
      <c r="CX330" s="39" t="s">
        <v>165</v>
      </c>
      <c r="CY330" s="33" t="s">
        <v>165</v>
      </c>
      <c r="CZ330" s="33" t="s">
        <v>164</v>
      </c>
      <c r="DA330" s="33" t="str">
        <f>IF(EE330="X","X","")</f>
        <v>X</v>
      </c>
      <c r="DB330" s="39"/>
      <c r="DC330" s="39"/>
      <c r="DD330" s="39"/>
      <c r="DE330" s="39"/>
      <c r="DF330" s="39"/>
      <c r="DG330" s="39">
        <v>8.5</v>
      </c>
      <c r="DH330" s="39">
        <f>COUNTA(DI330:DQ330)</f>
        <v>2</v>
      </c>
      <c r="DI330" s="39"/>
      <c r="DJ330" s="39"/>
      <c r="DK330" s="39"/>
      <c r="DL330" s="39"/>
      <c r="DM330" s="39"/>
      <c r="DN330" s="39" t="s">
        <v>164</v>
      </c>
      <c r="DO330" s="39" t="s">
        <v>164</v>
      </c>
      <c r="DP330" s="39"/>
      <c r="DQ330" s="39"/>
      <c r="DR330" s="39"/>
      <c r="DS330" s="39"/>
      <c r="DT330" s="39" t="s">
        <v>165</v>
      </c>
      <c r="DU330" s="39" t="s">
        <v>164</v>
      </c>
      <c r="DV330" s="39" t="s">
        <v>165</v>
      </c>
      <c r="DW330" s="39"/>
      <c r="DX330" s="39"/>
      <c r="DY330" s="39"/>
      <c r="DZ330" s="39"/>
      <c r="EA330" s="39"/>
      <c r="EB330" s="39"/>
      <c r="EC330" s="39"/>
      <c r="ED330" s="39" t="s">
        <v>164</v>
      </c>
      <c r="EE330" s="39" t="s">
        <v>164</v>
      </c>
      <c r="EF330" s="39" t="s">
        <v>164</v>
      </c>
      <c r="EG330" s="39" t="s">
        <v>164</v>
      </c>
      <c r="EH330" s="39" t="s">
        <v>164</v>
      </c>
      <c r="EI330" s="39" t="s">
        <v>164</v>
      </c>
      <c r="EJ330" s="39"/>
      <c r="EK330" s="39"/>
      <c r="EL330" s="39"/>
      <c r="EM330" s="39"/>
      <c r="EN330" s="39" t="s">
        <v>164</v>
      </c>
      <c r="EO330" s="39"/>
      <c r="EP330" s="39"/>
      <c r="EQ330" s="39" t="s">
        <v>164</v>
      </c>
      <c r="ER330" s="39"/>
      <c r="ES330" s="39"/>
      <c r="ET330" s="39"/>
      <c r="EU330" s="39"/>
      <c r="EV330" s="39" t="s">
        <v>164</v>
      </c>
      <c r="EW330" s="39"/>
      <c r="EX330" s="39"/>
      <c r="EY330" s="39"/>
      <c r="EZ330" s="39"/>
      <c r="FA330" s="39">
        <v>1</v>
      </c>
      <c r="FB330" s="39"/>
      <c r="FC330" s="39" t="s">
        <v>164</v>
      </c>
      <c r="FD330" s="39"/>
      <c r="FE330" s="39"/>
      <c r="FF330" s="39"/>
      <c r="FG330" s="39"/>
      <c r="FH330" s="39"/>
      <c r="FI330" s="39"/>
      <c r="FJ330" s="39"/>
      <c r="FK330" s="39"/>
      <c r="FL330" s="39"/>
      <c r="FM330" s="39"/>
      <c r="FN330" s="39"/>
      <c r="FO330" s="39"/>
      <c r="FP330" s="1" t="s">
        <v>178</v>
      </c>
    </row>
    <row r="331" spans="1:172" ht="45" customHeight="1" x14ac:dyDescent="0.25">
      <c r="A331" s="18" t="s">
        <v>172</v>
      </c>
      <c r="B331" s="18" t="s">
        <v>901</v>
      </c>
      <c r="C331" s="1" t="s">
        <v>902</v>
      </c>
      <c r="D331" s="1" t="s">
        <v>170</v>
      </c>
      <c r="E331" s="23">
        <v>44527</v>
      </c>
      <c r="F331" s="23">
        <v>44527</v>
      </c>
      <c r="G331" s="23">
        <v>44527</v>
      </c>
      <c r="H331" s="27" t="str">
        <f>IF(OR(I331="?",J331="?",K331="?",L331="?",M331="?",N331="?",O331="?",P331="?",Q331="?",R331="?",S331="?",U331="?",V331="?",X331="?",Y331="?"),"?",IF(NOT(AND(I331="",J331="",K331="",L331="",M331="",N331="",O331="",P331="",Q331="",R331="",S331="",U331="",V331="",X331="",Y331="")),"X",""))</f>
        <v>X</v>
      </c>
      <c r="I331" s="39" t="s">
        <v>164</v>
      </c>
      <c r="J331" s="39" t="s">
        <v>164</v>
      </c>
      <c r="K331" s="39" t="s">
        <v>164</v>
      </c>
      <c r="L331" s="39" t="s">
        <v>164</v>
      </c>
      <c r="M331" s="39" t="s">
        <v>164</v>
      </c>
      <c r="N331" s="39"/>
      <c r="O331" s="39" t="s">
        <v>164</v>
      </c>
      <c r="P331" s="39"/>
      <c r="Q331" s="39" t="s">
        <v>164</v>
      </c>
      <c r="R331" s="39" t="s">
        <v>164</v>
      </c>
      <c r="S331" s="39"/>
      <c r="T331" s="39" t="str">
        <f>IF(OR(I331="X",J331="X",K331="X",L331="X",M331="X",N331="X",O331="X",P331="X",Q331="X",R331="X",S331="X"),"X","?")</f>
        <v>X</v>
      </c>
      <c r="U331" s="39" t="s">
        <v>164</v>
      </c>
      <c r="V331" s="39" t="s">
        <v>164</v>
      </c>
      <c r="W331" s="39" t="str">
        <f>IF(OR(U331="X",V331="X"),"X","?")</f>
        <v>X</v>
      </c>
      <c r="X331" s="39" t="s">
        <v>164</v>
      </c>
      <c r="Y331" s="39" t="s">
        <v>164</v>
      </c>
      <c r="Z331" s="39" t="str">
        <f>IF(OR(X331="X",Y331="X"),"X","?")</f>
        <v>X</v>
      </c>
      <c r="AA331" s="39"/>
      <c r="AB331" s="39"/>
      <c r="AC331" s="39">
        <v>3.5</v>
      </c>
      <c r="AD331" s="39"/>
      <c r="AE331" s="39"/>
      <c r="AF331" s="39"/>
      <c r="AG331" s="39"/>
      <c r="AH331" s="39"/>
      <c r="AI331" s="39"/>
      <c r="AJ331" s="39"/>
      <c r="AK331" s="39" t="s">
        <v>164</v>
      </c>
      <c r="AL331" s="39" t="s">
        <v>164</v>
      </c>
      <c r="AM331" s="39"/>
      <c r="AN331" s="39"/>
      <c r="AO331" s="39"/>
      <c r="AP331" s="39"/>
      <c r="AQ331" s="39"/>
      <c r="AR331" s="39"/>
      <c r="AS331" s="39"/>
      <c r="AT331" s="39"/>
      <c r="AU331" s="39"/>
      <c r="AV331" s="39"/>
      <c r="AW331" s="39"/>
      <c r="AX331" s="39"/>
      <c r="AY331" s="39"/>
      <c r="AZ331" s="39"/>
      <c r="BA331" s="39"/>
      <c r="BB331" s="39"/>
      <c r="BC331" s="39"/>
      <c r="BD331" s="39"/>
      <c r="BE331" s="39"/>
      <c r="BF331" s="39" t="s">
        <v>164</v>
      </c>
      <c r="BG331" s="39"/>
      <c r="BH331" s="39"/>
      <c r="BI331" s="39"/>
      <c r="BJ331" s="39"/>
      <c r="BK331" s="39"/>
      <c r="BL331" s="39"/>
      <c r="BM331" s="39"/>
      <c r="BN331" s="39"/>
      <c r="BO331" s="39"/>
      <c r="BP331" s="39"/>
      <c r="BQ331" s="39"/>
      <c r="BR331" s="39"/>
      <c r="BS331" s="39"/>
      <c r="BT331" s="39" t="s">
        <v>164</v>
      </c>
      <c r="BU331" s="39" t="s">
        <v>164</v>
      </c>
      <c r="BV331" s="39" t="s">
        <v>164</v>
      </c>
      <c r="BW331" s="39" t="s">
        <v>164</v>
      </c>
      <c r="BX331" s="39"/>
      <c r="BY331" s="39" t="s">
        <v>164</v>
      </c>
      <c r="BZ331" s="39">
        <f>IF(BT331="X",0.25,0)+IF(BU331="X",0.5,0)+IF(BV331="X",0.3,0)+IF(BW331="X",0.1,0)+IF(BX331="X",0.5,0)+IF(BY331="X",0.5,0)</f>
        <v>1.6500000000000001</v>
      </c>
      <c r="CA331" s="39"/>
      <c r="CB331" s="39"/>
      <c r="CC331" s="39"/>
      <c r="CD331" s="39"/>
      <c r="CE331" s="39"/>
      <c r="CF331" s="39"/>
      <c r="CG331" s="39"/>
      <c r="CH331" s="39"/>
      <c r="CI331" s="39"/>
      <c r="CJ331" s="39"/>
      <c r="CK331" s="39"/>
      <c r="CL331" s="39"/>
      <c r="CM331" s="39"/>
      <c r="CN331" s="39"/>
      <c r="CO331" s="39" t="s">
        <v>165</v>
      </c>
      <c r="CP331" s="39" t="s">
        <v>165</v>
      </c>
      <c r="CQ331" s="39" t="s">
        <v>165</v>
      </c>
      <c r="CR331" s="39" t="s">
        <v>165</v>
      </c>
      <c r="CS331" s="39" t="s">
        <v>165</v>
      </c>
      <c r="CT331" s="39" t="s">
        <v>165</v>
      </c>
      <c r="CU331" s="39" t="s">
        <v>165</v>
      </c>
      <c r="CV331" s="39" t="s">
        <v>165</v>
      </c>
      <c r="CW331" s="39" t="s">
        <v>165</v>
      </c>
      <c r="CX331" s="39" t="s">
        <v>165</v>
      </c>
      <c r="CY331" s="33" t="s">
        <v>165</v>
      </c>
      <c r="CZ331" s="33" t="s">
        <v>165</v>
      </c>
      <c r="DA331" s="33" t="str">
        <f>IF(EE331="X","X","")</f>
        <v>X</v>
      </c>
      <c r="DB331" s="39"/>
      <c r="DC331" s="39"/>
      <c r="DD331" s="39"/>
      <c r="DE331" s="39"/>
      <c r="DF331" s="39"/>
      <c r="DG331" s="39">
        <v>8.5</v>
      </c>
      <c r="DH331" s="39">
        <f>COUNTA(DI331:DQ331)</f>
        <v>2</v>
      </c>
      <c r="DI331" s="39"/>
      <c r="DJ331" s="39"/>
      <c r="DK331" s="39"/>
      <c r="DL331" s="39"/>
      <c r="DM331" s="39"/>
      <c r="DN331" s="39" t="s">
        <v>164</v>
      </c>
      <c r="DO331" s="39" t="s">
        <v>164</v>
      </c>
      <c r="DP331" s="39"/>
      <c r="DQ331" s="39"/>
      <c r="DR331" s="39"/>
      <c r="DS331" s="39"/>
      <c r="DT331" s="39" t="s">
        <v>165</v>
      </c>
      <c r="DU331" s="39"/>
      <c r="DV331" s="39" t="s">
        <v>165</v>
      </c>
      <c r="DW331" s="39" t="s">
        <v>164</v>
      </c>
      <c r="DX331" s="39" t="s">
        <v>164</v>
      </c>
      <c r="DY331" s="39"/>
      <c r="DZ331" s="39"/>
      <c r="EA331" s="39"/>
      <c r="EB331" s="39"/>
      <c r="EC331" s="39"/>
      <c r="ED331" s="39"/>
      <c r="EE331" s="39" t="s">
        <v>164</v>
      </c>
      <c r="EF331" s="39" t="s">
        <v>164</v>
      </c>
      <c r="EG331" s="39"/>
      <c r="EH331" s="39"/>
      <c r="EI331" s="39"/>
      <c r="EJ331" s="39"/>
      <c r="EK331" s="39"/>
      <c r="EL331" s="39"/>
      <c r="EM331" s="39"/>
      <c r="EN331" s="39" t="s">
        <v>164</v>
      </c>
      <c r="EO331" s="39" t="s">
        <v>164</v>
      </c>
      <c r="EP331" s="39" t="s">
        <v>164</v>
      </c>
      <c r="EQ331" s="39"/>
      <c r="ER331" s="39"/>
      <c r="ES331" s="39"/>
      <c r="ET331" s="39"/>
      <c r="EU331" s="39"/>
      <c r="EV331" s="39" t="s">
        <v>164</v>
      </c>
      <c r="EW331" s="39"/>
      <c r="EX331" s="39"/>
      <c r="EY331" s="39"/>
      <c r="EZ331" s="39"/>
      <c r="FA331" s="39">
        <v>1.5</v>
      </c>
      <c r="FB331" s="39"/>
      <c r="FC331" s="39"/>
      <c r="FD331" s="39" t="s">
        <v>164</v>
      </c>
      <c r="FE331" s="39"/>
      <c r="FF331" s="39"/>
      <c r="FG331" s="39"/>
      <c r="FH331" s="39"/>
      <c r="FI331" s="39"/>
      <c r="FJ331" s="39"/>
      <c r="FK331" s="39"/>
      <c r="FL331" s="39"/>
      <c r="FM331" s="39"/>
      <c r="FN331" s="39"/>
      <c r="FO331" s="39"/>
      <c r="FP331" s="1" t="s">
        <v>178</v>
      </c>
    </row>
    <row r="332" spans="1:172" ht="45" customHeight="1" x14ac:dyDescent="0.25">
      <c r="A332" s="18" t="s">
        <v>172</v>
      </c>
      <c r="B332" s="18" t="s">
        <v>903</v>
      </c>
      <c r="C332" s="16" t="s">
        <v>904</v>
      </c>
      <c r="D332" s="16" t="s">
        <v>162</v>
      </c>
      <c r="E332" s="23">
        <v>44527</v>
      </c>
      <c r="F332" s="23">
        <v>44527</v>
      </c>
      <c r="G332" s="23">
        <v>44527</v>
      </c>
      <c r="H332" s="27" t="str">
        <f>IF(OR(I332="?",J332="?",K332="?",L332="?",M332="?",N332="?",O332="?",P332="?",Q332="?",R332="?",S332="?",U332="?",V332="?",X332="?",Y332="?"),"?",IF(NOT(AND(I332="",J332="",K332="",L332="",M332="",N332="",O332="",P332="",Q332="",R332="",S332="",U332="",V332="",X332="",Y332="")),"X",""))</f>
        <v>X</v>
      </c>
      <c r="I332" s="39" t="s">
        <v>164</v>
      </c>
      <c r="J332" s="39" t="s">
        <v>164</v>
      </c>
      <c r="K332" s="39" t="s">
        <v>164</v>
      </c>
      <c r="L332" s="39" t="s">
        <v>164</v>
      </c>
      <c r="M332" s="39" t="s">
        <v>164</v>
      </c>
      <c r="N332" s="39" t="s">
        <v>164</v>
      </c>
      <c r="O332" s="39" t="s">
        <v>164</v>
      </c>
      <c r="P332" s="39" t="s">
        <v>164</v>
      </c>
      <c r="Q332" s="39" t="s">
        <v>164</v>
      </c>
      <c r="R332" s="39" t="s">
        <v>164</v>
      </c>
      <c r="S332" s="39" t="s">
        <v>164</v>
      </c>
      <c r="T332" s="39" t="str">
        <f>IF(OR(I332="X",J332="X",K332="X",L332="X",M332="X",N332="X",O332="X",P332="X",Q332="X",R332="X",S332="X"),"X","?")</f>
        <v>X</v>
      </c>
      <c r="U332" s="39" t="s">
        <v>164</v>
      </c>
      <c r="V332" s="39" t="s">
        <v>164</v>
      </c>
      <c r="W332" s="39" t="str">
        <f>IF(OR(U332="X",V332="X"),"X","?")</f>
        <v>X</v>
      </c>
      <c r="X332" s="39" t="s">
        <v>164</v>
      </c>
      <c r="Y332" s="39" t="s">
        <v>164</v>
      </c>
      <c r="Z332" s="39" t="str">
        <f>IF(OR(X332="X",Y332="X"),"X","?")</f>
        <v>X</v>
      </c>
      <c r="AA332" s="39"/>
      <c r="AB332" s="39"/>
      <c r="AC332" s="39"/>
      <c r="AD332" s="39"/>
      <c r="AE332" s="39"/>
      <c r="AF332" s="39"/>
      <c r="AG332" s="39"/>
      <c r="AH332" s="39"/>
      <c r="AI332" s="39"/>
      <c r="AJ332" s="39"/>
      <c r="AK332" s="39"/>
      <c r="AL332" s="39"/>
      <c r="AM332" s="39"/>
      <c r="AN332" s="39"/>
      <c r="AO332" s="39"/>
      <c r="AP332" s="39"/>
      <c r="AQ332" s="39"/>
      <c r="AR332" s="39"/>
      <c r="AS332" s="39"/>
      <c r="AT332" s="39"/>
      <c r="AU332" s="39"/>
      <c r="AV332" s="39"/>
      <c r="AW332" s="39"/>
      <c r="AX332" s="39"/>
      <c r="AY332" s="39"/>
      <c r="AZ332" s="39"/>
      <c r="BA332" s="39"/>
      <c r="BB332" s="39"/>
      <c r="BC332" s="39"/>
      <c r="BD332" s="39"/>
      <c r="BE332" s="39"/>
      <c r="BF332" s="39"/>
      <c r="BG332" s="39"/>
      <c r="BH332" s="39"/>
      <c r="BI332" s="39"/>
      <c r="BJ332" s="39"/>
      <c r="BK332" s="39"/>
      <c r="BL332" s="39"/>
      <c r="BM332" s="39"/>
      <c r="BN332" s="39"/>
      <c r="BO332" s="39"/>
      <c r="BP332" s="39"/>
      <c r="BQ332" s="39"/>
      <c r="BR332" s="39"/>
      <c r="BS332" s="39"/>
      <c r="BT332" s="39" t="s">
        <v>165</v>
      </c>
      <c r="BU332" s="39" t="s">
        <v>165</v>
      </c>
      <c r="BV332" s="39" t="s">
        <v>165</v>
      </c>
      <c r="BW332" s="39" t="s">
        <v>165</v>
      </c>
      <c r="BX332" s="39" t="s">
        <v>165</v>
      </c>
      <c r="BY332" s="39" t="s">
        <v>165</v>
      </c>
      <c r="BZ332" s="39">
        <f>IF(BT332="X",0.25,0)+IF(BU332="X",0.5,0)+IF(BV332="X",0.3,0)+IF(BW332="X",0.1,0)+IF(BX332="X",0.5,0)+IF(BY332="X",0.5,0)</f>
        <v>0</v>
      </c>
      <c r="CA332" s="39"/>
      <c r="CB332" s="39"/>
      <c r="CC332" s="39"/>
      <c r="CD332" s="39"/>
      <c r="CE332" s="39"/>
      <c r="CF332" s="39"/>
      <c r="CG332" s="39"/>
      <c r="CH332" s="39"/>
      <c r="CI332" s="39"/>
      <c r="CJ332" s="39"/>
      <c r="CK332" s="39"/>
      <c r="CL332" s="39"/>
      <c r="CM332" s="39"/>
      <c r="CN332" s="39"/>
      <c r="CO332" s="39" t="s">
        <v>165</v>
      </c>
      <c r="CP332" s="39" t="s">
        <v>165</v>
      </c>
      <c r="CQ332" s="39" t="s">
        <v>165</v>
      </c>
      <c r="CR332" s="39" t="s">
        <v>165</v>
      </c>
      <c r="CS332" s="39" t="s">
        <v>165</v>
      </c>
      <c r="CT332" s="39" t="s">
        <v>165</v>
      </c>
      <c r="CU332" s="39" t="s">
        <v>165</v>
      </c>
      <c r="CV332" s="39" t="s">
        <v>165</v>
      </c>
      <c r="CW332" s="39" t="s">
        <v>165</v>
      </c>
      <c r="CX332" s="39" t="s">
        <v>165</v>
      </c>
      <c r="CY332" s="33" t="s">
        <v>165</v>
      </c>
      <c r="CZ332" s="33" t="s">
        <v>165</v>
      </c>
      <c r="DA332" s="33" t="str">
        <f>IF(EE332="X","X","")</f>
        <v/>
      </c>
      <c r="DB332" s="39"/>
      <c r="DC332" s="39"/>
      <c r="DD332" s="39"/>
      <c r="DE332" s="39"/>
      <c r="DF332" s="39"/>
      <c r="DG332" s="39"/>
      <c r="DH332" s="39">
        <f>COUNTA(DI332:DQ332)</f>
        <v>0</v>
      </c>
      <c r="DI332" s="39"/>
      <c r="DJ332" s="39"/>
      <c r="DK332" s="39"/>
      <c r="DL332" s="39"/>
      <c r="DM332" s="39"/>
      <c r="DN332" s="39"/>
      <c r="DO332" s="39"/>
      <c r="DP332" s="39"/>
      <c r="DQ332" s="39"/>
      <c r="DR332" s="39"/>
      <c r="DS332" s="39"/>
      <c r="DT332" s="39" t="s">
        <v>165</v>
      </c>
      <c r="DU332" s="39"/>
      <c r="DV332" s="39"/>
      <c r="DW332" s="39"/>
      <c r="DX332" s="39"/>
      <c r="DY332" s="39"/>
      <c r="DZ332" s="39"/>
      <c r="EA332" s="39"/>
      <c r="EB332" s="39"/>
      <c r="EC332" s="39"/>
      <c r="ED332" s="39"/>
      <c r="EE332" s="39"/>
      <c r="EF332" s="39"/>
      <c r="EG332" s="39"/>
      <c r="EH332" s="39"/>
      <c r="EI332" s="39"/>
      <c r="EJ332" s="39"/>
      <c r="EK332" s="39"/>
      <c r="EL332" s="39"/>
      <c r="EM332" s="39"/>
      <c r="EN332" s="39"/>
      <c r="EO332" s="39"/>
      <c r="EP332" s="39"/>
      <c r="EQ332" s="39"/>
      <c r="ER332" s="39"/>
      <c r="ES332" s="39"/>
      <c r="ET332" s="39"/>
      <c r="EU332" s="39"/>
      <c r="EV332" s="39"/>
      <c r="EW332" s="39"/>
      <c r="EX332" s="39"/>
      <c r="EY332" s="39"/>
      <c r="EZ332" s="39"/>
      <c r="FA332" s="39"/>
      <c r="FB332" s="39"/>
      <c r="FC332" s="39"/>
      <c r="FD332" s="39"/>
      <c r="FE332" s="39"/>
      <c r="FF332" s="39"/>
      <c r="FG332" s="39"/>
      <c r="FH332" s="39"/>
      <c r="FI332" s="39"/>
      <c r="FJ332" s="39"/>
      <c r="FK332" s="39"/>
      <c r="FL332" s="39"/>
      <c r="FM332" s="39"/>
      <c r="FN332" s="39"/>
      <c r="FO332" s="39"/>
      <c r="FP332" s="1"/>
    </row>
    <row r="333" spans="1:172" ht="45" customHeight="1" x14ac:dyDescent="0.25">
      <c r="A333" s="18" t="s">
        <v>172</v>
      </c>
      <c r="B333" s="18" t="s">
        <v>905</v>
      </c>
      <c r="C333" s="1" t="s">
        <v>906</v>
      </c>
      <c r="D333" s="1" t="s">
        <v>170</v>
      </c>
      <c r="E333" s="23">
        <v>44527</v>
      </c>
      <c r="F333" s="23">
        <v>44527</v>
      </c>
      <c r="G333" s="23">
        <v>44527</v>
      </c>
      <c r="H333" s="27" t="str">
        <f>IF(OR(I333="?",J333="?",K333="?",L333="?",M333="?",N333="?",O333="?",P333="?",Q333="?",R333="?",S333="?",U333="?",V333="?",X333="?",Y333="?"),"?",IF(NOT(AND(I333="",J333="",K333="",L333="",M333="",N333="",O333="",P333="",Q333="",R333="",S333="",U333="",V333="",X333="",Y333="")),"X",""))</f>
        <v>X</v>
      </c>
      <c r="I333" s="39" t="s">
        <v>164</v>
      </c>
      <c r="J333" s="39" t="s">
        <v>164</v>
      </c>
      <c r="K333" s="39" t="s">
        <v>164</v>
      </c>
      <c r="L333" s="39" t="s">
        <v>164</v>
      </c>
      <c r="M333" s="39" t="s">
        <v>164</v>
      </c>
      <c r="N333" s="39" t="s">
        <v>164</v>
      </c>
      <c r="O333" s="39" t="s">
        <v>164</v>
      </c>
      <c r="P333" s="39" t="s">
        <v>164</v>
      </c>
      <c r="Q333" s="39" t="s">
        <v>164</v>
      </c>
      <c r="R333" s="39" t="s">
        <v>164</v>
      </c>
      <c r="S333" s="39" t="s">
        <v>164</v>
      </c>
      <c r="T333" s="39" t="str">
        <f>IF(OR(I333="X",J333="X",K333="X",L333="X",M333="X",N333="X",O333="X",P333="X",Q333="X",R333="X",S333="X"),"X","?")</f>
        <v>X</v>
      </c>
      <c r="U333" s="39" t="s">
        <v>164</v>
      </c>
      <c r="V333" s="39" t="s">
        <v>164</v>
      </c>
      <c r="W333" s="39" t="str">
        <f>IF(OR(U333="X",V333="X"),"X","?")</f>
        <v>X</v>
      </c>
      <c r="X333" s="39" t="s">
        <v>164</v>
      </c>
      <c r="Y333" s="39" t="s">
        <v>164</v>
      </c>
      <c r="Z333" s="39" t="str">
        <f>IF(OR(X333="X",Y333="X"),"X","?")</f>
        <v>X</v>
      </c>
      <c r="AA333" s="39"/>
      <c r="AB333" s="39"/>
      <c r="AC333" s="39">
        <v>4</v>
      </c>
      <c r="AD333" s="39"/>
      <c r="AE333" s="39"/>
      <c r="AF333" s="39"/>
      <c r="AG333" s="39"/>
      <c r="AH333" s="39"/>
      <c r="AI333" s="39"/>
      <c r="AJ333" s="39"/>
      <c r="AK333" s="39" t="s">
        <v>164</v>
      </c>
      <c r="AL333" s="39" t="s">
        <v>164</v>
      </c>
      <c r="AM333" s="39" t="s">
        <v>164</v>
      </c>
      <c r="AN333" s="39"/>
      <c r="AO333" s="39"/>
      <c r="AP333" s="39"/>
      <c r="AQ333" s="39"/>
      <c r="AR333" s="39"/>
      <c r="AS333" s="39"/>
      <c r="AT333" s="39"/>
      <c r="AU333" s="39"/>
      <c r="AV333" s="39"/>
      <c r="AW333" s="39"/>
      <c r="AX333" s="39"/>
      <c r="AY333" s="39"/>
      <c r="AZ333" s="39"/>
      <c r="BA333" s="39"/>
      <c r="BB333" s="39"/>
      <c r="BC333" s="39"/>
      <c r="BD333" s="39"/>
      <c r="BE333" s="39"/>
      <c r="BF333" s="39" t="s">
        <v>164</v>
      </c>
      <c r="BG333" s="39"/>
      <c r="BH333" s="39"/>
      <c r="BI333" s="39"/>
      <c r="BJ333" s="39"/>
      <c r="BK333" s="39"/>
      <c r="BL333" s="39"/>
      <c r="BM333" s="39"/>
      <c r="BN333" s="39"/>
      <c r="BO333" s="39"/>
      <c r="BP333" s="39"/>
      <c r="BQ333" s="39"/>
      <c r="BR333" s="39"/>
      <c r="BS333" s="39"/>
      <c r="BT333" s="39" t="s">
        <v>164</v>
      </c>
      <c r="BU333" s="39" t="s">
        <v>164</v>
      </c>
      <c r="BV333" s="39" t="s">
        <v>164</v>
      </c>
      <c r="BW333" s="39" t="s">
        <v>164</v>
      </c>
      <c r="BX333" s="39"/>
      <c r="BY333" s="39" t="s">
        <v>164</v>
      </c>
      <c r="BZ333" s="39">
        <f>IF(BT333="X",0.25,0)+IF(BU333="X",0.5,0)+IF(BV333="X",0.3,0)+IF(BW333="X",0.1,0)+IF(BX333="X",0.5,0)+IF(BY333="X",0.5,0)</f>
        <v>1.6500000000000001</v>
      </c>
      <c r="CA333" s="39"/>
      <c r="CB333" s="39"/>
      <c r="CC333" s="39"/>
      <c r="CD333" s="39"/>
      <c r="CE333" s="39"/>
      <c r="CF333" s="39"/>
      <c r="CG333" s="39"/>
      <c r="CH333" s="39"/>
      <c r="CI333" s="39"/>
      <c r="CJ333" s="39"/>
      <c r="CK333" s="39"/>
      <c r="CL333" s="39"/>
      <c r="CM333" s="39"/>
      <c r="CN333" s="39"/>
      <c r="CO333" s="39" t="s">
        <v>165</v>
      </c>
      <c r="CP333" s="39" t="s">
        <v>165</v>
      </c>
      <c r="CQ333" s="39" t="s">
        <v>165</v>
      </c>
      <c r="CR333" s="39" t="s">
        <v>165</v>
      </c>
      <c r="CS333" s="39" t="s">
        <v>165</v>
      </c>
      <c r="CT333" s="39" t="s">
        <v>165</v>
      </c>
      <c r="CU333" s="39" t="s">
        <v>165</v>
      </c>
      <c r="CV333" s="39" t="s">
        <v>165</v>
      </c>
      <c r="CW333" s="39" t="s">
        <v>165</v>
      </c>
      <c r="CX333" s="39" t="s">
        <v>165</v>
      </c>
      <c r="CY333" s="33" t="s">
        <v>164</v>
      </c>
      <c r="CZ333" s="33" t="s">
        <v>165</v>
      </c>
      <c r="DA333" s="33" t="str">
        <f>IF(EE333="X","X","")</f>
        <v>X</v>
      </c>
      <c r="DB333" s="39"/>
      <c r="DC333" s="39" t="s">
        <v>164</v>
      </c>
      <c r="DD333" s="39" t="s">
        <v>165</v>
      </c>
      <c r="DE333" s="39"/>
      <c r="DF333" s="39"/>
      <c r="DG333" s="39">
        <v>8.5</v>
      </c>
      <c r="DH333" s="39">
        <f>COUNTA(DI333:DQ333)</f>
        <v>2</v>
      </c>
      <c r="DI333" s="39"/>
      <c r="DJ333" s="39"/>
      <c r="DK333" s="39"/>
      <c r="DL333" s="39"/>
      <c r="DM333" s="39"/>
      <c r="DN333" s="39" t="s">
        <v>164</v>
      </c>
      <c r="DO333" s="39" t="s">
        <v>164</v>
      </c>
      <c r="DP333" s="39"/>
      <c r="DQ333" s="39"/>
      <c r="DR333" s="39"/>
      <c r="DS333" s="39"/>
      <c r="DT333" s="39" t="s">
        <v>165</v>
      </c>
      <c r="DU333" s="39" t="s">
        <v>164</v>
      </c>
      <c r="DV333" s="39" t="s">
        <v>164</v>
      </c>
      <c r="DW333" s="39" t="s">
        <v>164</v>
      </c>
      <c r="DX333" s="39"/>
      <c r="DY333" s="39"/>
      <c r="DZ333" s="39"/>
      <c r="EA333" s="39"/>
      <c r="EB333" s="39"/>
      <c r="EC333" s="39"/>
      <c r="ED333" s="39" t="s">
        <v>164</v>
      </c>
      <c r="EE333" s="39" t="s">
        <v>164</v>
      </c>
      <c r="EF333" s="39" t="s">
        <v>164</v>
      </c>
      <c r="EG333" s="39" t="s">
        <v>164</v>
      </c>
      <c r="EH333" s="39" t="s">
        <v>164</v>
      </c>
      <c r="EI333" s="39" t="s">
        <v>164</v>
      </c>
      <c r="EJ333" s="39" t="s">
        <v>164</v>
      </c>
      <c r="EK333" s="39"/>
      <c r="EL333" s="39"/>
      <c r="EM333" s="39"/>
      <c r="EN333" s="39" t="s">
        <v>164</v>
      </c>
      <c r="EO333" s="39" t="s">
        <v>164</v>
      </c>
      <c r="EP333" s="39" t="s">
        <v>164</v>
      </c>
      <c r="EQ333" s="39"/>
      <c r="ER333" s="39"/>
      <c r="ES333" s="39"/>
      <c r="ET333" s="39"/>
      <c r="EU333" s="39"/>
      <c r="EV333" s="39" t="s">
        <v>164</v>
      </c>
      <c r="EW333" s="39"/>
      <c r="EX333" s="39"/>
      <c r="EY333" s="39"/>
      <c r="EZ333" s="39"/>
      <c r="FA333" s="39">
        <v>1.25</v>
      </c>
      <c r="FB333" s="39"/>
      <c r="FC333" s="39" t="s">
        <v>164</v>
      </c>
      <c r="FD333" s="39" t="s">
        <v>164</v>
      </c>
      <c r="FE333" s="39"/>
      <c r="FF333" s="39"/>
      <c r="FG333" s="39"/>
      <c r="FH333" s="39"/>
      <c r="FI333" s="39"/>
      <c r="FJ333" s="39"/>
      <c r="FK333" s="39"/>
      <c r="FL333" s="39"/>
      <c r="FM333" s="39"/>
      <c r="FN333" s="39"/>
      <c r="FO333" s="39"/>
      <c r="FP333" s="1" t="s">
        <v>178</v>
      </c>
    </row>
    <row r="334" spans="1:172" ht="30" customHeight="1" x14ac:dyDescent="0.25">
      <c r="A334" s="18" t="s">
        <v>183</v>
      </c>
      <c r="B334" s="18" t="s">
        <v>907</v>
      </c>
      <c r="C334" s="1" t="s">
        <v>908</v>
      </c>
      <c r="D334" s="1" t="s">
        <v>170</v>
      </c>
      <c r="E334" s="23">
        <v>44527</v>
      </c>
      <c r="F334" s="23">
        <v>44527</v>
      </c>
      <c r="G334" s="23">
        <v>44527</v>
      </c>
      <c r="H334" s="27" t="str">
        <f>IF(OR(I334="?",J334="?",K334="?",L334="?",M334="?",N334="?",O334="?",P334="?",Q334="?",R334="?",S334="?",U334="?",V334="?",X334="?",Y334="?"),"?",IF(NOT(AND(I334="",J334="",K334="",L334="",M334="",N334="",O334="",P334="",Q334="",R334="",S334="",U334="",V334="",X334="",Y334="")),"X",""))</f>
        <v>X</v>
      </c>
      <c r="I334" s="39" t="s">
        <v>164</v>
      </c>
      <c r="J334" s="39" t="s">
        <v>164</v>
      </c>
      <c r="K334" s="39" t="s">
        <v>164</v>
      </c>
      <c r="L334" s="39" t="s">
        <v>164</v>
      </c>
      <c r="M334" s="39" t="s">
        <v>164</v>
      </c>
      <c r="N334" s="39" t="s">
        <v>164</v>
      </c>
      <c r="O334" s="39" t="s">
        <v>164</v>
      </c>
      <c r="P334" s="39" t="s">
        <v>164</v>
      </c>
      <c r="Q334" s="39" t="s">
        <v>164</v>
      </c>
      <c r="R334" s="39" t="s">
        <v>164</v>
      </c>
      <c r="S334" s="39" t="s">
        <v>164</v>
      </c>
      <c r="T334" s="39" t="str">
        <f>IF(OR(I334="X",J334="X",K334="X",L334="X",M334="X",N334="X",O334="X",P334="X",Q334="X",R334="X",S334="X"),"X","?")</f>
        <v>X</v>
      </c>
      <c r="U334" s="39" t="s">
        <v>164</v>
      </c>
      <c r="V334" s="39" t="s">
        <v>164</v>
      </c>
      <c r="W334" s="39" t="str">
        <f>IF(OR(U334="X",V334="X"),"X","?")</f>
        <v>X</v>
      </c>
      <c r="X334" s="39" t="s">
        <v>164</v>
      </c>
      <c r="Y334" s="39" t="s">
        <v>164</v>
      </c>
      <c r="Z334" s="39" t="str">
        <f>IF(OR(X334="X",Y334="X"),"X","?")</f>
        <v>X</v>
      </c>
      <c r="AA334" s="39"/>
      <c r="AB334" s="39"/>
      <c r="AC334" s="39">
        <v>2.5</v>
      </c>
      <c r="AD334" s="39"/>
      <c r="AE334" s="39"/>
      <c r="AF334" s="39"/>
      <c r="AG334" s="39"/>
      <c r="AH334" s="39"/>
      <c r="AI334" s="39" t="s">
        <v>164</v>
      </c>
      <c r="AJ334" s="39" t="s">
        <v>164</v>
      </c>
      <c r="AK334" s="39" t="s">
        <v>164</v>
      </c>
      <c r="AL334" s="39"/>
      <c r="AM334" s="39"/>
      <c r="AN334" s="39"/>
      <c r="AO334" s="39"/>
      <c r="AP334" s="39"/>
      <c r="AQ334" s="39"/>
      <c r="AR334" s="39"/>
      <c r="AS334" s="39"/>
      <c r="AT334" s="39"/>
      <c r="AU334" s="39"/>
      <c r="AV334" s="39"/>
      <c r="AW334" s="39"/>
      <c r="AX334" s="39"/>
      <c r="AY334" s="39"/>
      <c r="AZ334" s="39"/>
      <c r="BA334" s="39"/>
      <c r="BB334" s="39"/>
      <c r="BC334" s="39"/>
      <c r="BD334" s="39"/>
      <c r="BE334" s="39"/>
      <c r="BF334" s="39"/>
      <c r="BG334" s="39"/>
      <c r="BH334" s="39"/>
      <c r="BI334" s="39" t="s">
        <v>164</v>
      </c>
      <c r="BJ334" s="39"/>
      <c r="BK334" s="39"/>
      <c r="BL334" s="39"/>
      <c r="BM334" s="39"/>
      <c r="BN334" s="39"/>
      <c r="BO334" s="39"/>
      <c r="BP334" s="39"/>
      <c r="BQ334" s="39"/>
      <c r="BR334" s="39"/>
      <c r="BS334" s="39"/>
      <c r="BT334" s="39"/>
      <c r="BU334" s="39"/>
      <c r="BV334" s="39"/>
      <c r="BW334" s="39"/>
      <c r="BX334" s="39"/>
      <c r="BY334" s="39" t="s">
        <v>164</v>
      </c>
      <c r="BZ334" s="39">
        <f>IF(BT334="X",0.25,0)+IF(BU334="X",0.5,0)+IF(BV334="X",0.3,0)+IF(BW334="X",0.1,0)+IF(BX334="X",0.5,0)+IF(BY334="X",0.5,0)</f>
        <v>0.5</v>
      </c>
      <c r="CA334" s="39"/>
      <c r="CB334" s="39"/>
      <c r="CC334" s="39"/>
      <c r="CD334" s="39"/>
      <c r="CE334" s="39"/>
      <c r="CF334" s="39"/>
      <c r="CG334" s="39"/>
      <c r="CH334" s="39"/>
      <c r="CI334" s="39"/>
      <c r="CJ334" s="39"/>
      <c r="CK334" s="39"/>
      <c r="CL334" s="39"/>
      <c r="CM334" s="39"/>
      <c r="CN334" s="39"/>
      <c r="CO334" s="39" t="s">
        <v>165</v>
      </c>
      <c r="CP334" s="39" t="s">
        <v>165</v>
      </c>
      <c r="CQ334" s="39" t="s">
        <v>165</v>
      </c>
      <c r="CR334" s="39" t="s">
        <v>165</v>
      </c>
      <c r="CS334" s="39" t="s">
        <v>165</v>
      </c>
      <c r="CT334" s="39" t="s">
        <v>165</v>
      </c>
      <c r="CU334" s="39" t="s">
        <v>165</v>
      </c>
      <c r="CV334" s="39" t="s">
        <v>165</v>
      </c>
      <c r="CW334" s="39" t="s">
        <v>165</v>
      </c>
      <c r="CX334" s="39" t="s">
        <v>165</v>
      </c>
      <c r="CY334" s="33" t="s">
        <v>165</v>
      </c>
      <c r="CZ334" s="33" t="s">
        <v>164</v>
      </c>
      <c r="DA334" s="33" t="str">
        <f>IF(EE334="X","X","")</f>
        <v>X</v>
      </c>
      <c r="DB334" s="39"/>
      <c r="DC334" s="39"/>
      <c r="DD334" s="39"/>
      <c r="DE334" s="39"/>
      <c r="DF334" s="39"/>
      <c r="DG334" s="39">
        <v>0</v>
      </c>
      <c r="DH334" s="39">
        <f>COUNTA(DI334:DQ334)</f>
        <v>0</v>
      </c>
      <c r="DI334" s="39"/>
      <c r="DJ334" s="39"/>
      <c r="DK334" s="39"/>
      <c r="DL334" s="39"/>
      <c r="DM334" s="39"/>
      <c r="DN334" s="39"/>
      <c r="DO334" s="39"/>
      <c r="DP334" s="39"/>
      <c r="DQ334" s="39"/>
      <c r="DR334" s="39"/>
      <c r="DS334" s="39"/>
      <c r="DT334" s="39" t="s">
        <v>165</v>
      </c>
      <c r="DU334" s="39"/>
      <c r="DV334" s="39" t="s">
        <v>165</v>
      </c>
      <c r="DW334" s="39" t="s">
        <v>164</v>
      </c>
      <c r="DX334" s="39" t="s">
        <v>164</v>
      </c>
      <c r="DY334" s="39" t="s">
        <v>164</v>
      </c>
      <c r="DZ334" s="39"/>
      <c r="EA334" s="39"/>
      <c r="EB334" s="39"/>
      <c r="EC334" s="39"/>
      <c r="ED334" s="39" t="s">
        <v>164</v>
      </c>
      <c r="EE334" s="39" t="s">
        <v>164</v>
      </c>
      <c r="EF334" s="39" t="s">
        <v>164</v>
      </c>
      <c r="EG334" s="39" t="s">
        <v>164</v>
      </c>
      <c r="EH334" s="39" t="s">
        <v>164</v>
      </c>
      <c r="EI334" s="39" t="s">
        <v>164</v>
      </c>
      <c r="EJ334" s="39" t="s">
        <v>164</v>
      </c>
      <c r="EK334" s="39"/>
      <c r="EL334" s="39"/>
      <c r="EM334" s="39"/>
      <c r="EN334" s="39" t="s">
        <v>164</v>
      </c>
      <c r="EO334" s="39" t="s">
        <v>164</v>
      </c>
      <c r="EP334" s="39" t="s">
        <v>164</v>
      </c>
      <c r="EQ334" s="39"/>
      <c r="ER334" s="39"/>
      <c r="ES334" s="39"/>
      <c r="ET334" s="39"/>
      <c r="EU334" s="39"/>
      <c r="EV334" s="39" t="s">
        <v>164</v>
      </c>
      <c r="EW334" s="39" t="s">
        <v>164</v>
      </c>
      <c r="EX334" s="39"/>
      <c r="EY334" s="39"/>
      <c r="EZ334" s="39"/>
      <c r="FA334" s="39">
        <v>1.5</v>
      </c>
      <c r="FB334" s="39"/>
      <c r="FC334" s="39"/>
      <c r="FD334" s="39" t="s">
        <v>164</v>
      </c>
      <c r="FE334" s="39"/>
      <c r="FF334" s="39"/>
      <c r="FG334" s="39"/>
      <c r="FH334" s="39"/>
      <c r="FI334" s="39"/>
      <c r="FJ334" s="39"/>
      <c r="FK334" s="39"/>
      <c r="FL334" s="39"/>
      <c r="FM334" s="39"/>
      <c r="FN334" s="39"/>
      <c r="FO334" s="39"/>
      <c r="FP334" s="1" t="s">
        <v>175</v>
      </c>
    </row>
    <row r="335" spans="1:172" ht="45" hidden="1" customHeight="1" x14ac:dyDescent="0.25">
      <c r="A335" s="18" t="s">
        <v>383</v>
      </c>
      <c r="B335" s="18" t="s">
        <v>909</v>
      </c>
      <c r="C335" s="16" t="s">
        <v>910</v>
      </c>
      <c r="D335" s="16" t="s">
        <v>162</v>
      </c>
      <c r="E335" s="23">
        <v>44527</v>
      </c>
      <c r="F335" s="23">
        <v>44527</v>
      </c>
      <c r="G335" s="23">
        <v>44527</v>
      </c>
      <c r="H335" s="27" t="str">
        <f>IF(OR(I335="?",J335="?",K335="?",L335="?",M335="?",N335="?",O335="?",P335="?",Q335="?",R335="?",S335="?",U335="?",V335="?",X335="?",Y335="?"),"?",IF(NOT(AND(I335="",J335="",K335="",L335="",M335="",N335="",O335="",P335="",Q335="",R335="",S335="",U335="",V335="",X335="",Y335="")),"X",""))</f>
        <v/>
      </c>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c r="AK335" s="39"/>
      <c r="AL335" s="39"/>
      <c r="AM335" s="39"/>
      <c r="AN335" s="39"/>
      <c r="AO335" s="39"/>
      <c r="AP335" s="39"/>
      <c r="AQ335" s="39"/>
      <c r="AR335" s="39"/>
      <c r="AS335" s="39"/>
      <c r="AT335" s="39"/>
      <c r="AU335" s="39"/>
      <c r="AV335" s="39"/>
      <c r="AW335" s="39"/>
      <c r="AX335" s="39"/>
      <c r="AY335" s="39"/>
      <c r="AZ335" s="39"/>
      <c r="BA335" s="39"/>
      <c r="BB335" s="39"/>
      <c r="BC335" s="39"/>
      <c r="BD335" s="39"/>
      <c r="BE335" s="39"/>
      <c r="BF335" s="39"/>
      <c r="BG335" s="39"/>
      <c r="BH335" s="39"/>
      <c r="BI335" s="39"/>
      <c r="BJ335" s="39"/>
      <c r="BK335" s="39"/>
      <c r="BL335" s="39"/>
      <c r="BM335" s="39"/>
      <c r="BN335" s="39"/>
      <c r="BO335" s="39"/>
      <c r="BP335" s="39"/>
      <c r="BQ335" s="39"/>
      <c r="BR335" s="39"/>
      <c r="BS335" s="39"/>
      <c r="BT335" s="39" t="s">
        <v>165</v>
      </c>
      <c r="BU335" s="39" t="s">
        <v>165</v>
      </c>
      <c r="BV335" s="39" t="s">
        <v>165</v>
      </c>
      <c r="BW335" s="39" t="s">
        <v>165</v>
      </c>
      <c r="BX335" s="39" t="s">
        <v>165</v>
      </c>
      <c r="BY335" s="39" t="s">
        <v>165</v>
      </c>
      <c r="BZ335" s="39">
        <f>IF(BT335="X",0.25,0)+IF(BU335="X",0.5,0)+IF(BV335="X",0.3,0)+IF(BW335="X",0.1,0)+IF(BX335="X",0.5,0)+IF(BY335="X",0.5,0)</f>
        <v>0</v>
      </c>
      <c r="CA335" s="39"/>
      <c r="CB335" s="39"/>
      <c r="CC335" s="39"/>
      <c r="CD335" s="39"/>
      <c r="CE335" s="39"/>
      <c r="CF335" s="39"/>
      <c r="CG335" s="39"/>
      <c r="CH335" s="39"/>
      <c r="CI335" s="39"/>
      <c r="CJ335" s="39"/>
      <c r="CK335" s="39"/>
      <c r="CL335" s="39"/>
      <c r="CM335" s="39"/>
      <c r="CN335" s="39"/>
      <c r="CO335" s="39" t="s">
        <v>165</v>
      </c>
      <c r="CP335" s="39" t="s">
        <v>165</v>
      </c>
      <c r="CQ335" s="39" t="s">
        <v>165</v>
      </c>
      <c r="CR335" s="39" t="s">
        <v>165</v>
      </c>
      <c r="CS335" s="39" t="s">
        <v>165</v>
      </c>
      <c r="CT335" s="39" t="s">
        <v>165</v>
      </c>
      <c r="CU335" s="39" t="s">
        <v>165</v>
      </c>
      <c r="CV335" s="39" t="s">
        <v>165</v>
      </c>
      <c r="CW335" s="39" t="s">
        <v>165</v>
      </c>
      <c r="CX335" s="39" t="s">
        <v>165</v>
      </c>
      <c r="CY335" s="33" t="s">
        <v>165</v>
      </c>
      <c r="CZ335" s="33" t="s">
        <v>165</v>
      </c>
      <c r="DA335" s="33" t="str">
        <f>IF(EE335="X","X","")</f>
        <v/>
      </c>
      <c r="DB335" s="39"/>
      <c r="DC335" s="39"/>
      <c r="DD335" s="39"/>
      <c r="DE335" s="39"/>
      <c r="DF335" s="39"/>
      <c r="DG335" s="39"/>
      <c r="DH335" s="39"/>
      <c r="DI335" s="39"/>
      <c r="DJ335" s="39"/>
      <c r="DK335" s="39"/>
      <c r="DL335" s="39"/>
      <c r="DM335" s="39"/>
      <c r="DN335" s="39"/>
      <c r="DO335" s="39"/>
      <c r="DP335" s="39"/>
      <c r="DQ335" s="39"/>
      <c r="DR335" s="39"/>
      <c r="DS335" s="39"/>
      <c r="DT335" s="39" t="s">
        <v>165</v>
      </c>
      <c r="DU335" s="39"/>
      <c r="DV335" s="39"/>
      <c r="DW335" s="39"/>
      <c r="DX335" s="39"/>
      <c r="DY335" s="39"/>
      <c r="DZ335" s="39"/>
      <c r="EA335" s="39"/>
      <c r="EB335" s="39"/>
      <c r="EC335" s="39"/>
      <c r="ED335" s="39"/>
      <c r="EE335" s="39"/>
      <c r="EF335" s="39"/>
      <c r="EG335" s="39"/>
      <c r="EH335" s="39"/>
      <c r="EI335" s="39"/>
      <c r="EJ335" s="39"/>
      <c r="EK335" s="39"/>
      <c r="EL335" s="39"/>
      <c r="EM335" s="39"/>
      <c r="EN335" s="39"/>
      <c r="EO335" s="39"/>
      <c r="EP335" s="39"/>
      <c r="EQ335" s="39"/>
      <c r="ER335" s="39"/>
      <c r="ES335" s="39"/>
      <c r="ET335" s="39"/>
      <c r="EU335" s="39"/>
      <c r="EV335" s="39"/>
      <c r="EW335" s="39"/>
      <c r="EX335" s="39"/>
      <c r="EY335" s="39"/>
      <c r="EZ335" s="39"/>
      <c r="FA335" s="39"/>
      <c r="FB335" s="39"/>
      <c r="FC335" s="39"/>
      <c r="FD335" s="39"/>
      <c r="FE335" s="39"/>
      <c r="FF335" s="39"/>
      <c r="FG335" s="39"/>
      <c r="FH335" s="39"/>
      <c r="FI335" s="39"/>
      <c r="FJ335" s="39"/>
      <c r="FK335" s="39"/>
      <c r="FL335" s="39"/>
      <c r="FM335" s="39"/>
      <c r="FN335" s="39"/>
      <c r="FO335" s="39"/>
      <c r="FP335" s="1"/>
    </row>
    <row r="336" spans="1:172" ht="45" hidden="1" customHeight="1" x14ac:dyDescent="0.25">
      <c r="A336" s="18" t="s">
        <v>383</v>
      </c>
      <c r="B336" s="18" t="s">
        <v>911</v>
      </c>
      <c r="C336" s="1" t="s">
        <v>910</v>
      </c>
      <c r="D336" s="1" t="s">
        <v>170</v>
      </c>
      <c r="E336" s="23">
        <v>44527</v>
      </c>
      <c r="F336" s="23">
        <v>44527</v>
      </c>
      <c r="G336" s="23">
        <v>44527</v>
      </c>
      <c r="H336" s="27" t="str">
        <f>IF(OR(I336="?",J336="?",K336="?",L336="?",M336="?",N336="?",O336="?",P336="?",Q336="?",R336="?",S336="?",U336="?",V336="?",X336="?",Y336="?"),"?",IF(NOT(AND(I336="",J336="",K336="",L336="",M336="",N336="",O336="",P336="",Q336="",R336="",S336="",U336="",V336="",X336="",Y336="")),"X",""))</f>
        <v/>
      </c>
      <c r="I336" s="39"/>
      <c r="J336" s="39"/>
      <c r="K336" s="39"/>
      <c r="L336" s="39"/>
      <c r="M336" s="39"/>
      <c r="N336" s="39"/>
      <c r="O336" s="39"/>
      <c r="P336" s="39"/>
      <c r="Q336" s="39"/>
      <c r="R336" s="39"/>
      <c r="S336" s="39"/>
      <c r="T336" s="39"/>
      <c r="U336" s="39"/>
      <c r="V336" s="39"/>
      <c r="W336" s="39"/>
      <c r="X336" s="39"/>
      <c r="Y336" s="39"/>
      <c r="Z336" s="39"/>
      <c r="AA336" s="39"/>
      <c r="AB336" s="39"/>
      <c r="AC336" s="39">
        <v>0.875</v>
      </c>
      <c r="AD336" s="39"/>
      <c r="AE336" s="39"/>
      <c r="AF336" s="39" t="s">
        <v>164</v>
      </c>
      <c r="AG336" s="39" t="s">
        <v>164</v>
      </c>
      <c r="AH336" s="39"/>
      <c r="AI336" s="39"/>
      <c r="AJ336" s="39"/>
      <c r="AK336" s="39"/>
      <c r="AL336" s="39"/>
      <c r="AM336" s="39"/>
      <c r="AN336" s="39"/>
      <c r="AO336" s="39"/>
      <c r="AP336" s="39"/>
      <c r="AQ336" s="39"/>
      <c r="AR336" s="39"/>
      <c r="AS336" s="39"/>
      <c r="AT336" s="39"/>
      <c r="AU336" s="39"/>
      <c r="AV336" s="39"/>
      <c r="AW336" s="39"/>
      <c r="AX336" s="39"/>
      <c r="AY336" s="39"/>
      <c r="AZ336" s="39"/>
      <c r="BA336" s="39"/>
      <c r="BB336" s="39"/>
      <c r="BC336" s="39"/>
      <c r="BD336" s="39" t="s">
        <v>164</v>
      </c>
      <c r="BE336" s="39"/>
      <c r="BF336" s="39"/>
      <c r="BG336" s="39"/>
      <c r="BH336" s="39"/>
      <c r="BI336" s="39"/>
      <c r="BJ336" s="39"/>
      <c r="BK336" s="39"/>
      <c r="BL336" s="39"/>
      <c r="BM336" s="39"/>
      <c r="BN336" s="39"/>
      <c r="BO336" s="39"/>
      <c r="BP336" s="39"/>
      <c r="BQ336" s="39"/>
      <c r="BR336" s="39"/>
      <c r="BS336" s="39"/>
      <c r="BT336" s="39"/>
      <c r="BU336" s="39"/>
      <c r="BV336" s="39"/>
      <c r="BW336" s="39"/>
      <c r="BX336" s="39"/>
      <c r="BY336" s="39"/>
      <c r="BZ336" s="39">
        <f>IF(BT336="X",0.25,0)+IF(BU336="X",0.5,0)+IF(BV336="X",0.3,0)+IF(BW336="X",0.1,0)+IF(BX336="X",0.5,0)+IF(BY336="X",0.5,0)</f>
        <v>0</v>
      </c>
      <c r="CA336" s="39"/>
      <c r="CB336" s="39"/>
      <c r="CC336" s="39"/>
      <c r="CD336" s="39"/>
      <c r="CE336" s="39"/>
      <c r="CF336" s="39"/>
      <c r="CG336" s="39"/>
      <c r="CH336" s="39"/>
      <c r="CI336" s="39"/>
      <c r="CJ336" s="39"/>
      <c r="CK336" s="39"/>
      <c r="CL336" s="39"/>
      <c r="CM336" s="39"/>
      <c r="CN336" s="39"/>
      <c r="CO336" s="39" t="s">
        <v>165</v>
      </c>
      <c r="CP336" s="39" t="s">
        <v>165</v>
      </c>
      <c r="CQ336" s="39" t="s">
        <v>165</v>
      </c>
      <c r="CR336" s="39" t="s">
        <v>165</v>
      </c>
      <c r="CS336" s="39" t="s">
        <v>165</v>
      </c>
      <c r="CT336" s="39" t="s">
        <v>165</v>
      </c>
      <c r="CU336" s="39" t="s">
        <v>165</v>
      </c>
      <c r="CV336" s="39" t="s">
        <v>165</v>
      </c>
      <c r="CW336" s="39" t="s">
        <v>165</v>
      </c>
      <c r="CX336" s="39" t="s">
        <v>165</v>
      </c>
      <c r="CY336" s="33" t="s">
        <v>165</v>
      </c>
      <c r="CZ336" s="33" t="s">
        <v>165</v>
      </c>
      <c r="DA336" s="33" t="str">
        <f>IF(EE336="X","X","")</f>
        <v/>
      </c>
      <c r="DB336" s="39"/>
      <c r="DC336" s="39"/>
      <c r="DD336" s="39"/>
      <c r="DE336" s="39"/>
      <c r="DF336" s="39"/>
      <c r="DG336" s="39">
        <v>7.5</v>
      </c>
      <c r="DH336" s="39">
        <f>COUNTA(DI336:DQ336)</f>
        <v>2</v>
      </c>
      <c r="DI336" s="39"/>
      <c r="DJ336" s="39"/>
      <c r="DK336" s="39"/>
      <c r="DL336" s="39"/>
      <c r="DM336" s="39" t="s">
        <v>164</v>
      </c>
      <c r="DN336" s="39" t="s">
        <v>164</v>
      </c>
      <c r="DO336" s="39"/>
      <c r="DP336" s="39"/>
      <c r="DQ336" s="39"/>
      <c r="DR336" s="39"/>
      <c r="DS336" s="39"/>
      <c r="DT336" s="39" t="s">
        <v>165</v>
      </c>
      <c r="DU336" s="39"/>
      <c r="DV336" s="39" t="s">
        <v>165</v>
      </c>
      <c r="DW336" s="39" t="s">
        <v>164</v>
      </c>
      <c r="DX336" s="39"/>
      <c r="DY336" s="39"/>
      <c r="DZ336" s="39"/>
      <c r="EA336" s="39"/>
      <c r="EB336" s="39"/>
      <c r="EC336" s="39"/>
      <c r="ED336" s="39"/>
      <c r="EE336" s="39"/>
      <c r="EF336" s="39"/>
      <c r="EG336" s="39" t="s">
        <v>164</v>
      </c>
      <c r="EH336" s="39" t="s">
        <v>164</v>
      </c>
      <c r="EI336" s="39" t="s">
        <v>164</v>
      </c>
      <c r="EJ336" s="39" t="s">
        <v>164</v>
      </c>
      <c r="EK336" s="39"/>
      <c r="EL336" s="39"/>
      <c r="EM336" s="39"/>
      <c r="EN336" s="39" t="s">
        <v>164</v>
      </c>
      <c r="EO336" s="39" t="s">
        <v>164</v>
      </c>
      <c r="EP336" s="39"/>
      <c r="EQ336" s="39"/>
      <c r="ER336" s="39"/>
      <c r="ES336" s="39"/>
      <c r="ET336" s="39"/>
      <c r="EU336" s="39"/>
      <c r="EV336" s="39" t="s">
        <v>164</v>
      </c>
      <c r="EW336" s="39" t="s">
        <v>164</v>
      </c>
      <c r="EX336" s="39"/>
      <c r="EY336" s="39"/>
      <c r="EZ336" s="39"/>
      <c r="FA336" s="39">
        <v>0.33</v>
      </c>
      <c r="FB336" s="39" t="s">
        <v>164</v>
      </c>
      <c r="FC336" s="39"/>
      <c r="FD336" s="39"/>
      <c r="FE336" s="39"/>
      <c r="FF336" s="39"/>
      <c r="FG336" s="39"/>
      <c r="FH336" s="39"/>
      <c r="FI336" s="39"/>
      <c r="FJ336" s="39"/>
      <c r="FK336" s="39"/>
      <c r="FL336" s="39"/>
      <c r="FM336" s="39"/>
      <c r="FN336" s="39"/>
      <c r="FO336" s="39"/>
      <c r="FP336" s="1" t="s">
        <v>175</v>
      </c>
    </row>
    <row r="337" spans="1:172" ht="45" x14ac:dyDescent="0.25">
      <c r="A337" s="18" t="s">
        <v>659</v>
      </c>
      <c r="B337" s="18" t="s">
        <v>912</v>
      </c>
      <c r="C337" s="18" t="s">
        <v>913</v>
      </c>
      <c r="D337" s="1" t="s">
        <v>170</v>
      </c>
      <c r="E337" s="23">
        <v>44527</v>
      </c>
      <c r="F337" s="23">
        <v>44527</v>
      </c>
      <c r="G337" s="23">
        <v>44527</v>
      </c>
      <c r="H337" s="27" t="str">
        <f>IF(OR(I337="?",J337="?",K337="?",L337="?",M337="?",N337="?",O337="?",P337="?",Q337="?",R337="?",S337="?",U337="?",V337="?",X337="?",Y337="?"),"?",IF(NOT(AND(I337="",J337="",K337="",L337="",M337="",N337="",O337="",P337="",Q337="",R337="",S337="",U337="",V337="",X337="",Y337="")),"X",""))</f>
        <v>X</v>
      </c>
      <c r="I337" s="39" t="s">
        <v>164</v>
      </c>
      <c r="J337" s="39"/>
      <c r="K337" s="39" t="s">
        <v>164</v>
      </c>
      <c r="L337" s="39" t="s">
        <v>164</v>
      </c>
      <c r="M337" s="39"/>
      <c r="N337" s="39"/>
      <c r="O337" s="39"/>
      <c r="P337" s="39"/>
      <c r="Q337" s="39"/>
      <c r="R337" s="39" t="s">
        <v>164</v>
      </c>
      <c r="S337" s="39" t="s">
        <v>164</v>
      </c>
      <c r="T337" s="39" t="str">
        <f>IF(OR(I337="X",J337="X",K337="X",L337="X",M337="X",N337="X",O337="X",P337="X",Q337="X",R337="X",S337="X"),"X","?")</f>
        <v>X</v>
      </c>
      <c r="U337" s="39"/>
      <c r="V337" s="39"/>
      <c r="W337" s="39" t="s">
        <v>164</v>
      </c>
      <c r="X337" s="39" t="s">
        <v>164</v>
      </c>
      <c r="Y337" s="39" t="s">
        <v>164</v>
      </c>
      <c r="Z337" s="39" t="str">
        <f>IF(OR(X337="X",Y337="X"),"X","?")</f>
        <v>X</v>
      </c>
      <c r="AA337" s="39"/>
      <c r="AB337" s="39"/>
      <c r="AC337" s="39">
        <v>1.25</v>
      </c>
      <c r="AD337" s="39"/>
      <c r="AE337" s="39" t="s">
        <v>164</v>
      </c>
      <c r="AF337" s="39" t="s">
        <v>164</v>
      </c>
      <c r="AG337" s="39" t="s">
        <v>164</v>
      </c>
      <c r="AH337" s="39" t="s">
        <v>164</v>
      </c>
      <c r="AI337" s="39" t="s">
        <v>164</v>
      </c>
      <c r="AJ337" s="39"/>
      <c r="AK337" s="39"/>
      <c r="AL337" s="39"/>
      <c r="AM337" s="39"/>
      <c r="AN337" s="39"/>
      <c r="AO337" s="39"/>
      <c r="AP337" s="39"/>
      <c r="AQ337" s="39"/>
      <c r="AR337" s="39"/>
      <c r="AS337" s="39"/>
      <c r="AT337" s="39"/>
      <c r="AU337" s="39"/>
      <c r="AV337" s="39"/>
      <c r="AW337" s="39"/>
      <c r="AX337" s="39"/>
      <c r="AY337" s="39"/>
      <c r="AZ337" s="39"/>
      <c r="BA337" s="39"/>
      <c r="BB337" s="39"/>
      <c r="BC337" s="39"/>
      <c r="BD337" s="39"/>
      <c r="BE337" s="39"/>
      <c r="BF337" s="39" t="s">
        <v>164</v>
      </c>
      <c r="BG337" s="39"/>
      <c r="BH337" s="39"/>
      <c r="BI337" s="39"/>
      <c r="BJ337" s="39"/>
      <c r="BK337" s="39"/>
      <c r="BL337" s="39"/>
      <c r="BM337" s="39"/>
      <c r="BN337" s="39"/>
      <c r="BO337" s="39"/>
      <c r="BP337" s="39"/>
      <c r="BQ337" s="39"/>
      <c r="BR337" s="39"/>
      <c r="BS337" s="39"/>
      <c r="BT337" s="39" t="s">
        <v>164</v>
      </c>
      <c r="BU337" s="39" t="s">
        <v>164</v>
      </c>
      <c r="BV337" s="39"/>
      <c r="BW337" s="39"/>
      <c r="BX337" s="39"/>
      <c r="BY337" s="39" t="s">
        <v>164</v>
      </c>
      <c r="BZ337" s="39">
        <f>IF(BT337="X",0.25,0)+IF(BU337="X",0.5,0)+IF(BV337="X",0.3,0)+IF(BW337="X",0.1,0)+IF(BX337="X",0.5,0)+IF(BY337="X",0.5,0)</f>
        <v>1.25</v>
      </c>
      <c r="CA337" s="39"/>
      <c r="CB337" s="39"/>
      <c r="CC337" t="s">
        <v>914</v>
      </c>
      <c r="CD337" s="39"/>
      <c r="CE337" s="39" t="s">
        <v>915</v>
      </c>
      <c r="CF337" s="39"/>
      <c r="CG337" s="39"/>
      <c r="CH337" s="39"/>
      <c r="CI337" t="s">
        <v>916</v>
      </c>
      <c r="CJ337" s="39"/>
      <c r="CK337" s="39"/>
      <c r="CL337" s="39"/>
      <c r="CM337" s="39"/>
      <c r="CN337" s="39"/>
      <c r="CO337" s="39" t="s">
        <v>165</v>
      </c>
      <c r="CP337" s="39" t="s">
        <v>164</v>
      </c>
      <c r="CQ337" s="39" t="s">
        <v>165</v>
      </c>
      <c r="CR337" s="39" t="s">
        <v>164</v>
      </c>
      <c r="CS337" s="39" t="s">
        <v>165</v>
      </c>
      <c r="CT337" s="39" t="s">
        <v>165</v>
      </c>
      <c r="CU337" s="39" t="s">
        <v>165</v>
      </c>
      <c r="CV337" s="39"/>
      <c r="CW337" s="39" t="s">
        <v>165</v>
      </c>
      <c r="CX337" s="39" t="s">
        <v>165</v>
      </c>
      <c r="CY337" s="33" t="s">
        <v>165</v>
      </c>
      <c r="CZ337" s="33" t="s">
        <v>165</v>
      </c>
      <c r="DA337" s="33" t="str">
        <f>IF(EE337="X","X","")</f>
        <v>X</v>
      </c>
      <c r="DB337" s="39"/>
      <c r="DC337" s="39"/>
      <c r="DD337" s="39" t="s">
        <v>164</v>
      </c>
      <c r="DE337" s="39"/>
      <c r="DF337" s="39"/>
      <c r="DG337" s="39">
        <v>6.5</v>
      </c>
      <c r="DH337" s="39">
        <f>COUNTA(DI337:DQ337)</f>
        <v>2</v>
      </c>
      <c r="DI337" s="39"/>
      <c r="DJ337" s="39"/>
      <c r="DK337" s="39"/>
      <c r="DL337" s="39" t="s">
        <v>164</v>
      </c>
      <c r="DM337" s="39" t="s">
        <v>164</v>
      </c>
      <c r="DN337" s="39"/>
      <c r="DO337" s="39"/>
      <c r="DP337" s="39"/>
      <c r="DQ337" s="39"/>
      <c r="DR337" s="39"/>
      <c r="DS337" s="39"/>
      <c r="DT337" s="39" t="s">
        <v>165</v>
      </c>
      <c r="DU337" s="39" t="s">
        <v>164</v>
      </c>
      <c r="DV337" s="39" t="s">
        <v>165</v>
      </c>
      <c r="DW337" s="39"/>
      <c r="DX337" s="39"/>
      <c r="DY337" s="39"/>
      <c r="DZ337" s="39"/>
      <c r="EA337" s="39"/>
      <c r="EB337" s="39"/>
      <c r="EC337" s="39"/>
      <c r="ED337" s="39"/>
      <c r="EE337" s="39" t="s">
        <v>164</v>
      </c>
      <c r="EF337" s="39" t="s">
        <v>164</v>
      </c>
      <c r="EG337" s="39" t="s">
        <v>164</v>
      </c>
      <c r="EH337" s="39" t="s">
        <v>164</v>
      </c>
      <c r="EI337" s="39" t="s">
        <v>164</v>
      </c>
      <c r="EJ337" s="39" t="s">
        <v>164</v>
      </c>
      <c r="EK337" s="39"/>
      <c r="EL337" s="39"/>
      <c r="EM337" s="39"/>
      <c r="EN337" s="39" t="s">
        <v>164</v>
      </c>
      <c r="EO337" s="39" t="s">
        <v>164</v>
      </c>
      <c r="EP337" s="39"/>
      <c r="EQ337" s="39"/>
      <c r="ER337" s="39"/>
      <c r="ES337" s="39"/>
      <c r="ET337" s="39"/>
      <c r="EU337" s="39"/>
      <c r="EV337" s="39" t="s">
        <v>164</v>
      </c>
      <c r="EW337" s="39" t="s">
        <v>164</v>
      </c>
      <c r="EX337" s="39"/>
      <c r="EY337" s="39"/>
      <c r="EZ337" s="39"/>
      <c r="FA337" s="39">
        <v>1.5</v>
      </c>
      <c r="FB337" s="39"/>
      <c r="FC337" s="39" t="s">
        <v>164</v>
      </c>
      <c r="FD337" s="39" t="s">
        <v>164</v>
      </c>
      <c r="FE337" s="39" t="s">
        <v>164</v>
      </c>
      <c r="FF337" s="39"/>
      <c r="FG337" s="39"/>
      <c r="FH337" s="39"/>
      <c r="FI337" s="39"/>
      <c r="FJ337" s="39"/>
      <c r="FK337" s="39"/>
      <c r="FL337" s="39"/>
      <c r="FM337" s="39"/>
      <c r="FN337" s="39"/>
      <c r="FO337" s="39"/>
      <c r="FP337" s="1" t="s">
        <v>178</v>
      </c>
    </row>
    <row r="338" spans="1:172" ht="45" hidden="1" x14ac:dyDescent="0.25">
      <c r="A338" s="18" t="s">
        <v>659</v>
      </c>
      <c r="B338" s="18" t="s">
        <v>917</v>
      </c>
      <c r="C338" s="20" t="s">
        <v>918</v>
      </c>
      <c r="D338" s="16" t="s">
        <v>162</v>
      </c>
      <c r="E338" s="23">
        <v>44610</v>
      </c>
      <c r="F338" s="23">
        <v>44610</v>
      </c>
      <c r="G338" s="23">
        <v>44610</v>
      </c>
      <c r="H338" s="27" t="str">
        <f>IF(OR(I338="?",J338="?",K338="?",L338="?",M338="?",N338="?",O338="?",P338="?",Q338="?",R338="?",S338="?",U338="?",V338="?",X338="?",Y338="?"),"?",IF(NOT(AND(I338="",J338="",K338="",L338="",M338="",N338="",O338="",P338="",Q338="",R338="",S338="",U338="",V338="",X338="",Y338="")),"X",""))</f>
        <v/>
      </c>
      <c r="I338" s="39"/>
      <c r="J338" s="39"/>
      <c r="K338" s="39"/>
      <c r="L338" s="39"/>
      <c r="M338" s="39"/>
      <c r="N338" s="39"/>
      <c r="O338" s="39"/>
      <c r="P338" s="39"/>
      <c r="Q338" s="39"/>
      <c r="R338" s="39"/>
      <c r="S338" s="39"/>
      <c r="T338" s="39" t="s">
        <v>164</v>
      </c>
      <c r="U338" s="39"/>
      <c r="V338" s="39"/>
      <c r="W338" s="39" t="s">
        <v>164</v>
      </c>
      <c r="X338" s="39"/>
      <c r="Y338" s="39"/>
      <c r="Z338" s="39"/>
      <c r="AA338" s="39"/>
      <c r="AB338" s="39"/>
      <c r="AC338" s="39"/>
      <c r="AD338" s="39"/>
      <c r="AE338" s="39"/>
      <c r="AF338" s="39"/>
      <c r="AG338" s="39"/>
      <c r="AH338" s="39"/>
      <c r="AI338" s="39"/>
      <c r="AJ338" s="39"/>
      <c r="AK338" s="39"/>
      <c r="AL338" s="39"/>
      <c r="AM338" s="39"/>
      <c r="AN338" s="39"/>
      <c r="AO338" s="39"/>
      <c r="AP338" s="39"/>
      <c r="AQ338" s="39"/>
      <c r="AR338" s="39"/>
      <c r="AS338" s="39"/>
      <c r="AT338" s="39"/>
      <c r="AU338" s="39"/>
      <c r="AV338" s="39"/>
      <c r="AW338" s="39"/>
      <c r="AX338" s="39"/>
      <c r="AY338" s="39"/>
      <c r="AZ338" s="39"/>
      <c r="BA338" s="39"/>
      <c r="BB338" s="39"/>
      <c r="BC338" s="39"/>
      <c r="BD338" s="39"/>
      <c r="BE338" s="39"/>
      <c r="BF338" s="39"/>
      <c r="BG338" s="39"/>
      <c r="BH338" s="39"/>
      <c r="BI338" s="39"/>
      <c r="BJ338" s="39"/>
      <c r="BK338" s="39"/>
      <c r="BL338" s="39"/>
      <c r="BM338" s="39"/>
      <c r="BN338" s="39"/>
      <c r="BO338" s="39"/>
      <c r="BP338" s="39"/>
      <c r="BQ338" s="39"/>
      <c r="BR338" s="39"/>
      <c r="BS338" s="39"/>
      <c r="BT338" s="39" t="s">
        <v>165</v>
      </c>
      <c r="BU338" s="39" t="s">
        <v>165</v>
      </c>
      <c r="BV338" s="39" t="s">
        <v>165</v>
      </c>
      <c r="BW338" s="39" t="s">
        <v>165</v>
      </c>
      <c r="BX338" s="39" t="s">
        <v>165</v>
      </c>
      <c r="BY338" s="39" t="s">
        <v>165</v>
      </c>
      <c r="BZ338" s="39">
        <f>IF(BT338="X",0.25,0)+IF(BU338="X",0.5,0)+IF(BV338="X",0.3,0)+IF(BW338="X",0.1,0)+IF(BX338="X",0.5,0)+IF(BY338="X",0.5,0)</f>
        <v>0</v>
      </c>
      <c r="CA338" s="39"/>
      <c r="CB338" s="39"/>
      <c r="CC338" s="39"/>
      <c r="CD338" s="39"/>
      <c r="CE338" s="39" t="s">
        <v>915</v>
      </c>
      <c r="CF338" s="39"/>
      <c r="CG338" s="39"/>
      <c r="CH338" s="39"/>
      <c r="CI338" s="39"/>
      <c r="CJ338" s="39"/>
      <c r="CK338" s="39"/>
      <c r="CL338" s="39"/>
      <c r="CM338" s="39"/>
      <c r="CN338" s="39"/>
      <c r="CO338" s="39"/>
      <c r="CP338" s="39"/>
      <c r="CQ338" s="39"/>
      <c r="CR338" s="39" t="s">
        <v>164</v>
      </c>
      <c r="CS338" s="39"/>
      <c r="CT338" s="39"/>
      <c r="CU338" s="39"/>
      <c r="CV338" s="39"/>
      <c r="CW338" s="39"/>
      <c r="CX338" s="39" t="s">
        <v>165</v>
      </c>
      <c r="CY338" s="33" t="s">
        <v>165</v>
      </c>
      <c r="CZ338" s="33" t="s">
        <v>165</v>
      </c>
      <c r="DA338" s="33" t="str">
        <f>IF(EE338="X","X","")</f>
        <v/>
      </c>
      <c r="DB338" s="39"/>
      <c r="DC338" s="39"/>
      <c r="DD338" s="39"/>
      <c r="DE338" s="39"/>
      <c r="DF338" s="39"/>
      <c r="DG338" s="39"/>
      <c r="DH338" s="39"/>
      <c r="DI338" s="39"/>
      <c r="DJ338" s="39"/>
      <c r="DK338" s="39"/>
      <c r="DL338" s="39"/>
      <c r="DM338" s="39"/>
      <c r="DN338" s="39"/>
      <c r="DO338" s="39"/>
      <c r="DP338" s="39"/>
      <c r="DQ338" s="39"/>
      <c r="DR338" s="39"/>
      <c r="DS338" s="39"/>
      <c r="DT338" s="39" t="s">
        <v>165</v>
      </c>
      <c r="DU338" s="39"/>
      <c r="DV338" s="39"/>
      <c r="DW338" s="39"/>
      <c r="DX338" s="39"/>
      <c r="DY338" s="39"/>
      <c r="DZ338" s="39"/>
      <c r="EA338" s="39"/>
      <c r="EB338" s="39"/>
      <c r="EC338" s="39"/>
      <c r="ED338" s="39"/>
      <c r="EE338" s="39"/>
      <c r="EF338" s="39"/>
      <c r="EG338" s="39"/>
      <c r="EH338" s="39"/>
      <c r="EI338" s="39"/>
      <c r="EJ338" s="39"/>
      <c r="EK338" s="39"/>
      <c r="EL338" s="39"/>
      <c r="EM338" s="39"/>
      <c r="EN338" s="39"/>
      <c r="EO338" s="39"/>
      <c r="EP338" s="39"/>
      <c r="EQ338" s="39"/>
      <c r="ER338" s="39"/>
      <c r="ES338" s="39"/>
      <c r="ET338" s="39"/>
      <c r="EU338" s="39"/>
      <c r="EV338" s="39"/>
      <c r="EW338" s="39"/>
      <c r="EX338" s="39"/>
      <c r="EY338" s="39"/>
      <c r="EZ338" s="39"/>
      <c r="FA338" s="39"/>
      <c r="FB338" s="39"/>
      <c r="FC338" s="39"/>
      <c r="FD338" s="39"/>
      <c r="FE338" s="39"/>
      <c r="FF338" s="39"/>
      <c r="FG338" s="39"/>
      <c r="FH338" s="39"/>
      <c r="FI338" s="39"/>
      <c r="FJ338" s="39"/>
      <c r="FK338" s="39"/>
      <c r="FL338" s="39"/>
      <c r="FM338" s="39"/>
      <c r="FN338" s="39"/>
      <c r="FO338" s="39"/>
      <c r="FP338" s="1"/>
    </row>
    <row r="339" spans="1:172" ht="30" customHeight="1" x14ac:dyDescent="0.25">
      <c r="A339" s="18" t="s">
        <v>183</v>
      </c>
      <c r="B339" s="18" t="s">
        <v>919</v>
      </c>
      <c r="C339" s="1" t="s">
        <v>920</v>
      </c>
      <c r="D339" s="1" t="s">
        <v>170</v>
      </c>
      <c r="E339" s="23">
        <v>44527</v>
      </c>
      <c r="F339" s="23">
        <v>44527</v>
      </c>
      <c r="G339" s="23">
        <v>44527</v>
      </c>
      <c r="H339" s="27" t="str">
        <f>IF(OR(I339="?",J339="?",K339="?",L339="?",M339="?",N339="?",O339="?",P339="?",Q339="?",R339="?",S339="?",U339="?",V339="?",X339="?",Y339="?"),"?",IF(NOT(AND(I339="",J339="",K339="",L339="",M339="",N339="",O339="",P339="",Q339="",R339="",S339="",U339="",V339="",X339="",Y339="")),"X",""))</f>
        <v>X</v>
      </c>
      <c r="I339" s="39" t="s">
        <v>164</v>
      </c>
      <c r="J339" s="39"/>
      <c r="K339" s="39" t="s">
        <v>164</v>
      </c>
      <c r="L339" s="39" t="s">
        <v>164</v>
      </c>
      <c r="M339" s="39" t="s">
        <v>164</v>
      </c>
      <c r="N339" s="39"/>
      <c r="O339" s="39" t="s">
        <v>164</v>
      </c>
      <c r="P339" s="39"/>
      <c r="Q339" s="39"/>
      <c r="R339" s="39"/>
      <c r="S339" s="39" t="s">
        <v>164</v>
      </c>
      <c r="T339" s="39" t="str">
        <f>IF(OR(I339="X",J339="X",K339="X",L339="X",M339="X",N339="X",O339="X",P339="X",Q339="X",R339="X",S339="X"),"X","?")</f>
        <v>X</v>
      </c>
      <c r="U339" s="39" t="s">
        <v>164</v>
      </c>
      <c r="V339" s="39" t="s">
        <v>164</v>
      </c>
      <c r="W339" s="39" t="str">
        <f>IF(OR(U339="X",V339="X"),"X","?")</f>
        <v>X</v>
      </c>
      <c r="X339" s="39" t="s">
        <v>164</v>
      </c>
      <c r="Y339" s="39" t="s">
        <v>164</v>
      </c>
      <c r="Z339" s="39" t="str">
        <f>IF(OR(X339="X",Y339="X"),"X","?")</f>
        <v>X</v>
      </c>
      <c r="AA339" s="39"/>
      <c r="AB339" s="39"/>
      <c r="AC339" s="39">
        <v>4</v>
      </c>
      <c r="AD339" s="39"/>
      <c r="AE339" s="39"/>
      <c r="AF339" s="39"/>
      <c r="AG339" s="39"/>
      <c r="AH339" s="39"/>
      <c r="AI339" s="39"/>
      <c r="AJ339" s="39"/>
      <c r="AK339" s="39" t="s">
        <v>164</v>
      </c>
      <c r="AL339" s="39" t="s">
        <v>164</v>
      </c>
      <c r="AM339" s="39" t="s">
        <v>164</v>
      </c>
      <c r="AN339" s="39"/>
      <c r="AO339" s="39"/>
      <c r="AP339" s="39"/>
      <c r="AQ339" s="39"/>
      <c r="AR339" s="39"/>
      <c r="AS339" s="39"/>
      <c r="AT339" s="39"/>
      <c r="AU339" s="39"/>
      <c r="AV339" s="39"/>
      <c r="AW339" s="39"/>
      <c r="AX339" s="39"/>
      <c r="AY339" s="39"/>
      <c r="AZ339" s="39"/>
      <c r="BA339" s="39"/>
      <c r="BB339" s="39"/>
      <c r="BC339" s="39"/>
      <c r="BD339" s="39"/>
      <c r="BE339" s="39"/>
      <c r="BF339" s="39"/>
      <c r="BG339" s="39"/>
      <c r="BH339" s="39"/>
      <c r="BI339" s="39" t="s">
        <v>164</v>
      </c>
      <c r="BJ339" s="39"/>
      <c r="BK339" s="39"/>
      <c r="BL339" s="39"/>
      <c r="BM339" s="39"/>
      <c r="BN339" s="39"/>
      <c r="BO339" s="39"/>
      <c r="BP339" s="39"/>
      <c r="BQ339" s="39"/>
      <c r="BR339" s="39"/>
      <c r="BS339" s="39"/>
      <c r="BT339" s="39"/>
      <c r="BU339" s="39"/>
      <c r="BV339" s="39"/>
      <c r="BW339" s="39"/>
      <c r="BX339" s="39"/>
      <c r="BY339" s="39" t="s">
        <v>164</v>
      </c>
      <c r="BZ339" s="39">
        <f>IF(BT339="X",0.25,0)+IF(BU339="X",0.5,0)+IF(BV339="X",0.3,0)+IF(BW339="X",0.1,0)+IF(BX339="X",0.5,0)+IF(BY339="X",0.5,0)</f>
        <v>0.5</v>
      </c>
      <c r="CA339" s="39"/>
      <c r="CB339" s="39"/>
      <c r="CC339" s="39"/>
      <c r="CD339" s="39"/>
      <c r="CE339" s="39"/>
      <c r="CF339" s="39"/>
      <c r="CG339" s="39"/>
      <c r="CH339" s="39"/>
      <c r="CI339" s="39"/>
      <c r="CJ339" s="39"/>
      <c r="CK339" s="39"/>
      <c r="CL339" s="39"/>
      <c r="CM339" s="39"/>
      <c r="CN339" s="39"/>
      <c r="CO339" s="39" t="s">
        <v>165</v>
      </c>
      <c r="CP339" s="39" t="s">
        <v>165</v>
      </c>
      <c r="CQ339" s="39" t="s">
        <v>165</v>
      </c>
      <c r="CR339" s="39" t="s">
        <v>165</v>
      </c>
      <c r="CS339" s="39" t="s">
        <v>165</v>
      </c>
      <c r="CT339" s="39" t="s">
        <v>165</v>
      </c>
      <c r="CU339" s="39" t="s">
        <v>165</v>
      </c>
      <c r="CV339" s="39" t="s">
        <v>165</v>
      </c>
      <c r="CW339" s="39" t="s">
        <v>165</v>
      </c>
      <c r="CX339" s="39" t="s">
        <v>165</v>
      </c>
      <c r="CY339" s="33" t="s">
        <v>165</v>
      </c>
      <c r="CZ339" s="33" t="s">
        <v>164</v>
      </c>
      <c r="DA339" s="33" t="str">
        <f>IF(EE339="X","X","")</f>
        <v>X</v>
      </c>
      <c r="DB339" s="39"/>
      <c r="DC339" s="39"/>
      <c r="DD339" s="39"/>
      <c r="DE339" s="39"/>
      <c r="DF339" s="39"/>
      <c r="DG339" s="39">
        <v>0</v>
      </c>
      <c r="DH339" s="39">
        <f>COUNTA(DI339:DQ339)</f>
        <v>0</v>
      </c>
      <c r="DI339" s="39"/>
      <c r="DJ339" s="39"/>
      <c r="DK339" s="39"/>
      <c r="DL339" s="39"/>
      <c r="DM339" s="39"/>
      <c r="DN339" s="39"/>
      <c r="DO339" s="39"/>
      <c r="DP339" s="39"/>
      <c r="DQ339" s="39"/>
      <c r="DR339" s="39"/>
      <c r="DS339" s="39"/>
      <c r="DT339" s="39" t="s">
        <v>165</v>
      </c>
      <c r="DU339" s="39"/>
      <c r="DV339" s="39" t="s">
        <v>165</v>
      </c>
      <c r="DW339" s="39" t="s">
        <v>164</v>
      </c>
      <c r="DX339" s="39" t="s">
        <v>164</v>
      </c>
      <c r="DY339" s="39" t="s">
        <v>164</v>
      </c>
      <c r="DZ339" s="39"/>
      <c r="EA339" s="39"/>
      <c r="EB339" s="39"/>
      <c r="EC339" s="39"/>
      <c r="ED339" s="39" t="s">
        <v>164</v>
      </c>
      <c r="EE339" s="39" t="s">
        <v>164</v>
      </c>
      <c r="EF339" s="39" t="s">
        <v>164</v>
      </c>
      <c r="EG339" s="39" t="s">
        <v>164</v>
      </c>
      <c r="EH339" s="39" t="s">
        <v>164</v>
      </c>
      <c r="EI339" s="39" t="s">
        <v>164</v>
      </c>
      <c r="EJ339" s="39" t="s">
        <v>164</v>
      </c>
      <c r="EK339" s="39"/>
      <c r="EL339" s="39"/>
      <c r="EM339" s="39"/>
      <c r="EN339" s="39" t="s">
        <v>164</v>
      </c>
      <c r="EO339" s="39" t="s">
        <v>164</v>
      </c>
      <c r="EP339" s="39" t="s">
        <v>164</v>
      </c>
      <c r="EQ339" s="39"/>
      <c r="ER339" s="39"/>
      <c r="ES339" s="39"/>
      <c r="ET339" s="39"/>
      <c r="EU339" s="39"/>
      <c r="EV339" s="39"/>
      <c r="EW339" s="39" t="s">
        <v>164</v>
      </c>
      <c r="EX339" s="39" t="s">
        <v>164</v>
      </c>
      <c r="EY339" s="39"/>
      <c r="EZ339" s="39"/>
      <c r="FA339" s="39">
        <v>3</v>
      </c>
      <c r="FB339" s="39"/>
      <c r="FC339" s="39"/>
      <c r="FD339" s="39"/>
      <c r="FE339" s="39"/>
      <c r="FF339" s="39" t="s">
        <v>164</v>
      </c>
      <c r="FG339" s="39"/>
      <c r="FH339" s="39"/>
      <c r="FI339" s="39"/>
      <c r="FJ339" s="39"/>
      <c r="FK339" s="39"/>
      <c r="FL339" s="39"/>
      <c r="FM339" s="39"/>
      <c r="FN339" s="39"/>
      <c r="FO339" s="39"/>
      <c r="FP339" s="1" t="s">
        <v>175</v>
      </c>
    </row>
    <row r="340" spans="1:172" ht="30" customHeight="1" x14ac:dyDescent="0.25">
      <c r="A340" s="18" t="s">
        <v>183</v>
      </c>
      <c r="B340" s="18" t="s">
        <v>921</v>
      </c>
      <c r="C340" s="1" t="s">
        <v>922</v>
      </c>
      <c r="D340" s="1" t="s">
        <v>170</v>
      </c>
      <c r="E340" s="23">
        <v>44527</v>
      </c>
      <c r="F340" s="23">
        <v>44527</v>
      </c>
      <c r="G340" s="23">
        <v>44527</v>
      </c>
      <c r="H340" s="27" t="str">
        <f>IF(OR(I340="?",J340="?",K340="?",L340="?",M340="?",N340="?",O340="?",P340="?",Q340="?",R340="?",S340="?",U340="?",V340="?",X340="?",Y340="?"),"?",IF(NOT(AND(I340="",J340="",K340="",L340="",M340="",N340="",O340="",P340="",Q340="",R340="",S340="",U340="",V340="",X340="",Y340="")),"X",""))</f>
        <v>X</v>
      </c>
      <c r="I340" s="39" t="s">
        <v>164</v>
      </c>
      <c r="J340" s="39"/>
      <c r="K340" s="39" t="s">
        <v>164</v>
      </c>
      <c r="L340" s="39" t="s">
        <v>164</v>
      </c>
      <c r="M340" s="39" t="s">
        <v>164</v>
      </c>
      <c r="N340" s="39"/>
      <c r="O340" s="39" t="s">
        <v>164</v>
      </c>
      <c r="P340" s="39"/>
      <c r="Q340" s="39"/>
      <c r="R340" s="39" t="s">
        <v>164</v>
      </c>
      <c r="S340" s="39" t="s">
        <v>164</v>
      </c>
      <c r="T340" s="39" t="str">
        <f>IF(OR(I340="X",J340="X",K340="X",L340="X",M340="X",N340="X",O340="X",P340="X",Q340="X",R340="X",S340="X"),"X","?")</f>
        <v>X</v>
      </c>
      <c r="U340" s="39" t="s">
        <v>164</v>
      </c>
      <c r="V340" s="39" t="s">
        <v>164</v>
      </c>
      <c r="W340" s="39" t="str">
        <f>IF(OR(U340="X",V340="X"),"X","?")</f>
        <v>X</v>
      </c>
      <c r="X340" s="39" t="s">
        <v>164</v>
      </c>
      <c r="Y340" s="39" t="s">
        <v>164</v>
      </c>
      <c r="Z340" s="39" t="str">
        <f>IF(OR(X340="X",Y340="X"),"X","?")</f>
        <v>X</v>
      </c>
      <c r="AA340" s="39"/>
      <c r="AB340" s="39"/>
      <c r="AC340" s="39">
        <v>3.5</v>
      </c>
      <c r="AD340" s="39"/>
      <c r="AE340" s="39"/>
      <c r="AF340" s="39"/>
      <c r="AG340" s="39"/>
      <c r="AH340" s="39"/>
      <c r="AI340" s="39"/>
      <c r="AJ340" s="39"/>
      <c r="AK340" s="39" t="s">
        <v>164</v>
      </c>
      <c r="AL340" s="39" t="s">
        <v>164</v>
      </c>
      <c r="AM340" s="39"/>
      <c r="AN340" s="39"/>
      <c r="AO340" s="39"/>
      <c r="AP340" s="39"/>
      <c r="AQ340" s="39"/>
      <c r="AR340" s="39"/>
      <c r="AS340" s="39"/>
      <c r="AT340" s="39"/>
      <c r="AU340" s="39"/>
      <c r="AV340" s="39"/>
      <c r="AW340" s="39"/>
      <c r="AX340" s="39"/>
      <c r="AY340" s="39"/>
      <c r="AZ340" s="39"/>
      <c r="BA340" s="39"/>
      <c r="BB340" s="39"/>
      <c r="BC340" s="39"/>
      <c r="BD340" s="39"/>
      <c r="BE340" s="39"/>
      <c r="BF340" s="39"/>
      <c r="BG340" s="39"/>
      <c r="BH340" s="39"/>
      <c r="BI340" s="39" t="s">
        <v>164</v>
      </c>
      <c r="BJ340" s="39"/>
      <c r="BK340" s="39"/>
      <c r="BL340" s="39"/>
      <c r="BM340" s="39"/>
      <c r="BN340" s="39"/>
      <c r="BO340" s="39"/>
      <c r="BP340" s="39"/>
      <c r="BQ340" s="39"/>
      <c r="BR340" s="39"/>
      <c r="BS340" s="39"/>
      <c r="BT340" s="39"/>
      <c r="BU340" s="39"/>
      <c r="BV340" s="39"/>
      <c r="BW340" s="39"/>
      <c r="BX340" s="39"/>
      <c r="BY340" s="39" t="s">
        <v>164</v>
      </c>
      <c r="BZ340" s="39">
        <f>IF(BT340="X",0.25,0)+IF(BU340="X",0.5,0)+IF(BV340="X",0.3,0)+IF(BW340="X",0.1,0)+IF(BX340="X",0.5,0)+IF(BY340="X",0.5,0)</f>
        <v>0.5</v>
      </c>
      <c r="CA340" s="39"/>
      <c r="CB340" s="39"/>
      <c r="CC340" s="39"/>
      <c r="CD340" s="39"/>
      <c r="CE340" s="39"/>
      <c r="CF340" s="39"/>
      <c r="CG340" s="39"/>
      <c r="CH340" s="39"/>
      <c r="CI340" s="39"/>
      <c r="CJ340" s="39"/>
      <c r="CK340" s="39"/>
      <c r="CL340" s="39"/>
      <c r="CM340" s="39"/>
      <c r="CN340" s="39"/>
      <c r="CO340" s="39" t="s">
        <v>165</v>
      </c>
      <c r="CP340" s="39" t="s">
        <v>165</v>
      </c>
      <c r="CQ340" s="39" t="s">
        <v>165</v>
      </c>
      <c r="CR340" s="39" t="s">
        <v>165</v>
      </c>
      <c r="CS340" s="39" t="s">
        <v>165</v>
      </c>
      <c r="CT340" s="39" t="s">
        <v>165</v>
      </c>
      <c r="CU340" s="39" t="s">
        <v>165</v>
      </c>
      <c r="CV340" s="39" t="s">
        <v>165</v>
      </c>
      <c r="CW340" s="39" t="s">
        <v>165</v>
      </c>
      <c r="CX340" s="39" t="s">
        <v>165</v>
      </c>
      <c r="CY340" s="33" t="s">
        <v>165</v>
      </c>
      <c r="CZ340" s="33" t="s">
        <v>164</v>
      </c>
      <c r="DA340" s="33" t="str">
        <f>IF(EE340="X","X","")</f>
        <v>X</v>
      </c>
      <c r="DB340" s="39"/>
      <c r="DC340" s="39"/>
      <c r="DD340" s="39"/>
      <c r="DE340" s="39"/>
      <c r="DF340" s="39"/>
      <c r="DG340" s="39">
        <v>0</v>
      </c>
      <c r="DH340" s="39">
        <f>COUNTA(DI340:DQ340)</f>
        <v>0</v>
      </c>
      <c r="DI340" s="39"/>
      <c r="DJ340" s="39"/>
      <c r="DK340" s="39"/>
      <c r="DL340" s="39"/>
      <c r="DM340" s="39"/>
      <c r="DN340" s="39"/>
      <c r="DO340" s="39"/>
      <c r="DP340" s="39"/>
      <c r="DQ340" s="39"/>
      <c r="DR340" s="39"/>
      <c r="DS340" s="39"/>
      <c r="DT340" s="39" t="s">
        <v>165</v>
      </c>
      <c r="DU340" s="39"/>
      <c r="DV340" s="39" t="s">
        <v>165</v>
      </c>
      <c r="DW340" s="39" t="s">
        <v>164</v>
      </c>
      <c r="DX340" s="39" t="s">
        <v>164</v>
      </c>
      <c r="DY340" s="39"/>
      <c r="DZ340" s="39"/>
      <c r="EA340" s="39"/>
      <c r="EB340" s="39"/>
      <c r="EC340" s="39"/>
      <c r="ED340" s="39" t="s">
        <v>164</v>
      </c>
      <c r="EE340" s="39" t="s">
        <v>164</v>
      </c>
      <c r="EF340" s="39" t="s">
        <v>164</v>
      </c>
      <c r="EG340" s="39" t="s">
        <v>164</v>
      </c>
      <c r="EH340" s="39" t="s">
        <v>164</v>
      </c>
      <c r="EI340" s="39"/>
      <c r="EJ340" s="39"/>
      <c r="EK340" s="39"/>
      <c r="EL340" s="39"/>
      <c r="EM340" s="39"/>
      <c r="EN340" s="39" t="s">
        <v>164</v>
      </c>
      <c r="EO340" s="39" t="s">
        <v>164</v>
      </c>
      <c r="EP340" s="39" t="s">
        <v>164</v>
      </c>
      <c r="EQ340" s="39"/>
      <c r="ER340" s="39"/>
      <c r="ES340" s="39"/>
      <c r="ET340" s="39"/>
      <c r="EU340" s="39"/>
      <c r="EV340" s="39"/>
      <c r="EW340" s="39" t="s">
        <v>164</v>
      </c>
      <c r="EX340" s="39" t="s">
        <v>164</v>
      </c>
      <c r="EY340" s="39"/>
      <c r="EZ340" s="39"/>
      <c r="FA340" s="39">
        <v>3</v>
      </c>
      <c r="FB340" s="39"/>
      <c r="FC340" s="39"/>
      <c r="FD340" s="39"/>
      <c r="FE340" s="39"/>
      <c r="FF340" s="39" t="s">
        <v>164</v>
      </c>
      <c r="FG340" s="39"/>
      <c r="FH340" s="39"/>
      <c r="FI340" s="39"/>
      <c r="FJ340" s="39"/>
      <c r="FK340" s="39"/>
      <c r="FL340" s="39"/>
      <c r="FM340" s="39"/>
      <c r="FN340" s="39"/>
      <c r="FO340" s="39"/>
      <c r="FP340" s="1" t="s">
        <v>175</v>
      </c>
    </row>
    <row r="341" spans="1:172" ht="30" customHeight="1" x14ac:dyDescent="0.25">
      <c r="A341" s="18" t="s">
        <v>183</v>
      </c>
      <c r="B341" s="18" t="s">
        <v>923</v>
      </c>
      <c r="C341" s="1" t="s">
        <v>924</v>
      </c>
      <c r="D341" s="1" t="s">
        <v>170</v>
      </c>
      <c r="E341" s="23">
        <v>44527</v>
      </c>
      <c r="F341" s="23">
        <v>44527</v>
      </c>
      <c r="G341" s="23">
        <v>44527</v>
      </c>
      <c r="H341" s="27" t="str">
        <f>IF(OR(I341="?",J341="?",K341="?",L341="?",M341="?",N341="?",O341="?",P341="?",Q341="?",R341="?",S341="?",U341="?",V341="?",X341="?",Y341="?"),"?",IF(NOT(AND(I341="",J341="",K341="",L341="",M341="",N341="",O341="",P341="",Q341="",R341="",S341="",U341="",V341="",X341="",Y341="")),"X",""))</f>
        <v>X</v>
      </c>
      <c r="I341" s="39" t="s">
        <v>164</v>
      </c>
      <c r="J341" s="39"/>
      <c r="K341" s="39" t="s">
        <v>164</v>
      </c>
      <c r="L341" s="39" t="s">
        <v>164</v>
      </c>
      <c r="M341" s="39" t="s">
        <v>164</v>
      </c>
      <c r="N341" s="39"/>
      <c r="O341" s="39"/>
      <c r="P341" s="39"/>
      <c r="Q341" s="39"/>
      <c r="R341" s="39" t="s">
        <v>164</v>
      </c>
      <c r="S341" s="39" t="s">
        <v>164</v>
      </c>
      <c r="T341" s="39" t="str">
        <f>IF(OR(I341="X",J341="X",K341="X",L341="X",M341="X",N341="X",O341="X",P341="X",Q341="X",R341="X",S341="X"),"X","?")</f>
        <v>X</v>
      </c>
      <c r="U341" s="39" t="s">
        <v>164</v>
      </c>
      <c r="V341" s="39" t="s">
        <v>164</v>
      </c>
      <c r="W341" s="39" t="str">
        <f>IF(OR(U341="X",V341="X"),"X","?")</f>
        <v>X</v>
      </c>
      <c r="X341" s="39" t="s">
        <v>164</v>
      </c>
      <c r="Y341" s="39" t="s">
        <v>164</v>
      </c>
      <c r="Z341" s="39" t="str">
        <f>IF(OR(X341="X",Y341="X"),"X","?")</f>
        <v>X</v>
      </c>
      <c r="AA341" s="39"/>
      <c r="AB341" s="39"/>
      <c r="AC341" s="39">
        <v>4.5</v>
      </c>
      <c r="AD341" s="39"/>
      <c r="AE341" s="39"/>
      <c r="AF341" s="39"/>
      <c r="AG341" s="39"/>
      <c r="AH341" s="39"/>
      <c r="AI341" s="39"/>
      <c r="AJ341" s="39"/>
      <c r="AK341" s="39" t="s">
        <v>164</v>
      </c>
      <c r="AL341" s="39" t="s">
        <v>164</v>
      </c>
      <c r="AM341" s="39" t="s">
        <v>164</v>
      </c>
      <c r="AN341" s="39" t="s">
        <v>164</v>
      </c>
      <c r="AO341" s="39"/>
      <c r="AP341" s="39"/>
      <c r="AQ341" s="39"/>
      <c r="AR341" s="39"/>
      <c r="AS341" s="39"/>
      <c r="AT341" s="39"/>
      <c r="AU341" s="39"/>
      <c r="AV341" s="39"/>
      <c r="AW341" s="39"/>
      <c r="AX341" s="39"/>
      <c r="AY341" s="39"/>
      <c r="AZ341" s="39"/>
      <c r="BA341" s="39"/>
      <c r="BB341" s="39"/>
      <c r="BC341" s="39"/>
      <c r="BD341" s="39"/>
      <c r="BE341" s="39"/>
      <c r="BF341" s="39"/>
      <c r="BG341" s="39"/>
      <c r="BH341" s="39"/>
      <c r="BI341" s="39" t="s">
        <v>164</v>
      </c>
      <c r="BJ341" s="39"/>
      <c r="BK341" s="39"/>
      <c r="BL341" s="39"/>
      <c r="BM341" s="39"/>
      <c r="BN341" s="39"/>
      <c r="BO341" s="39"/>
      <c r="BP341" s="39"/>
      <c r="BQ341" s="39"/>
      <c r="BR341" s="39"/>
      <c r="BS341" s="39"/>
      <c r="BT341" s="39"/>
      <c r="BU341" s="39"/>
      <c r="BV341" s="39"/>
      <c r="BW341" s="39"/>
      <c r="BX341" s="39"/>
      <c r="BY341" s="39" t="s">
        <v>164</v>
      </c>
      <c r="BZ341" s="39">
        <f>IF(BT341="X",0.25,0)+IF(BU341="X",0.5,0)+IF(BV341="X",0.3,0)+IF(BW341="X",0.1,0)+IF(BX341="X",0.5,0)+IF(BY341="X",0.5,0)</f>
        <v>0.5</v>
      </c>
      <c r="CA341" s="39"/>
      <c r="CB341" s="39"/>
      <c r="CC341" s="39"/>
      <c r="CD341" s="39"/>
      <c r="CE341" s="39"/>
      <c r="CF341" s="39"/>
      <c r="CG341" s="39"/>
      <c r="CH341" s="39"/>
      <c r="CI341" s="39"/>
      <c r="CJ341" s="39"/>
      <c r="CK341" s="39"/>
      <c r="CL341" s="39"/>
      <c r="CM341" s="39"/>
      <c r="CN341" s="39"/>
      <c r="CO341" s="39" t="s">
        <v>165</v>
      </c>
      <c r="CP341" s="39" t="s">
        <v>165</v>
      </c>
      <c r="CQ341" s="39" t="s">
        <v>165</v>
      </c>
      <c r="CR341" s="39" t="s">
        <v>165</v>
      </c>
      <c r="CS341" s="39" t="s">
        <v>165</v>
      </c>
      <c r="CT341" s="39" t="s">
        <v>165</v>
      </c>
      <c r="CU341" s="39" t="s">
        <v>165</v>
      </c>
      <c r="CV341" s="39" t="s">
        <v>165</v>
      </c>
      <c r="CW341" s="39" t="s">
        <v>165</v>
      </c>
      <c r="CX341" s="39" t="s">
        <v>165</v>
      </c>
      <c r="CY341" s="33" t="s">
        <v>165</v>
      </c>
      <c r="CZ341" s="33" t="s">
        <v>164</v>
      </c>
      <c r="DA341" s="33" t="str">
        <f>IF(EE341="X","X","")</f>
        <v>X</v>
      </c>
      <c r="DB341" s="39"/>
      <c r="DC341" s="39"/>
      <c r="DD341" s="39"/>
      <c r="DE341" s="39"/>
      <c r="DF341" s="39"/>
      <c r="DG341" s="39">
        <v>0</v>
      </c>
      <c r="DH341" s="39">
        <f>COUNTA(DI341:DQ341)</f>
        <v>0</v>
      </c>
      <c r="DI341" s="39"/>
      <c r="DJ341" s="39"/>
      <c r="DK341" s="39"/>
      <c r="DL341" s="39"/>
      <c r="DM341" s="39"/>
      <c r="DN341" s="39"/>
      <c r="DO341" s="39"/>
      <c r="DP341" s="39"/>
      <c r="DQ341" s="39"/>
      <c r="DR341" s="39"/>
      <c r="DS341" s="39"/>
      <c r="DT341" s="39" t="s">
        <v>165</v>
      </c>
      <c r="DU341" s="39"/>
      <c r="DV341" s="39"/>
      <c r="DW341" s="39"/>
      <c r="DX341" s="39" t="s">
        <v>164</v>
      </c>
      <c r="DY341" s="39" t="s">
        <v>164</v>
      </c>
      <c r="DZ341" s="39"/>
      <c r="EA341" s="39"/>
      <c r="EB341" s="39"/>
      <c r="EC341" s="39"/>
      <c r="ED341" s="39" t="s">
        <v>164</v>
      </c>
      <c r="EE341" s="39" t="s">
        <v>164</v>
      </c>
      <c r="EF341" s="39" t="s">
        <v>164</v>
      </c>
      <c r="EG341" s="39" t="s">
        <v>164</v>
      </c>
      <c r="EH341" s="39" t="s">
        <v>164</v>
      </c>
      <c r="EI341" s="39" t="s">
        <v>164</v>
      </c>
      <c r="EJ341" s="39" t="s">
        <v>164</v>
      </c>
      <c r="EK341" s="39" t="s">
        <v>164</v>
      </c>
      <c r="EL341" s="39"/>
      <c r="EM341" s="39"/>
      <c r="EN341" s="39" t="s">
        <v>164</v>
      </c>
      <c r="EO341" s="39" t="s">
        <v>164</v>
      </c>
      <c r="EP341" s="39" t="s">
        <v>164</v>
      </c>
      <c r="EQ341" s="39"/>
      <c r="ER341" s="39"/>
      <c r="ES341" s="39"/>
      <c r="ET341" s="39"/>
      <c r="EU341" s="39"/>
      <c r="EV341" s="39"/>
      <c r="EW341" s="39" t="s">
        <v>164</v>
      </c>
      <c r="EX341" s="39" t="s">
        <v>164</v>
      </c>
      <c r="EY341" s="39"/>
      <c r="EZ341" s="39"/>
      <c r="FA341" s="39">
        <v>1.5</v>
      </c>
      <c r="FB341" s="39"/>
      <c r="FC341" s="39"/>
      <c r="FD341" s="39" t="s">
        <v>164</v>
      </c>
      <c r="FE341" s="39"/>
      <c r="FF341" s="39"/>
      <c r="FG341" s="39"/>
      <c r="FH341" s="39"/>
      <c r="FI341" s="39"/>
      <c r="FJ341" s="39"/>
      <c r="FK341" s="39"/>
      <c r="FL341" s="39"/>
      <c r="FM341" s="39"/>
      <c r="FN341" s="39"/>
      <c r="FO341" s="39"/>
      <c r="FP341" s="1" t="s">
        <v>175</v>
      </c>
    </row>
    <row r="342" spans="1:172" ht="45" customHeight="1" x14ac:dyDescent="0.25">
      <c r="A342" s="18" t="s">
        <v>172</v>
      </c>
      <c r="B342" s="18" t="s">
        <v>925</v>
      </c>
      <c r="C342" s="20" t="s">
        <v>926</v>
      </c>
      <c r="D342" s="16" t="s">
        <v>162</v>
      </c>
      <c r="E342" s="23">
        <v>44527</v>
      </c>
      <c r="F342" s="23">
        <v>44527</v>
      </c>
      <c r="G342" s="23">
        <v>44527</v>
      </c>
      <c r="H342" s="27" t="str">
        <f>IF(OR(I342="?",J342="?",K342="?",L342="?",M342="?",N342="?",O342="?",P342="?",Q342="?",R342="?",S342="?",U342="?",V342="?",X342="?",Y342="?"),"?",IF(NOT(AND(I342="",J342="",K342="",L342="",M342="",N342="",O342="",P342="",Q342="",R342="",S342="",U342="",V342="",X342="",Y342="")),"X",""))</f>
        <v>X</v>
      </c>
      <c r="I342" s="39" t="s">
        <v>164</v>
      </c>
      <c r="J342" s="39" t="s">
        <v>164</v>
      </c>
      <c r="K342" s="39" t="s">
        <v>164</v>
      </c>
      <c r="L342" s="39" t="s">
        <v>164</v>
      </c>
      <c r="M342" s="39" t="s">
        <v>164</v>
      </c>
      <c r="N342" s="39" t="s">
        <v>164</v>
      </c>
      <c r="O342" s="39" t="s">
        <v>164</v>
      </c>
      <c r="P342" s="39" t="s">
        <v>164</v>
      </c>
      <c r="Q342" s="39" t="s">
        <v>164</v>
      </c>
      <c r="R342" s="39" t="s">
        <v>164</v>
      </c>
      <c r="S342" s="39" t="s">
        <v>164</v>
      </c>
      <c r="T342" s="39" t="str">
        <f>IF(OR(I342="X",J342="X",K342="X",L342="X",M342="X",N342="X",O342="X",P342="X",Q342="X",R342="X",S342="X"),"X","?")</f>
        <v>X</v>
      </c>
      <c r="U342" s="39" t="s">
        <v>164</v>
      </c>
      <c r="V342" s="39" t="s">
        <v>164</v>
      </c>
      <c r="W342" s="39" t="str">
        <f>IF(OR(U342="X",V342="X"),"X","?")</f>
        <v>X</v>
      </c>
      <c r="X342" s="39" t="s">
        <v>164</v>
      </c>
      <c r="Y342" s="39"/>
      <c r="Z342" s="39" t="str">
        <f>IF(OR(X342="X",Y342="X"),"X","?")</f>
        <v>X</v>
      </c>
      <c r="AA342" s="39"/>
      <c r="AB342" s="39"/>
      <c r="AC342" s="39"/>
      <c r="AD342" s="39"/>
      <c r="AE342" s="39"/>
      <c r="AF342" s="39"/>
      <c r="AG342" s="39"/>
      <c r="AH342" s="39"/>
      <c r="AI342" s="39"/>
      <c r="AJ342" s="39"/>
      <c r="AK342" s="39"/>
      <c r="AL342" s="39"/>
      <c r="AM342" s="39"/>
      <c r="AN342" s="39"/>
      <c r="AO342" s="39"/>
      <c r="AP342" s="39"/>
      <c r="AQ342" s="39"/>
      <c r="AR342" s="39"/>
      <c r="AS342" s="39"/>
      <c r="AT342" s="39"/>
      <c r="AU342" s="39"/>
      <c r="AV342" s="39"/>
      <c r="AW342" s="39"/>
      <c r="AX342" s="39"/>
      <c r="AY342" s="39"/>
      <c r="AZ342" s="39"/>
      <c r="BA342" s="39"/>
      <c r="BB342" s="39"/>
      <c r="BC342" s="39"/>
      <c r="BD342" s="39"/>
      <c r="BE342" s="39"/>
      <c r="BF342" s="39"/>
      <c r="BG342" s="39"/>
      <c r="BH342" s="39"/>
      <c r="BI342" s="39"/>
      <c r="BJ342" s="39"/>
      <c r="BK342" s="39"/>
      <c r="BL342" s="39"/>
      <c r="BM342" s="39"/>
      <c r="BN342" s="39"/>
      <c r="BO342" s="39"/>
      <c r="BP342" s="39"/>
      <c r="BQ342" s="39"/>
      <c r="BR342" s="39"/>
      <c r="BS342" s="39"/>
      <c r="BT342" s="39" t="s">
        <v>165</v>
      </c>
      <c r="BU342" s="39" t="s">
        <v>165</v>
      </c>
      <c r="BV342" s="39" t="s">
        <v>165</v>
      </c>
      <c r="BW342" s="39" t="s">
        <v>165</v>
      </c>
      <c r="BX342" s="39" t="s">
        <v>165</v>
      </c>
      <c r="BY342" s="39" t="s">
        <v>165</v>
      </c>
      <c r="BZ342" s="39">
        <f>IF(BT342="X",0.25,0)+IF(BU342="X",0.5,0)+IF(BV342="X",0.3,0)+IF(BW342="X",0.1,0)+IF(BX342="X",0.5,0)+IF(BY342="X",0.5,0)</f>
        <v>0</v>
      </c>
      <c r="CA342" s="39"/>
      <c r="CB342" s="39"/>
      <c r="CC342" s="39"/>
      <c r="CD342" s="39"/>
      <c r="CE342" s="39"/>
      <c r="CF342" s="39"/>
      <c r="CG342" s="39"/>
      <c r="CH342" s="39"/>
      <c r="CI342" s="39"/>
      <c r="CJ342" s="39"/>
      <c r="CK342" s="39"/>
      <c r="CL342" s="39"/>
      <c r="CM342" s="39"/>
      <c r="CN342" s="39"/>
      <c r="CO342" s="39" t="s">
        <v>165</v>
      </c>
      <c r="CP342" s="39" t="s">
        <v>165</v>
      </c>
      <c r="CQ342" s="39" t="s">
        <v>165</v>
      </c>
      <c r="CR342" s="39" t="s">
        <v>165</v>
      </c>
      <c r="CS342" s="39" t="s">
        <v>165</v>
      </c>
      <c r="CT342" s="39" t="s">
        <v>165</v>
      </c>
      <c r="CU342" s="39" t="s">
        <v>165</v>
      </c>
      <c r="CV342" s="39" t="s">
        <v>165</v>
      </c>
      <c r="CW342" s="39" t="s">
        <v>165</v>
      </c>
      <c r="CX342" s="39" t="s">
        <v>165</v>
      </c>
      <c r="CY342" s="33" t="s">
        <v>165</v>
      </c>
      <c r="CZ342" s="33" t="s">
        <v>165</v>
      </c>
      <c r="DA342" s="33" t="str">
        <f>IF(EE342="X","X","")</f>
        <v/>
      </c>
      <c r="DB342" s="39"/>
      <c r="DC342" s="39" t="s">
        <v>164</v>
      </c>
      <c r="DD342" s="39"/>
      <c r="DE342" s="39"/>
      <c r="DF342" s="39"/>
      <c r="DG342" s="39"/>
      <c r="DH342" s="39">
        <f>COUNTA(DI342:DQ342)</f>
        <v>0</v>
      </c>
      <c r="DI342" s="39"/>
      <c r="DJ342" s="39"/>
      <c r="DK342" s="39"/>
      <c r="DL342" s="39"/>
      <c r="DM342" s="39"/>
      <c r="DN342" s="39"/>
      <c r="DO342" s="39"/>
      <c r="DP342" s="39"/>
      <c r="DQ342" s="39"/>
      <c r="DR342" s="39"/>
      <c r="DS342" s="39"/>
      <c r="DT342" s="39" t="s">
        <v>165</v>
      </c>
      <c r="DU342" s="39"/>
      <c r="DV342" s="39"/>
      <c r="DW342" s="39"/>
      <c r="DX342" s="39"/>
      <c r="DY342" s="39"/>
      <c r="DZ342" s="39"/>
      <c r="EA342" s="39"/>
      <c r="EB342" s="39"/>
      <c r="EC342" s="39"/>
      <c r="ED342" s="39"/>
      <c r="EE342" s="39"/>
      <c r="EF342" s="39"/>
      <c r="EG342" s="39"/>
      <c r="EH342" s="39"/>
      <c r="EI342" s="39"/>
      <c r="EJ342" s="39"/>
      <c r="EK342" s="39"/>
      <c r="EL342" s="39"/>
      <c r="EM342" s="39"/>
      <c r="EN342" s="39"/>
      <c r="EO342" s="39"/>
      <c r="EP342" s="39"/>
      <c r="EQ342" s="39"/>
      <c r="ER342" s="39"/>
      <c r="ES342" s="39"/>
      <c r="ET342" s="39"/>
      <c r="EU342" s="39"/>
      <c r="EV342" s="39"/>
      <c r="EW342" s="39"/>
      <c r="EX342" s="39"/>
      <c r="EY342" s="39"/>
      <c r="EZ342" s="39"/>
      <c r="FA342" s="39"/>
      <c r="FB342" s="39"/>
      <c r="FC342" s="39"/>
      <c r="FD342" s="39"/>
      <c r="FE342" s="39"/>
      <c r="FF342" s="39"/>
      <c r="FG342" s="39"/>
      <c r="FH342" s="39"/>
      <c r="FI342" s="39"/>
      <c r="FJ342" s="39"/>
      <c r="FK342" s="39"/>
      <c r="FL342" s="39"/>
      <c r="FM342" s="39"/>
      <c r="FN342" s="39"/>
      <c r="FO342" s="39"/>
      <c r="FP342" s="1"/>
    </row>
    <row r="343" spans="1:172" ht="45" customHeight="1" x14ac:dyDescent="0.25">
      <c r="A343" s="18" t="s">
        <v>172</v>
      </c>
      <c r="B343" s="18" t="s">
        <v>927</v>
      </c>
      <c r="C343" s="18" t="s">
        <v>928</v>
      </c>
      <c r="D343" s="1" t="s">
        <v>929</v>
      </c>
      <c r="E343" s="23">
        <v>44527</v>
      </c>
      <c r="F343" s="23">
        <v>44527</v>
      </c>
      <c r="G343" s="23">
        <v>44527</v>
      </c>
      <c r="H343" s="27" t="str">
        <f>IF(OR(I343="?",J343="?",K343="?",L343="?",M343="?",N343="?",O343="?",P343="?",Q343="?",R343="?",S343="?",U343="?",V343="?",X343="?",Y343="?"),"?",IF(NOT(AND(I343="",J343="",K343="",L343="",M343="",N343="",O343="",P343="",Q343="",R343="",S343="",U343="",V343="",X343="",Y343="")),"X",""))</f>
        <v>X</v>
      </c>
      <c r="I343" s="39" t="s">
        <v>164</v>
      </c>
      <c r="J343" s="39" t="s">
        <v>164</v>
      </c>
      <c r="K343" s="39" t="s">
        <v>164</v>
      </c>
      <c r="L343" s="39" t="s">
        <v>164</v>
      </c>
      <c r="M343" s="39"/>
      <c r="N343" s="39" t="s">
        <v>164</v>
      </c>
      <c r="O343" s="39" t="s">
        <v>164</v>
      </c>
      <c r="P343" s="39" t="s">
        <v>164</v>
      </c>
      <c r="Q343" s="39" t="s">
        <v>164</v>
      </c>
      <c r="R343" s="39" t="s">
        <v>164</v>
      </c>
      <c r="S343" s="39" t="s">
        <v>164</v>
      </c>
      <c r="T343" s="39" t="str">
        <f>IF(OR(I343="X",J343="X",K343="X",L343="X",M343="X",N343="X",O343="X",P343="X",Q343="X",R343="X",S343="X"),"X","?")</f>
        <v>X</v>
      </c>
      <c r="U343" s="39"/>
      <c r="V343" s="39" t="s">
        <v>164</v>
      </c>
      <c r="W343" s="39" t="str">
        <f>IF(OR(U343="X",V343="X"),"X","?")</f>
        <v>X</v>
      </c>
      <c r="X343" s="39"/>
      <c r="Y343" s="39" t="s">
        <v>164</v>
      </c>
      <c r="Z343" s="39" t="str">
        <f>IF(OR(X343="X",Y343="X"),"X","?")</f>
        <v>X</v>
      </c>
      <c r="AA343" s="39"/>
      <c r="AB343" s="39"/>
      <c r="AC343" s="39">
        <v>1.5</v>
      </c>
      <c r="AD343" s="39"/>
      <c r="AE343" s="39"/>
      <c r="AF343" s="39"/>
      <c r="AG343" s="39" t="s">
        <v>164</v>
      </c>
      <c r="AH343" s="39" t="s">
        <v>164</v>
      </c>
      <c r="AI343" s="39" t="s">
        <v>164</v>
      </c>
      <c r="AJ343" s="39"/>
      <c r="AK343" s="39"/>
      <c r="AL343" s="39"/>
      <c r="AM343" s="39"/>
      <c r="AN343" s="39"/>
      <c r="AO343" s="39"/>
      <c r="AP343" s="39"/>
      <c r="AQ343" s="39"/>
      <c r="AR343" s="39"/>
      <c r="AS343" s="39"/>
      <c r="AT343" s="39"/>
      <c r="AU343" s="39"/>
      <c r="AV343" s="39"/>
      <c r="AW343" s="39"/>
      <c r="AX343" s="39"/>
      <c r="AY343" s="39"/>
      <c r="AZ343" s="39"/>
      <c r="BA343" s="39"/>
      <c r="BB343" s="39"/>
      <c r="BC343" s="39"/>
      <c r="BD343" s="39"/>
      <c r="BE343" s="39"/>
      <c r="BF343" s="39" t="s">
        <v>164</v>
      </c>
      <c r="BG343" s="39"/>
      <c r="BH343" s="39"/>
      <c r="BI343" s="39"/>
      <c r="BJ343" s="39"/>
      <c r="BK343" s="39"/>
      <c r="BL343" s="39"/>
      <c r="BM343" s="39"/>
      <c r="BN343" s="39"/>
      <c r="BO343" s="39"/>
      <c r="BP343" s="39"/>
      <c r="BQ343" s="39"/>
      <c r="BR343" s="39"/>
      <c r="BS343" s="39"/>
      <c r="BT343" s="39" t="s">
        <v>164</v>
      </c>
      <c r="BU343" s="39"/>
      <c r="BV343" s="39"/>
      <c r="BW343" s="39"/>
      <c r="BX343" s="39"/>
      <c r="BY343" s="39" t="s">
        <v>164</v>
      </c>
      <c r="BZ343" s="39">
        <f>IF(BT343="X",0.25,0)+IF(BU343="X",0.5,0)+IF(BV343="X",0.3,0)+IF(BW343="X",0.1,0)+IF(BX343="X",0.5,0)+IF(BY343="X",0.5,0)</f>
        <v>0.75</v>
      </c>
      <c r="CA343" s="39"/>
      <c r="CB343" s="39"/>
      <c r="CC343" s="39"/>
      <c r="CD343" s="39"/>
      <c r="CE343" s="39"/>
      <c r="CF343" s="39"/>
      <c r="CG343" s="39"/>
      <c r="CH343" s="39"/>
      <c r="CI343" s="39"/>
      <c r="CJ343" s="39"/>
      <c r="CK343" s="39"/>
      <c r="CL343" s="39"/>
      <c r="CM343" s="39"/>
      <c r="CN343" s="39"/>
      <c r="CO343" s="39" t="s">
        <v>165</v>
      </c>
      <c r="CP343" s="39" t="s">
        <v>165</v>
      </c>
      <c r="CQ343" s="39" t="s">
        <v>165</v>
      </c>
      <c r="CR343" s="39" t="s">
        <v>165</v>
      </c>
      <c r="CS343" s="39" t="s">
        <v>165</v>
      </c>
      <c r="CT343" s="39" t="s">
        <v>165</v>
      </c>
      <c r="CU343" s="39" t="s">
        <v>165</v>
      </c>
      <c r="CV343" s="39" t="s">
        <v>165</v>
      </c>
      <c r="CW343" s="39" t="s">
        <v>165</v>
      </c>
      <c r="CX343" s="39" t="s">
        <v>165</v>
      </c>
      <c r="CY343" s="33" t="s">
        <v>164</v>
      </c>
      <c r="CZ343" s="33"/>
      <c r="DA343" s="33" t="str">
        <f>IF(EE343="X","X","")</f>
        <v>X</v>
      </c>
      <c r="DB343" s="39"/>
      <c r="DC343" s="39" t="s">
        <v>164</v>
      </c>
      <c r="DD343" s="39"/>
      <c r="DE343" s="39"/>
      <c r="DF343" s="39"/>
      <c r="DG343" s="39">
        <v>5.5</v>
      </c>
      <c r="DH343" s="39">
        <f>COUNTA(DI343:DQ343)</f>
        <v>2</v>
      </c>
      <c r="DI343" s="39"/>
      <c r="DJ343" s="39"/>
      <c r="DK343" s="39" t="s">
        <v>164</v>
      </c>
      <c r="DL343" s="39" t="s">
        <v>164</v>
      </c>
      <c r="DM343" s="39"/>
      <c r="DN343" s="39"/>
      <c r="DO343" s="39"/>
      <c r="DP343" s="39"/>
      <c r="DQ343" s="39"/>
      <c r="DR343" s="39"/>
      <c r="DS343" s="39"/>
      <c r="DT343" s="39" t="s">
        <v>165</v>
      </c>
      <c r="DU343" s="39"/>
      <c r="DV343" s="39" t="s">
        <v>165</v>
      </c>
      <c r="DW343" s="39" t="s">
        <v>164</v>
      </c>
      <c r="DX343" s="39" t="s">
        <v>164</v>
      </c>
      <c r="DY343" s="39"/>
      <c r="DZ343" s="39"/>
      <c r="EA343" s="39"/>
      <c r="EB343" s="39"/>
      <c r="EC343" s="39"/>
      <c r="ED343" s="39" t="s">
        <v>164</v>
      </c>
      <c r="EE343" s="39" t="s">
        <v>164</v>
      </c>
      <c r="EF343" s="39" t="s">
        <v>164</v>
      </c>
      <c r="EG343" s="39" t="s">
        <v>164</v>
      </c>
      <c r="EH343" s="39" t="s">
        <v>164</v>
      </c>
      <c r="EI343" s="39" t="s">
        <v>164</v>
      </c>
      <c r="EJ343" s="39" t="s">
        <v>164</v>
      </c>
      <c r="EK343" s="39"/>
      <c r="EL343" s="39"/>
      <c r="EM343" s="39"/>
      <c r="EN343" s="39" t="s">
        <v>164</v>
      </c>
      <c r="EO343" s="39" t="s">
        <v>164</v>
      </c>
      <c r="EP343" s="39" t="s">
        <v>164</v>
      </c>
      <c r="EQ343" s="39"/>
      <c r="ER343" s="39"/>
      <c r="ES343" s="39"/>
      <c r="ET343" s="39"/>
      <c r="EU343" s="39"/>
      <c r="EV343" s="39" t="s">
        <v>164</v>
      </c>
      <c r="EW343" s="39" t="s">
        <v>164</v>
      </c>
      <c r="EX343" s="39" t="s">
        <v>164</v>
      </c>
      <c r="EY343" s="39"/>
      <c r="EZ343" s="39"/>
      <c r="FA343" s="39">
        <v>1</v>
      </c>
      <c r="FB343" s="39"/>
      <c r="FC343" s="39" t="s">
        <v>164</v>
      </c>
      <c r="FD343" s="39"/>
      <c r="FE343" s="39"/>
      <c r="FF343" s="39"/>
      <c r="FG343" s="39"/>
      <c r="FH343" s="39"/>
      <c r="FI343" s="39"/>
      <c r="FJ343" s="39"/>
      <c r="FK343" s="39"/>
      <c r="FL343" s="39"/>
      <c r="FM343" s="39"/>
      <c r="FN343" s="39"/>
      <c r="FO343" s="39"/>
      <c r="FP343" s="1" t="s">
        <v>175</v>
      </c>
    </row>
    <row r="344" spans="1:172" ht="45" hidden="1" customHeight="1" x14ac:dyDescent="0.25">
      <c r="A344" s="18" t="s">
        <v>383</v>
      </c>
      <c r="B344" s="18" t="s">
        <v>930</v>
      </c>
      <c r="C344" s="25" t="s">
        <v>931</v>
      </c>
      <c r="D344" s="16" t="s">
        <v>162</v>
      </c>
      <c r="E344" s="23">
        <v>44527</v>
      </c>
      <c r="F344" s="23">
        <v>44527</v>
      </c>
      <c r="G344" s="23">
        <v>44527</v>
      </c>
      <c r="H344" s="27" t="str">
        <f>IF(OR(I344="?",J344="?",K344="?",L344="?",M344="?",N344="?",O344="?",P344="?",Q344="?",R344="?",S344="?",U344="?",V344="?",X344="?",Y344="?"),"?",IF(NOT(AND(I344="",J344="",K344="",L344="",M344="",N344="",O344="",P344="",Q344="",R344="",S344="",U344="",V344="",X344="",Y344="")),"X",""))</f>
        <v/>
      </c>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c r="AK344" s="39"/>
      <c r="AL344" s="39"/>
      <c r="AM344" s="39"/>
      <c r="AN344" s="39"/>
      <c r="AO344" s="39"/>
      <c r="AP344" s="39"/>
      <c r="AQ344" s="39"/>
      <c r="AR344" s="39"/>
      <c r="AS344" s="39"/>
      <c r="AT344" s="39"/>
      <c r="AU344" s="39"/>
      <c r="AV344" s="39"/>
      <c r="AW344" s="39"/>
      <c r="AX344" s="39"/>
      <c r="AY344" s="39"/>
      <c r="AZ344" s="39"/>
      <c r="BA344" s="39"/>
      <c r="BB344" s="39"/>
      <c r="BC344" s="39"/>
      <c r="BD344" s="39"/>
      <c r="BE344" s="39"/>
      <c r="BF344" s="39"/>
      <c r="BG344" s="39"/>
      <c r="BH344" s="39"/>
      <c r="BI344" s="39"/>
      <c r="BJ344" s="39"/>
      <c r="BK344" s="39"/>
      <c r="BL344" s="39"/>
      <c r="BM344" s="39"/>
      <c r="BN344" s="39"/>
      <c r="BO344" s="39"/>
      <c r="BP344" s="39"/>
      <c r="BQ344" s="39"/>
      <c r="BR344" s="39"/>
      <c r="BS344" s="39"/>
      <c r="BT344" s="39" t="s">
        <v>165</v>
      </c>
      <c r="BU344" s="39" t="s">
        <v>165</v>
      </c>
      <c r="BV344" s="39" t="s">
        <v>165</v>
      </c>
      <c r="BW344" s="39" t="s">
        <v>165</v>
      </c>
      <c r="BX344" s="39" t="s">
        <v>165</v>
      </c>
      <c r="BY344" s="39" t="s">
        <v>165</v>
      </c>
      <c r="BZ344" s="39">
        <f>IF(BT344="X",0.25,0)+IF(BU344="X",0.5,0)+IF(BV344="X",0.3,0)+IF(BW344="X",0.1,0)+IF(BX344="X",0.5,0)+IF(BY344="X",0.5,0)</f>
        <v>0</v>
      </c>
      <c r="CA344" s="39"/>
      <c r="CB344" s="39"/>
      <c r="CC344" s="39"/>
      <c r="CD344" s="39"/>
      <c r="CE344" s="39"/>
      <c r="CF344" s="39"/>
      <c r="CG344" s="39"/>
      <c r="CH344" s="39"/>
      <c r="CI344" s="39"/>
      <c r="CJ344" s="39"/>
      <c r="CK344" s="39"/>
      <c r="CL344" s="39"/>
      <c r="CM344" s="39"/>
      <c r="CN344" s="39"/>
      <c r="CO344" s="39" t="s">
        <v>165</v>
      </c>
      <c r="CP344" s="39" t="s">
        <v>165</v>
      </c>
      <c r="CQ344" s="39" t="s">
        <v>165</v>
      </c>
      <c r="CR344" s="39" t="s">
        <v>165</v>
      </c>
      <c r="CS344" s="39" t="s">
        <v>165</v>
      </c>
      <c r="CT344" s="39" t="s">
        <v>165</v>
      </c>
      <c r="CU344" s="39" t="s">
        <v>165</v>
      </c>
      <c r="CV344" s="39" t="s">
        <v>165</v>
      </c>
      <c r="CW344" s="39" t="s">
        <v>165</v>
      </c>
      <c r="CX344" s="39" t="s">
        <v>165</v>
      </c>
      <c r="CY344" s="33" t="s">
        <v>165</v>
      </c>
      <c r="CZ344" s="33" t="s">
        <v>165</v>
      </c>
      <c r="DA344" s="33" t="str">
        <f>IF(EE344="X","X","")</f>
        <v/>
      </c>
      <c r="DB344" s="39"/>
      <c r="DC344" s="39"/>
      <c r="DD344" s="39"/>
      <c r="DE344" s="39"/>
      <c r="DF344" s="39"/>
      <c r="DG344" s="39"/>
      <c r="DH344" s="39">
        <f>COUNTA(DI344:DQ344)</f>
        <v>0</v>
      </c>
      <c r="DI344" s="39"/>
      <c r="DJ344" s="39"/>
      <c r="DK344" s="39"/>
      <c r="DL344" s="39"/>
      <c r="DM344" s="39"/>
      <c r="DN344" s="39"/>
      <c r="DO344" s="39"/>
      <c r="DP344" s="39"/>
      <c r="DQ344" s="39"/>
      <c r="DR344" s="39"/>
      <c r="DS344" s="39"/>
      <c r="DT344" s="39" t="s">
        <v>165</v>
      </c>
      <c r="DU344" s="39"/>
      <c r="DV344" s="39"/>
      <c r="DW344" s="39"/>
      <c r="DX344" s="39"/>
      <c r="DY344" s="39"/>
      <c r="DZ344" s="39"/>
      <c r="EA344" s="39"/>
      <c r="EB344" s="39"/>
      <c r="EC344" s="39"/>
      <c r="ED344" s="39"/>
      <c r="EE344" s="39"/>
      <c r="EF344" s="39"/>
      <c r="EG344" s="39"/>
      <c r="EH344" s="39"/>
      <c r="EI344" s="39"/>
      <c r="EJ344" s="39"/>
      <c r="EK344" s="39"/>
      <c r="EL344" s="39"/>
      <c r="EM344" s="39"/>
      <c r="EN344" s="39"/>
      <c r="EO344" s="39"/>
      <c r="EP344" s="39"/>
      <c r="EQ344" s="39"/>
      <c r="ER344" s="39"/>
      <c r="ES344" s="39"/>
      <c r="ET344" s="39"/>
      <c r="EU344" s="39"/>
      <c r="EV344" s="39"/>
      <c r="EW344" s="39"/>
      <c r="EX344" s="39"/>
      <c r="EY344" s="39"/>
      <c r="EZ344" s="39"/>
      <c r="FA344" s="39"/>
      <c r="FB344" s="39"/>
      <c r="FC344" s="39"/>
      <c r="FD344" s="39"/>
      <c r="FE344" s="39"/>
      <c r="FF344" s="39"/>
      <c r="FG344" s="39"/>
      <c r="FH344" s="39"/>
      <c r="FI344" s="39"/>
      <c r="FJ344" s="39"/>
      <c r="FK344" s="39"/>
      <c r="FL344" s="39"/>
      <c r="FM344" s="39"/>
      <c r="FN344" s="39"/>
      <c r="FO344" s="39"/>
      <c r="FP344" s="1"/>
    </row>
    <row r="345" spans="1:172" ht="45" hidden="1" customHeight="1" x14ac:dyDescent="0.25">
      <c r="A345" s="18" t="s">
        <v>383</v>
      </c>
      <c r="B345" s="18" t="s">
        <v>932</v>
      </c>
      <c r="C345" s="25" t="s">
        <v>933</v>
      </c>
      <c r="D345" s="16" t="s">
        <v>162</v>
      </c>
      <c r="E345" s="23">
        <v>44527</v>
      </c>
      <c r="F345" s="23">
        <v>44527</v>
      </c>
      <c r="G345" s="23">
        <v>44527</v>
      </c>
      <c r="H345" s="27" t="str">
        <f>IF(OR(I345="?",J345="?",K345="?",L345="?",M345="?",N345="?",O345="?",P345="?",Q345="?",R345="?",S345="?",U345="?",V345="?",X345="?",Y345="?"),"?",IF(NOT(AND(I345="",J345="",K345="",L345="",M345="",N345="",O345="",P345="",Q345="",R345="",S345="",U345="",V345="",X345="",Y345="")),"X",""))</f>
        <v/>
      </c>
      <c r="I345" s="39"/>
      <c r="J345" s="39"/>
      <c r="K345" s="39"/>
      <c r="L345" s="39"/>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c r="AK345" s="39"/>
      <c r="AL345" s="39"/>
      <c r="AM345" s="39"/>
      <c r="AN345" s="39"/>
      <c r="AO345" s="39"/>
      <c r="AP345" s="39"/>
      <c r="AQ345" s="39"/>
      <c r="AR345" s="39"/>
      <c r="AS345" s="39"/>
      <c r="AT345" s="39"/>
      <c r="AU345" s="39"/>
      <c r="AV345" s="39"/>
      <c r="AW345" s="39"/>
      <c r="AX345" s="39"/>
      <c r="AY345" s="39"/>
      <c r="AZ345" s="39"/>
      <c r="BA345" s="39"/>
      <c r="BB345" s="39"/>
      <c r="BC345" s="39"/>
      <c r="BD345" s="39"/>
      <c r="BE345" s="39"/>
      <c r="BF345" s="39"/>
      <c r="BG345" s="39"/>
      <c r="BH345" s="39"/>
      <c r="BI345" s="39"/>
      <c r="BJ345" s="39"/>
      <c r="BK345" s="39"/>
      <c r="BL345" s="39"/>
      <c r="BM345" s="39"/>
      <c r="BN345" s="39"/>
      <c r="BO345" s="39"/>
      <c r="BP345" s="39"/>
      <c r="BQ345" s="39"/>
      <c r="BR345" s="39"/>
      <c r="BS345" s="39"/>
      <c r="BT345" s="39" t="s">
        <v>165</v>
      </c>
      <c r="BU345" s="39" t="s">
        <v>165</v>
      </c>
      <c r="BV345" s="39" t="s">
        <v>165</v>
      </c>
      <c r="BW345" s="39" t="s">
        <v>165</v>
      </c>
      <c r="BX345" s="39" t="s">
        <v>165</v>
      </c>
      <c r="BY345" s="39" t="s">
        <v>165</v>
      </c>
      <c r="BZ345" s="39">
        <f>IF(BT345="X",0.25,0)+IF(BU345="X",0.5,0)+IF(BV345="X",0.3,0)+IF(BW345="X",0.1,0)+IF(BX345="X",0.5,0)+IF(BY345="X",0.5,0)</f>
        <v>0</v>
      </c>
      <c r="CA345" s="39"/>
      <c r="CB345" s="39"/>
      <c r="CC345" s="39"/>
      <c r="CD345" s="39"/>
      <c r="CE345" s="39"/>
      <c r="CF345" s="39"/>
      <c r="CG345" s="39"/>
      <c r="CH345" s="39"/>
      <c r="CI345" s="39"/>
      <c r="CJ345" s="39"/>
      <c r="CK345" s="39"/>
      <c r="CL345" s="39"/>
      <c r="CM345" s="39"/>
      <c r="CN345" s="39"/>
      <c r="CO345" s="39" t="s">
        <v>165</v>
      </c>
      <c r="CP345" s="39" t="s">
        <v>165</v>
      </c>
      <c r="CQ345" s="39" t="s">
        <v>165</v>
      </c>
      <c r="CR345" s="39" t="s">
        <v>165</v>
      </c>
      <c r="CS345" s="39" t="s">
        <v>165</v>
      </c>
      <c r="CT345" s="39" t="s">
        <v>165</v>
      </c>
      <c r="CU345" s="39" t="s">
        <v>165</v>
      </c>
      <c r="CV345" s="39" t="s">
        <v>165</v>
      </c>
      <c r="CW345" s="39" t="s">
        <v>165</v>
      </c>
      <c r="CX345" s="39" t="s">
        <v>165</v>
      </c>
      <c r="CY345" s="33" t="s">
        <v>165</v>
      </c>
      <c r="CZ345" s="33" t="s">
        <v>165</v>
      </c>
      <c r="DA345" s="33" t="str">
        <f>IF(EE345="X","X","")</f>
        <v/>
      </c>
      <c r="DB345" s="39"/>
      <c r="DC345" s="39"/>
      <c r="DD345" s="39"/>
      <c r="DE345" s="39"/>
      <c r="DF345" s="39"/>
      <c r="DG345" s="39"/>
      <c r="DH345" s="39">
        <f>COUNTA(DI345:DQ345)</f>
        <v>0</v>
      </c>
      <c r="DI345" s="39"/>
      <c r="DJ345" s="39"/>
      <c r="DK345" s="39"/>
      <c r="DL345" s="39"/>
      <c r="DM345" s="39"/>
      <c r="DN345" s="39"/>
      <c r="DO345" s="39"/>
      <c r="DP345" s="39"/>
      <c r="DQ345" s="39"/>
      <c r="DR345" s="39"/>
      <c r="DS345" s="39"/>
      <c r="DT345" s="39" t="s">
        <v>165</v>
      </c>
      <c r="DU345" s="39"/>
      <c r="DV345" s="39"/>
      <c r="DW345" s="39"/>
      <c r="DX345" s="39"/>
      <c r="DY345" s="39"/>
      <c r="DZ345" s="39"/>
      <c r="EA345" s="39"/>
      <c r="EB345" s="39"/>
      <c r="EC345" s="39"/>
      <c r="ED345" s="39"/>
      <c r="EE345" s="39"/>
      <c r="EF345" s="39"/>
      <c r="EG345" s="39"/>
      <c r="EH345" s="39"/>
      <c r="EI345" s="39"/>
      <c r="EJ345" s="39"/>
      <c r="EK345" s="39"/>
      <c r="EL345" s="39"/>
      <c r="EM345" s="39"/>
      <c r="EN345" s="39"/>
      <c r="EO345" s="39"/>
      <c r="EP345" s="39"/>
      <c r="EQ345" s="39"/>
      <c r="ER345" s="39"/>
      <c r="ES345" s="39"/>
      <c r="ET345" s="39"/>
      <c r="EU345" s="39"/>
      <c r="EV345" s="39"/>
      <c r="EW345" s="39"/>
      <c r="EX345" s="39"/>
      <c r="EY345" s="39"/>
      <c r="EZ345" s="39"/>
      <c r="FA345" s="39"/>
      <c r="FB345" s="39"/>
      <c r="FC345" s="39"/>
      <c r="FD345" s="39"/>
      <c r="FE345" s="39"/>
      <c r="FF345" s="39"/>
      <c r="FG345" s="39"/>
      <c r="FH345" s="39"/>
      <c r="FI345" s="39"/>
      <c r="FJ345" s="39"/>
      <c r="FK345" s="39"/>
      <c r="FL345" s="39"/>
      <c r="FM345" s="39"/>
      <c r="FN345" s="39"/>
      <c r="FO345" s="39"/>
      <c r="FP345" s="1"/>
    </row>
    <row r="346" spans="1:172" ht="30" customHeight="1" x14ac:dyDescent="0.25">
      <c r="A346" s="18" t="s">
        <v>272</v>
      </c>
      <c r="B346" s="18" t="s">
        <v>934</v>
      </c>
      <c r="C346" s="1" t="s">
        <v>935</v>
      </c>
      <c r="D346" s="1" t="s">
        <v>170</v>
      </c>
      <c r="E346" s="23">
        <v>44527</v>
      </c>
      <c r="F346" s="23">
        <v>44527</v>
      </c>
      <c r="G346" s="23">
        <v>44527</v>
      </c>
      <c r="H346" s="27" t="str">
        <f>IF(OR(I346="?",J346="?",K346="?",L346="?",M346="?",N346="?",O346="?",P346="?",Q346="?",R346="?",S346="?",U346="?",V346="?",X346="?",Y346="?"),"?",IF(NOT(AND(I346="",J346="",K346="",L346="",M346="",N346="",O346="",P346="",Q346="",R346="",S346="",U346="",V346="",X346="",Y346="")),"X",""))</f>
        <v>X</v>
      </c>
      <c r="I346" s="39" t="s">
        <v>164</v>
      </c>
      <c r="J346" s="39" t="s">
        <v>164</v>
      </c>
      <c r="K346" s="39" t="s">
        <v>164</v>
      </c>
      <c r="L346" s="39" t="s">
        <v>164</v>
      </c>
      <c r="M346" s="39" t="s">
        <v>164</v>
      </c>
      <c r="N346" s="39" t="s">
        <v>164</v>
      </c>
      <c r="O346" s="39" t="s">
        <v>164</v>
      </c>
      <c r="P346" s="39" t="s">
        <v>164</v>
      </c>
      <c r="Q346" s="39" t="s">
        <v>164</v>
      </c>
      <c r="R346" s="39" t="s">
        <v>164</v>
      </c>
      <c r="S346" s="39" t="s">
        <v>164</v>
      </c>
      <c r="T346" s="39" t="str">
        <f>IF(OR(I346="X",J346="X",K346="X",L346="X",M346="X",N346="X",O346="X",P346="X",Q346="X",R346="X",S346="X"),"X","?")</f>
        <v>X</v>
      </c>
      <c r="U346" s="39" t="s">
        <v>164</v>
      </c>
      <c r="V346" s="39" t="s">
        <v>164</v>
      </c>
      <c r="W346" s="39" t="str">
        <f>IF(OR(U346="X",V346="X"),"X","?")</f>
        <v>X</v>
      </c>
      <c r="X346" s="39" t="s">
        <v>164</v>
      </c>
      <c r="Y346" s="39" t="s">
        <v>164</v>
      </c>
      <c r="Z346" s="39" t="str">
        <f>IF(OR(X346="X",Y346="X"),"X","?")</f>
        <v>X</v>
      </c>
      <c r="AA346" s="39"/>
      <c r="AB346" s="39"/>
      <c r="AC346" s="39">
        <v>4.5</v>
      </c>
      <c r="AD346" s="39"/>
      <c r="AE346" s="39"/>
      <c r="AF346" s="39"/>
      <c r="AG346" s="39"/>
      <c r="AH346" s="39"/>
      <c r="AI346" s="39"/>
      <c r="AJ346" s="39"/>
      <c r="AK346" s="39" t="s">
        <v>164</v>
      </c>
      <c r="AL346" s="39" t="s">
        <v>164</v>
      </c>
      <c r="AM346" s="39" t="s">
        <v>164</v>
      </c>
      <c r="AN346" s="39" t="s">
        <v>164</v>
      </c>
      <c r="AO346" s="39"/>
      <c r="AP346" s="39"/>
      <c r="AQ346" s="39"/>
      <c r="AR346" s="39"/>
      <c r="AS346" s="39"/>
      <c r="AT346" s="39"/>
      <c r="AU346" s="39"/>
      <c r="AV346" s="39"/>
      <c r="AW346" s="39"/>
      <c r="AX346" s="39"/>
      <c r="AY346" s="39"/>
      <c r="AZ346" s="39"/>
      <c r="BA346" s="39"/>
      <c r="BB346" s="39"/>
      <c r="BC346" s="39"/>
      <c r="BD346" s="39"/>
      <c r="BE346" s="39"/>
      <c r="BF346" s="39"/>
      <c r="BG346" s="39"/>
      <c r="BH346" s="39" t="s">
        <v>164</v>
      </c>
      <c r="BI346" s="39"/>
      <c r="BJ346" s="39"/>
      <c r="BK346" s="39"/>
      <c r="BL346" s="39"/>
      <c r="BM346" s="39"/>
      <c r="BN346" s="39"/>
      <c r="BO346" s="39"/>
      <c r="BP346" s="39"/>
      <c r="BQ346" s="39"/>
      <c r="BR346" s="39"/>
      <c r="BS346" s="39"/>
      <c r="BT346" s="39"/>
      <c r="BU346" s="39"/>
      <c r="BV346" s="39" t="s">
        <v>164</v>
      </c>
      <c r="BW346" s="39" t="s">
        <v>164</v>
      </c>
      <c r="BX346" s="39"/>
      <c r="BY346" s="39" t="s">
        <v>164</v>
      </c>
      <c r="BZ346" s="39">
        <f>IF(BT346="X",0.25,0)+IF(BU346="X",0.5,0)+IF(BV346="X",0.3,0)+IF(BW346="X",0.1,0)+IF(BX346="X",0.5,0)+IF(BY346="X",0.5,0)</f>
        <v>0.9</v>
      </c>
      <c r="CA346" s="39"/>
      <c r="CB346" s="39"/>
      <c r="CC346" s="39"/>
      <c r="CD346" s="39"/>
      <c r="CE346" s="39"/>
      <c r="CF346" s="39"/>
      <c r="CG346" s="39"/>
      <c r="CH346" s="39"/>
      <c r="CI346" s="39"/>
      <c r="CJ346" s="39"/>
      <c r="CK346" s="39"/>
      <c r="CL346" s="39"/>
      <c r="CM346" s="39"/>
      <c r="CN346" s="39"/>
      <c r="CO346" s="39" t="s">
        <v>165</v>
      </c>
      <c r="CP346" s="39" t="s">
        <v>165</v>
      </c>
      <c r="CQ346" s="39" t="s">
        <v>165</v>
      </c>
      <c r="CR346" s="39" t="s">
        <v>165</v>
      </c>
      <c r="CS346" s="39" t="s">
        <v>165</v>
      </c>
      <c r="CT346" s="39" t="s">
        <v>165</v>
      </c>
      <c r="CU346" s="39" t="s">
        <v>165</v>
      </c>
      <c r="CV346" s="39" t="s">
        <v>165</v>
      </c>
      <c r="CW346" s="39" t="s">
        <v>165</v>
      </c>
      <c r="CX346" s="39" t="s">
        <v>165</v>
      </c>
      <c r="CY346" s="33" t="s">
        <v>165</v>
      </c>
      <c r="CZ346" s="33" t="s">
        <v>165</v>
      </c>
      <c r="DA346" s="33" t="str">
        <f>IF(EE346="X","X","")</f>
        <v>X</v>
      </c>
      <c r="DB346" s="39"/>
      <c r="DC346" s="39"/>
      <c r="DD346" s="39"/>
      <c r="DE346" s="39"/>
      <c r="DF346" s="39"/>
      <c r="DG346" s="39">
        <v>8.5</v>
      </c>
      <c r="DH346" s="39">
        <f>COUNTA(DI346:DQ346)</f>
        <v>2</v>
      </c>
      <c r="DI346" s="39"/>
      <c r="DJ346" s="39"/>
      <c r="DK346" s="39"/>
      <c r="DL346" s="39"/>
      <c r="DM346" s="39"/>
      <c r="DN346" s="39" t="s">
        <v>164</v>
      </c>
      <c r="DO346" s="39" t="s">
        <v>164</v>
      </c>
      <c r="DP346" s="39"/>
      <c r="DQ346" s="39"/>
      <c r="DR346" s="39"/>
      <c r="DS346" s="39"/>
      <c r="DT346" s="39" t="s">
        <v>165</v>
      </c>
      <c r="DU346" s="39" t="s">
        <v>164</v>
      </c>
      <c r="DV346" s="39" t="s">
        <v>164</v>
      </c>
      <c r="DW346" s="39" t="s">
        <v>164</v>
      </c>
      <c r="DX346" s="39" t="s">
        <v>164</v>
      </c>
      <c r="DY346" s="39"/>
      <c r="DZ346" s="39"/>
      <c r="EA346" s="39"/>
      <c r="EB346" s="39"/>
      <c r="EC346" s="39"/>
      <c r="ED346" s="39" t="s">
        <v>164</v>
      </c>
      <c r="EE346" s="39" t="s">
        <v>164</v>
      </c>
      <c r="EF346" s="39" t="s">
        <v>164</v>
      </c>
      <c r="EG346" s="39" t="s">
        <v>164</v>
      </c>
      <c r="EH346" s="39" t="s">
        <v>164</v>
      </c>
      <c r="EI346" s="39" t="s">
        <v>164</v>
      </c>
      <c r="EJ346" s="39" t="s">
        <v>164</v>
      </c>
      <c r="EK346" s="39" t="s">
        <v>164</v>
      </c>
      <c r="EL346" s="39"/>
      <c r="EM346" s="39"/>
      <c r="EN346" s="39" t="s">
        <v>164</v>
      </c>
      <c r="EO346" s="39" t="s">
        <v>164</v>
      </c>
      <c r="EP346" s="39" t="s">
        <v>164</v>
      </c>
      <c r="EQ346" s="39"/>
      <c r="ER346" s="39"/>
      <c r="ES346" s="39"/>
      <c r="ET346" s="39"/>
      <c r="EU346" s="39"/>
      <c r="EV346" s="39" t="s">
        <v>164</v>
      </c>
      <c r="EW346" s="39"/>
      <c r="EX346" s="39"/>
      <c r="EY346" s="39"/>
      <c r="EZ346" s="39"/>
      <c r="FA346" s="39">
        <v>2</v>
      </c>
      <c r="FB346" s="39"/>
      <c r="FC346" s="39"/>
      <c r="FD346" s="39"/>
      <c r="FE346" s="39" t="s">
        <v>164</v>
      </c>
      <c r="FF346" s="39"/>
      <c r="FG346" s="39"/>
      <c r="FH346" s="39"/>
      <c r="FI346" s="39"/>
      <c r="FJ346" s="39"/>
      <c r="FK346" s="39"/>
      <c r="FL346" s="39"/>
      <c r="FM346" s="39"/>
      <c r="FN346" s="39"/>
      <c r="FO346" s="39"/>
      <c r="FP346" s="1" t="s">
        <v>178</v>
      </c>
    </row>
    <row r="347" spans="1:172" ht="45" hidden="1" customHeight="1" x14ac:dyDescent="0.25">
      <c r="A347" s="18" t="s">
        <v>383</v>
      </c>
      <c r="B347" s="18" t="s">
        <v>936</v>
      </c>
      <c r="C347" s="16" t="s">
        <v>937</v>
      </c>
      <c r="D347" s="16" t="s">
        <v>162</v>
      </c>
      <c r="E347" s="23">
        <v>44527</v>
      </c>
      <c r="F347" s="23">
        <v>44527</v>
      </c>
      <c r="G347" s="23">
        <v>44527</v>
      </c>
      <c r="H347" s="27" t="str">
        <f>IF(OR(I347="?",J347="?",K347="?",L347="?",M347="?",N347="?",O347="?",P347="?",Q347="?",R347="?",S347="?",U347="?",V347="?",X347="?",Y347="?"),"?",IF(NOT(AND(I347="",J347="",K347="",L347="",M347="",N347="",O347="",P347="",Q347="",R347="",S347="",U347="",V347="",X347="",Y347="")),"X",""))</f>
        <v/>
      </c>
      <c r="I347" s="39"/>
      <c r="J347" s="39"/>
      <c r="K347" s="39"/>
      <c r="L347" s="39"/>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c r="AK347" s="39"/>
      <c r="AL347" s="39"/>
      <c r="AM347" s="39"/>
      <c r="AN347" s="39"/>
      <c r="AO347" s="39"/>
      <c r="AP347" s="39"/>
      <c r="AQ347" s="39"/>
      <c r="AR347" s="39"/>
      <c r="AS347" s="39"/>
      <c r="AT347" s="39"/>
      <c r="AU347" s="39"/>
      <c r="AV347" s="39"/>
      <c r="AW347" s="39"/>
      <c r="AX347" s="39"/>
      <c r="AY347" s="39"/>
      <c r="AZ347" s="39"/>
      <c r="BA347" s="39"/>
      <c r="BB347" s="39"/>
      <c r="BC347" s="39"/>
      <c r="BD347" s="39"/>
      <c r="BE347" s="39"/>
      <c r="BF347" s="39"/>
      <c r="BG347" s="39"/>
      <c r="BH347" s="39"/>
      <c r="BI347" s="39"/>
      <c r="BJ347" s="39"/>
      <c r="BK347" s="39"/>
      <c r="BL347" s="39"/>
      <c r="BM347" s="39"/>
      <c r="BN347" s="39"/>
      <c r="BO347" s="39"/>
      <c r="BP347" s="39"/>
      <c r="BQ347" s="39"/>
      <c r="BR347" s="39"/>
      <c r="BS347" s="39"/>
      <c r="BT347" s="39" t="s">
        <v>165</v>
      </c>
      <c r="BU347" s="39" t="s">
        <v>165</v>
      </c>
      <c r="BV347" s="39" t="s">
        <v>165</v>
      </c>
      <c r="BW347" s="39" t="s">
        <v>165</v>
      </c>
      <c r="BX347" s="39" t="s">
        <v>165</v>
      </c>
      <c r="BY347" s="39" t="s">
        <v>165</v>
      </c>
      <c r="BZ347" s="39">
        <f>IF(BT347="X",0.25,0)+IF(BU347="X",0.5,0)+IF(BV347="X",0.3,0)+IF(BW347="X",0.1,0)+IF(BX347="X",0.5,0)+IF(BY347="X",0.5,0)</f>
        <v>0</v>
      </c>
      <c r="CA347" s="39"/>
      <c r="CB347" s="39"/>
      <c r="CC347" s="39"/>
      <c r="CD347" s="39"/>
      <c r="CE347" s="39"/>
      <c r="CF347" s="39"/>
      <c r="CG347" s="39"/>
      <c r="CH347" s="39"/>
      <c r="CI347" s="39"/>
      <c r="CJ347" s="39"/>
      <c r="CK347" s="39"/>
      <c r="CL347" s="39"/>
      <c r="CM347" s="39"/>
      <c r="CN347" s="39"/>
      <c r="CO347" s="39" t="s">
        <v>165</v>
      </c>
      <c r="CP347" s="39" t="s">
        <v>165</v>
      </c>
      <c r="CQ347" s="39" t="s">
        <v>165</v>
      </c>
      <c r="CR347" s="39" t="s">
        <v>165</v>
      </c>
      <c r="CS347" s="39" t="s">
        <v>165</v>
      </c>
      <c r="CT347" s="39" t="s">
        <v>165</v>
      </c>
      <c r="CU347" s="39" t="s">
        <v>165</v>
      </c>
      <c r="CV347" s="39" t="s">
        <v>165</v>
      </c>
      <c r="CW347" s="39" t="s">
        <v>165</v>
      </c>
      <c r="CX347" s="39" t="s">
        <v>165</v>
      </c>
      <c r="CY347" s="33" t="s">
        <v>165</v>
      </c>
      <c r="CZ347" s="33" t="s">
        <v>165</v>
      </c>
      <c r="DA347" s="33" t="str">
        <f>IF(EE347="X","X","")</f>
        <v/>
      </c>
      <c r="DB347" s="39"/>
      <c r="DC347" s="39"/>
      <c r="DD347" s="39"/>
      <c r="DE347" s="39"/>
      <c r="DF347" s="39"/>
      <c r="DG347" s="39"/>
      <c r="DH347" s="39">
        <f>COUNTA(DI347:DQ347)</f>
        <v>0</v>
      </c>
      <c r="DI347" s="39"/>
      <c r="DJ347" s="39"/>
      <c r="DK347" s="39"/>
      <c r="DL347" s="39"/>
      <c r="DM347" s="39"/>
      <c r="DN347" s="39"/>
      <c r="DO347" s="39"/>
      <c r="DP347" s="39"/>
      <c r="DQ347" s="39"/>
      <c r="DR347" s="39"/>
      <c r="DS347" s="39"/>
      <c r="DT347" s="39" t="s">
        <v>165</v>
      </c>
      <c r="DU347" s="39"/>
      <c r="DV347" s="39"/>
      <c r="DW347" s="39"/>
      <c r="DX347" s="39"/>
      <c r="DY347" s="39"/>
      <c r="DZ347" s="39"/>
      <c r="EA347" s="39"/>
      <c r="EB347" s="39"/>
      <c r="EC347" s="39"/>
      <c r="ED347" s="39"/>
      <c r="EE347" s="39"/>
      <c r="EF347" s="39"/>
      <c r="EG347" s="39"/>
      <c r="EH347" s="39"/>
      <c r="EI347" s="39"/>
      <c r="EJ347" s="39"/>
      <c r="EK347" s="39"/>
      <c r="EL347" s="39"/>
      <c r="EM347" s="39"/>
      <c r="EN347" s="39"/>
      <c r="EO347" s="39"/>
      <c r="EP347" s="39"/>
      <c r="EQ347" s="39"/>
      <c r="ER347" s="39"/>
      <c r="ES347" s="39"/>
      <c r="ET347" s="39"/>
      <c r="EU347" s="39"/>
      <c r="EV347" s="39"/>
      <c r="EW347" s="39"/>
      <c r="EX347" s="39"/>
      <c r="EY347" s="39"/>
      <c r="EZ347" s="39"/>
      <c r="FA347" s="39"/>
      <c r="FB347" s="39"/>
      <c r="FC347" s="39"/>
      <c r="FD347" s="39"/>
      <c r="FE347" s="39"/>
      <c r="FF347" s="39"/>
      <c r="FG347" s="39"/>
      <c r="FH347" s="39"/>
      <c r="FI347" s="39"/>
      <c r="FJ347" s="39"/>
      <c r="FK347" s="39"/>
      <c r="FL347" s="39"/>
      <c r="FM347" s="39"/>
      <c r="FN347" s="39"/>
      <c r="FO347" s="39"/>
      <c r="FP347" s="1"/>
    </row>
    <row r="348" spans="1:172" ht="45" hidden="1" customHeight="1" x14ac:dyDescent="0.25">
      <c r="A348" s="18" t="s">
        <v>383</v>
      </c>
      <c r="B348" s="18" t="s">
        <v>938</v>
      </c>
      <c r="C348" s="16" t="s">
        <v>939</v>
      </c>
      <c r="D348" s="16" t="s">
        <v>162</v>
      </c>
      <c r="E348" s="23">
        <v>44527</v>
      </c>
      <c r="F348" s="23">
        <v>44527</v>
      </c>
      <c r="G348" s="23">
        <v>44527</v>
      </c>
      <c r="H348" s="27" t="str">
        <f>IF(OR(I348="?",J348="?",K348="?",L348="?",M348="?",N348="?",O348="?",P348="?",Q348="?",R348="?",S348="?",U348="?",V348="?",X348="?",Y348="?"),"?",IF(NOT(AND(I348="",J348="",K348="",L348="",M348="",N348="",O348="",P348="",Q348="",R348="",S348="",U348="",V348="",X348="",Y348="")),"X",""))</f>
        <v/>
      </c>
      <c r="I348" s="39"/>
      <c r="J348" s="39"/>
      <c r="K348" s="39"/>
      <c r="L348" s="39"/>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c r="AK348" s="39"/>
      <c r="AL348" s="39"/>
      <c r="AM348" s="39"/>
      <c r="AN348" s="39"/>
      <c r="AO348" s="39"/>
      <c r="AP348" s="39"/>
      <c r="AQ348" s="39"/>
      <c r="AR348" s="39"/>
      <c r="AS348" s="39"/>
      <c r="AT348" s="39"/>
      <c r="AU348" s="39"/>
      <c r="AV348" s="39"/>
      <c r="AW348" s="39"/>
      <c r="AX348" s="39"/>
      <c r="AY348" s="39"/>
      <c r="AZ348" s="39"/>
      <c r="BA348" s="39"/>
      <c r="BB348" s="39"/>
      <c r="BC348" s="39"/>
      <c r="BD348" s="39"/>
      <c r="BE348" s="39"/>
      <c r="BF348" s="39"/>
      <c r="BG348" s="39"/>
      <c r="BH348" s="39"/>
      <c r="BI348" s="39"/>
      <c r="BJ348" s="39"/>
      <c r="BK348" s="39"/>
      <c r="BL348" s="39"/>
      <c r="BM348" s="39"/>
      <c r="BN348" s="39"/>
      <c r="BO348" s="39"/>
      <c r="BP348" s="39"/>
      <c r="BQ348" s="39"/>
      <c r="BR348" s="39"/>
      <c r="BS348" s="39"/>
      <c r="BT348" s="39" t="s">
        <v>165</v>
      </c>
      <c r="BU348" s="39" t="s">
        <v>165</v>
      </c>
      <c r="BV348" s="39" t="s">
        <v>165</v>
      </c>
      <c r="BW348" s="39" t="s">
        <v>165</v>
      </c>
      <c r="BX348" s="39" t="s">
        <v>165</v>
      </c>
      <c r="BY348" s="39" t="s">
        <v>165</v>
      </c>
      <c r="BZ348" s="39">
        <f>IF(BT348="X",0.25,0)+IF(BU348="X",0.5,0)+IF(BV348="X",0.3,0)+IF(BW348="X",0.1,0)+IF(BX348="X",0.5,0)+IF(BY348="X",0.5,0)</f>
        <v>0</v>
      </c>
      <c r="CA348" s="39"/>
      <c r="CB348" s="39"/>
      <c r="CC348" s="39"/>
      <c r="CD348" s="39"/>
      <c r="CE348" s="39"/>
      <c r="CF348" s="39"/>
      <c r="CG348" s="39"/>
      <c r="CH348" s="39"/>
      <c r="CI348" s="39"/>
      <c r="CJ348" s="39"/>
      <c r="CK348" s="39"/>
      <c r="CL348" s="39"/>
      <c r="CM348" s="39"/>
      <c r="CN348" s="39"/>
      <c r="CO348" s="39" t="s">
        <v>165</v>
      </c>
      <c r="CP348" s="39" t="s">
        <v>165</v>
      </c>
      <c r="CQ348" s="39" t="s">
        <v>165</v>
      </c>
      <c r="CR348" s="39" t="s">
        <v>165</v>
      </c>
      <c r="CS348" s="39" t="s">
        <v>165</v>
      </c>
      <c r="CT348" s="39" t="s">
        <v>165</v>
      </c>
      <c r="CU348" s="39" t="s">
        <v>165</v>
      </c>
      <c r="CV348" s="39" t="s">
        <v>165</v>
      </c>
      <c r="CW348" s="39" t="s">
        <v>165</v>
      </c>
      <c r="CX348" s="39" t="s">
        <v>165</v>
      </c>
      <c r="CY348" s="33" t="s">
        <v>165</v>
      </c>
      <c r="CZ348" s="33" t="s">
        <v>165</v>
      </c>
      <c r="DA348" s="33" t="str">
        <f>IF(EE348="X","X","")</f>
        <v/>
      </c>
      <c r="DB348" s="39"/>
      <c r="DC348" s="39"/>
      <c r="DD348" s="39"/>
      <c r="DE348" s="39"/>
      <c r="DF348" s="39"/>
      <c r="DG348" s="39"/>
      <c r="DH348" s="39">
        <f>COUNTA(DI348:DQ348)</f>
        <v>0</v>
      </c>
      <c r="DI348" s="39"/>
      <c r="DJ348" s="39"/>
      <c r="DK348" s="39"/>
      <c r="DL348" s="39"/>
      <c r="DM348" s="39"/>
      <c r="DN348" s="39"/>
      <c r="DO348" s="39"/>
      <c r="DP348" s="39"/>
      <c r="DQ348" s="39"/>
      <c r="DR348" s="39"/>
      <c r="DS348" s="39"/>
      <c r="DT348" s="39" t="s">
        <v>165</v>
      </c>
      <c r="DU348" s="39"/>
      <c r="DV348" s="39"/>
      <c r="DW348" s="39"/>
      <c r="DX348" s="39"/>
      <c r="DY348" s="39"/>
      <c r="DZ348" s="39"/>
      <c r="EA348" s="39"/>
      <c r="EB348" s="39"/>
      <c r="EC348" s="39"/>
      <c r="ED348" s="39"/>
      <c r="EE348" s="39"/>
      <c r="EF348" s="39"/>
      <c r="EG348" s="39"/>
      <c r="EH348" s="39"/>
      <c r="EI348" s="39"/>
      <c r="EJ348" s="39"/>
      <c r="EK348" s="39"/>
      <c r="EL348" s="39"/>
      <c r="EM348" s="39"/>
      <c r="EN348" s="39"/>
      <c r="EO348" s="39"/>
      <c r="EP348" s="39"/>
      <c r="EQ348" s="39"/>
      <c r="ER348" s="39"/>
      <c r="ES348" s="39"/>
      <c r="ET348" s="39"/>
      <c r="EU348" s="39"/>
      <c r="EV348" s="39"/>
      <c r="EW348" s="39"/>
      <c r="EX348" s="39"/>
      <c r="EY348" s="39"/>
      <c r="EZ348" s="39"/>
      <c r="FA348" s="39"/>
      <c r="FB348" s="39"/>
      <c r="FC348" s="39"/>
      <c r="FD348" s="39"/>
      <c r="FE348" s="39"/>
      <c r="FF348" s="39"/>
      <c r="FG348" s="39"/>
      <c r="FH348" s="39"/>
      <c r="FI348" s="39"/>
      <c r="FJ348" s="39"/>
      <c r="FK348" s="39"/>
      <c r="FL348" s="39"/>
      <c r="FM348" s="39"/>
      <c r="FN348" s="39"/>
      <c r="FO348" s="39"/>
      <c r="FP348" s="1"/>
    </row>
    <row r="349" spans="1:172" ht="45" customHeight="1" x14ac:dyDescent="0.25">
      <c r="A349" s="18" t="s">
        <v>172</v>
      </c>
      <c r="B349" s="18" t="s">
        <v>940</v>
      </c>
      <c r="C349" s="18" t="s">
        <v>941</v>
      </c>
      <c r="D349" s="1" t="s">
        <v>170</v>
      </c>
      <c r="E349" s="23">
        <v>44527</v>
      </c>
      <c r="F349" s="23">
        <v>44527</v>
      </c>
      <c r="G349" s="23">
        <v>44527</v>
      </c>
      <c r="H349" s="27" t="str">
        <f>IF(OR(I349="?",J349="?",K349="?",L349="?",M349="?",N349="?",O349="?",P349="?",Q349="?",R349="?",S349="?",U349="?",V349="?",X349="?",Y349="?"),"?",IF(NOT(AND(I349="",J349="",K349="",L349="",M349="",N349="",O349="",P349="",Q349="",R349="",S349="",U349="",V349="",X349="",Y349="")),"X",""))</f>
        <v>X</v>
      </c>
      <c r="I349" s="39" t="s">
        <v>163</v>
      </c>
      <c r="J349" s="39" t="s">
        <v>163</v>
      </c>
      <c r="K349" s="39" t="s">
        <v>163</v>
      </c>
      <c r="L349" s="39" t="s">
        <v>163</v>
      </c>
      <c r="M349" s="39" t="s">
        <v>163</v>
      </c>
      <c r="N349" s="39" t="s">
        <v>163</v>
      </c>
      <c r="O349" s="39" t="s">
        <v>163</v>
      </c>
      <c r="P349" s="39" t="s">
        <v>163</v>
      </c>
      <c r="Q349" s="39" t="s">
        <v>163</v>
      </c>
      <c r="R349" s="39" t="s">
        <v>163</v>
      </c>
      <c r="S349" s="39" t="s">
        <v>163</v>
      </c>
      <c r="T349" s="39" t="s">
        <v>164</v>
      </c>
      <c r="U349" s="39"/>
      <c r="V349" s="39"/>
      <c r="W349" s="39"/>
      <c r="X349" s="39"/>
      <c r="Y349" s="39"/>
      <c r="Z349" s="39"/>
      <c r="AA349" s="39"/>
      <c r="AB349" s="39"/>
      <c r="AC349" s="39">
        <v>2.33</v>
      </c>
      <c r="AD349" s="39"/>
      <c r="AE349" s="39"/>
      <c r="AF349" s="39"/>
      <c r="AG349" s="39"/>
      <c r="AH349" s="39"/>
      <c r="AI349" s="39" t="s">
        <v>164</v>
      </c>
      <c r="AJ349" s="39" t="s">
        <v>164</v>
      </c>
      <c r="AK349" s="39" t="s">
        <v>164</v>
      </c>
      <c r="AL349" s="39"/>
      <c r="AM349" s="39"/>
      <c r="AN349" s="39"/>
      <c r="AO349" s="39"/>
      <c r="AP349" s="39"/>
      <c r="AQ349" s="39"/>
      <c r="AR349" s="39"/>
      <c r="AS349" s="39"/>
      <c r="AT349" s="39"/>
      <c r="AU349" s="39"/>
      <c r="AV349" s="39"/>
      <c r="AW349" s="39"/>
      <c r="AX349" s="39"/>
      <c r="AY349" s="39"/>
      <c r="AZ349" s="39"/>
      <c r="BA349" s="39" t="s">
        <v>164</v>
      </c>
      <c r="BB349" s="39"/>
      <c r="BC349" s="39"/>
      <c r="BD349" s="39"/>
      <c r="BE349" s="39"/>
      <c r="BF349" s="39"/>
      <c r="BG349" s="39"/>
      <c r="BH349" s="39"/>
      <c r="BI349" s="39"/>
      <c r="BJ349" s="39"/>
      <c r="BK349" s="39"/>
      <c r="BL349" s="39"/>
      <c r="BM349" s="39"/>
      <c r="BN349" s="39"/>
      <c r="BO349" s="39"/>
      <c r="BP349" s="39"/>
      <c r="BQ349" s="39"/>
      <c r="BR349" s="39"/>
      <c r="BS349" s="39"/>
      <c r="BT349" s="39"/>
      <c r="BU349" s="39"/>
      <c r="BV349" s="39"/>
      <c r="BW349" s="39"/>
      <c r="BX349" s="39"/>
      <c r="BY349" s="39"/>
      <c r="BZ349" s="39">
        <f>IF(BT349="X",0.25,0)+IF(BU349="X",0.5,0)+IF(BV349="X",0.3,0)+IF(BW349="X",0.1,0)+IF(BX349="X",0.5,0)+IF(BY349="X",0.5,0)</f>
        <v>0</v>
      </c>
      <c r="CA349" s="39"/>
      <c r="CB349" s="39"/>
      <c r="CC349" s="39"/>
      <c r="CD349" s="39"/>
      <c r="CE349" s="39"/>
      <c r="CF349" s="39"/>
      <c r="CG349" s="39"/>
      <c r="CH349" s="39"/>
      <c r="CI349" s="39"/>
      <c r="CJ349" s="39"/>
      <c r="CK349" s="39"/>
      <c r="CL349" s="39"/>
      <c r="CM349" s="39"/>
      <c r="CN349" s="39"/>
      <c r="CO349" s="39" t="s">
        <v>165</v>
      </c>
      <c r="CP349" s="39" t="s">
        <v>165</v>
      </c>
      <c r="CQ349" s="39" t="s">
        <v>165</v>
      </c>
      <c r="CR349" s="39" t="s">
        <v>165</v>
      </c>
      <c r="CS349" s="39" t="s">
        <v>165</v>
      </c>
      <c r="CT349" s="39" t="s">
        <v>165</v>
      </c>
      <c r="CU349" s="39" t="s">
        <v>165</v>
      </c>
      <c r="CV349" s="39" t="s">
        <v>165</v>
      </c>
      <c r="CW349" s="39" t="s">
        <v>165</v>
      </c>
      <c r="CX349" s="39" t="s">
        <v>165</v>
      </c>
      <c r="CY349" s="33" t="s">
        <v>164</v>
      </c>
      <c r="CZ349" s="33" t="s">
        <v>165</v>
      </c>
      <c r="DA349" s="33" t="str">
        <f>IF(EE349="X","X","")</f>
        <v/>
      </c>
      <c r="DB349" s="39" t="s">
        <v>164</v>
      </c>
      <c r="DC349" s="39"/>
      <c r="DD349" s="39"/>
      <c r="DE349" s="39"/>
      <c r="DF349" s="39"/>
      <c r="DG349" s="39">
        <v>6.5</v>
      </c>
      <c r="DH349" s="39">
        <f>COUNTA(DI349:DQ349)</f>
        <v>4</v>
      </c>
      <c r="DI349" s="39"/>
      <c r="DJ349" s="39"/>
      <c r="DK349" s="39" t="s">
        <v>164</v>
      </c>
      <c r="DL349" s="39" t="s">
        <v>164</v>
      </c>
      <c r="DM349" s="39" t="s">
        <v>164</v>
      </c>
      <c r="DN349" s="39" t="s">
        <v>164</v>
      </c>
      <c r="DO349" s="39"/>
      <c r="DP349" s="39"/>
      <c r="DQ349" s="39"/>
      <c r="DR349" s="39"/>
      <c r="DS349" s="39"/>
      <c r="DT349" s="39" t="s">
        <v>165</v>
      </c>
      <c r="DU349" s="39"/>
      <c r="DV349" s="39" t="s">
        <v>164</v>
      </c>
      <c r="DW349" s="39" t="s">
        <v>164</v>
      </c>
      <c r="DX349" s="39"/>
      <c r="DY349" s="39"/>
      <c r="DZ349" s="39"/>
      <c r="EA349" s="39"/>
      <c r="EB349" s="39"/>
      <c r="EC349" s="39"/>
      <c r="ED349" s="39"/>
      <c r="EE349" s="39"/>
      <c r="EF349" s="39" t="s">
        <v>164</v>
      </c>
      <c r="EG349" s="39" t="s">
        <v>164</v>
      </c>
      <c r="EH349" s="39" t="s">
        <v>164</v>
      </c>
      <c r="EI349" s="39" t="s">
        <v>164</v>
      </c>
      <c r="EJ349" s="39"/>
      <c r="EK349" s="39"/>
      <c r="EL349" s="39"/>
      <c r="EM349" s="39"/>
      <c r="EN349" s="39"/>
      <c r="EO349" s="39" t="s">
        <v>164</v>
      </c>
      <c r="EP349" s="39"/>
      <c r="EQ349" s="39"/>
      <c r="ER349" s="39"/>
      <c r="ES349" s="39"/>
      <c r="ET349" s="39"/>
      <c r="EU349" s="39"/>
      <c r="EV349" s="39" t="s">
        <v>164</v>
      </c>
      <c r="EW349" s="39" t="s">
        <v>164</v>
      </c>
      <c r="EX349" s="39"/>
      <c r="EY349" s="39"/>
      <c r="EZ349" s="39"/>
      <c r="FA349" s="39">
        <v>1.33</v>
      </c>
      <c r="FB349" s="39"/>
      <c r="FC349" s="39" t="s">
        <v>164</v>
      </c>
      <c r="FD349" s="39" t="s">
        <v>164</v>
      </c>
      <c r="FE349" s="39"/>
      <c r="FF349" s="39"/>
      <c r="FG349" s="39"/>
      <c r="FH349" s="39"/>
      <c r="FI349" s="39"/>
      <c r="FJ349" s="39"/>
      <c r="FK349" s="39"/>
      <c r="FL349" s="39"/>
      <c r="FM349" s="39"/>
      <c r="FN349" s="39"/>
      <c r="FO349" s="39"/>
      <c r="FP349" s="1" t="s">
        <v>171</v>
      </c>
    </row>
    <row r="350" spans="1:172" ht="45" customHeight="1" x14ac:dyDescent="0.25">
      <c r="A350" s="18" t="s">
        <v>172</v>
      </c>
      <c r="B350" s="18" t="s">
        <v>942</v>
      </c>
      <c r="C350" s="1" t="s">
        <v>943</v>
      </c>
      <c r="D350" s="1" t="s">
        <v>170</v>
      </c>
      <c r="E350" s="23">
        <v>44527</v>
      </c>
      <c r="F350" s="23">
        <v>44527</v>
      </c>
      <c r="G350" s="23">
        <v>44527</v>
      </c>
      <c r="H350" s="27" t="str">
        <f>IF(OR(I350="?",J350="?",K350="?",L350="?",M350="?",N350="?",O350="?",P350="?",Q350="?",R350="?",S350="?",U350="?",V350="?",X350="?",Y350="?"),"?",IF(NOT(AND(I350="",J350="",K350="",L350="",M350="",N350="",O350="",P350="",Q350="",R350="",S350="",U350="",V350="",X350="",Y350="")),"X",""))</f>
        <v>X</v>
      </c>
      <c r="I350" s="39" t="s">
        <v>164</v>
      </c>
      <c r="J350" s="39" t="s">
        <v>164</v>
      </c>
      <c r="K350" s="39" t="s">
        <v>164</v>
      </c>
      <c r="L350" s="39" t="s">
        <v>164</v>
      </c>
      <c r="M350" s="39" t="s">
        <v>164</v>
      </c>
      <c r="N350" s="39"/>
      <c r="O350" s="39" t="s">
        <v>164</v>
      </c>
      <c r="P350" s="39" t="s">
        <v>164</v>
      </c>
      <c r="Q350" s="39" t="s">
        <v>164</v>
      </c>
      <c r="R350" s="39" t="s">
        <v>164</v>
      </c>
      <c r="S350" s="39" t="s">
        <v>164</v>
      </c>
      <c r="T350" s="39" t="str">
        <f>IF(OR(I350="X",J350="X",K350="X",L350="X",M350="X",N350="X",O350="X",P350="X",Q350="X",R350="X",S350="X"),"X","?")</f>
        <v>X</v>
      </c>
      <c r="U350" s="39" t="s">
        <v>164</v>
      </c>
      <c r="V350" s="39"/>
      <c r="W350" s="39" t="str">
        <f>IF(OR(U350="X",V350="X"),"X","?")</f>
        <v>X</v>
      </c>
      <c r="X350" s="39" t="s">
        <v>164</v>
      </c>
      <c r="Y350" s="39" t="s">
        <v>164</v>
      </c>
      <c r="Z350" s="39" t="str">
        <f>IF(OR(X350="X",Y350="X"),"X","?")</f>
        <v>X</v>
      </c>
      <c r="AA350" s="39"/>
      <c r="AB350" s="39"/>
      <c r="AC350" s="39">
        <v>4</v>
      </c>
      <c r="AD350" s="39"/>
      <c r="AE350" s="39"/>
      <c r="AF350" s="39"/>
      <c r="AG350" s="39"/>
      <c r="AH350" s="39"/>
      <c r="AI350" s="39"/>
      <c r="AJ350" s="39"/>
      <c r="AK350" s="39" t="s">
        <v>164</v>
      </c>
      <c r="AL350" s="39" t="s">
        <v>164</v>
      </c>
      <c r="AM350" s="39" t="s">
        <v>164</v>
      </c>
      <c r="AN350" s="39"/>
      <c r="AO350" s="39"/>
      <c r="AP350" s="39"/>
      <c r="AQ350" s="39"/>
      <c r="AR350" s="39"/>
      <c r="AS350" s="39"/>
      <c r="AT350" s="39"/>
      <c r="AU350" s="39"/>
      <c r="AV350" s="39"/>
      <c r="AW350" s="39"/>
      <c r="AX350" s="39"/>
      <c r="AY350" s="39"/>
      <c r="AZ350" s="39"/>
      <c r="BA350" s="39" t="s">
        <v>164</v>
      </c>
      <c r="BB350" s="39"/>
      <c r="BC350" s="39"/>
      <c r="BD350" s="39"/>
      <c r="BE350" s="39"/>
      <c r="BF350" s="39"/>
      <c r="BG350" s="39"/>
      <c r="BH350" s="39"/>
      <c r="BI350" s="39"/>
      <c r="BJ350" s="39"/>
      <c r="BK350" s="39"/>
      <c r="BL350" s="39"/>
      <c r="BM350" s="39"/>
      <c r="BN350" s="39"/>
      <c r="BO350" s="39"/>
      <c r="BP350" s="39"/>
      <c r="BQ350" s="39"/>
      <c r="BR350" s="39"/>
      <c r="BS350" s="39"/>
      <c r="BT350" s="39" t="s">
        <v>164</v>
      </c>
      <c r="BU350" s="39"/>
      <c r="BV350" s="39"/>
      <c r="BW350" s="39"/>
      <c r="BX350" s="39"/>
      <c r="BY350" s="39" t="s">
        <v>164</v>
      </c>
      <c r="BZ350" s="39">
        <f>IF(BT350="X",0.25,0)+IF(BU350="X",0.5,0)+IF(BV350="X",0.3,0)+IF(BW350="X",0.1,0)+IF(BX350="X",0.5,0)+IF(BY350="X",0.5,0)</f>
        <v>0.75</v>
      </c>
      <c r="CA350" s="39"/>
      <c r="CB350" s="39"/>
      <c r="CC350" s="39"/>
      <c r="CD350" s="39"/>
      <c r="CE350" s="39"/>
      <c r="CF350" s="39"/>
      <c r="CG350" s="39"/>
      <c r="CH350" s="39"/>
      <c r="CI350" s="39"/>
      <c r="CJ350" s="39"/>
      <c r="CK350" s="39"/>
      <c r="CL350" s="39"/>
      <c r="CM350" s="39"/>
      <c r="CN350" s="39"/>
      <c r="CO350" s="39" t="s">
        <v>165</v>
      </c>
      <c r="CP350" s="39" t="s">
        <v>165</v>
      </c>
      <c r="CQ350" s="39" t="s">
        <v>165</v>
      </c>
      <c r="CR350" s="39" t="s">
        <v>165</v>
      </c>
      <c r="CS350" s="39" t="s">
        <v>165</v>
      </c>
      <c r="CT350" s="39" t="s">
        <v>165</v>
      </c>
      <c r="CU350" s="39" t="s">
        <v>165</v>
      </c>
      <c r="CV350" s="39" t="s">
        <v>165</v>
      </c>
      <c r="CW350" s="39" t="s">
        <v>165</v>
      </c>
      <c r="CX350" s="39" t="s">
        <v>165</v>
      </c>
      <c r="CY350" s="33" t="s">
        <v>164</v>
      </c>
      <c r="CZ350" s="33" t="s">
        <v>165</v>
      </c>
      <c r="DA350" s="33" t="str">
        <f>IF(EE350="X","X","")</f>
        <v>X</v>
      </c>
      <c r="DB350" s="39" t="s">
        <v>164</v>
      </c>
      <c r="DC350" s="39"/>
      <c r="DD350" s="39"/>
      <c r="DE350" s="39"/>
      <c r="DF350" s="39"/>
      <c r="DG350" s="39">
        <v>7.5</v>
      </c>
      <c r="DH350" s="39">
        <f>COUNTA(DI350:DQ350)</f>
        <v>4</v>
      </c>
      <c r="DI350" s="39"/>
      <c r="DJ350" s="39"/>
      <c r="DK350" s="39"/>
      <c r="DL350" s="39" t="s">
        <v>164</v>
      </c>
      <c r="DM350" s="39" t="s">
        <v>164</v>
      </c>
      <c r="DN350" s="39" t="s">
        <v>164</v>
      </c>
      <c r="DO350" s="39" t="s">
        <v>164</v>
      </c>
      <c r="DP350" s="39"/>
      <c r="DQ350" s="39"/>
      <c r="DR350" s="39"/>
      <c r="DS350" s="39"/>
      <c r="DT350" s="39" t="s">
        <v>165</v>
      </c>
      <c r="DU350" s="39"/>
      <c r="DV350" s="39" t="s">
        <v>165</v>
      </c>
      <c r="DW350" s="39" t="s">
        <v>164</v>
      </c>
      <c r="DX350" s="39" t="s">
        <v>164</v>
      </c>
      <c r="DY350" s="39"/>
      <c r="DZ350" s="39"/>
      <c r="EA350" s="39"/>
      <c r="EB350" s="39"/>
      <c r="EC350" s="39"/>
      <c r="ED350" s="39"/>
      <c r="EE350" s="39" t="s">
        <v>164</v>
      </c>
      <c r="EF350" s="39" t="s">
        <v>164</v>
      </c>
      <c r="EG350" s="39" t="s">
        <v>164</v>
      </c>
      <c r="EH350" s="39" t="s">
        <v>164</v>
      </c>
      <c r="EI350" s="39" t="s">
        <v>164</v>
      </c>
      <c r="EJ350" s="39"/>
      <c r="EK350" s="39"/>
      <c r="EL350" s="39"/>
      <c r="EM350" s="39"/>
      <c r="EN350" s="39" t="s">
        <v>164</v>
      </c>
      <c r="EO350" s="39" t="s">
        <v>164</v>
      </c>
      <c r="EP350" s="39" t="s">
        <v>164</v>
      </c>
      <c r="EQ350" s="39"/>
      <c r="ER350" s="39"/>
      <c r="ES350" s="39"/>
      <c r="ET350" s="39"/>
      <c r="EU350" s="39"/>
      <c r="EV350" s="39" t="s">
        <v>164</v>
      </c>
      <c r="EW350" s="39"/>
      <c r="EX350" s="39"/>
      <c r="EY350" s="39"/>
      <c r="EZ350" s="39"/>
      <c r="FA350" s="39">
        <v>1.5</v>
      </c>
      <c r="FB350" s="39"/>
      <c r="FC350" s="39"/>
      <c r="FD350" s="39" t="s">
        <v>164</v>
      </c>
      <c r="FE350" s="39"/>
      <c r="FF350" s="39"/>
      <c r="FG350" s="39"/>
      <c r="FH350" s="39"/>
      <c r="FI350" s="39"/>
      <c r="FJ350" s="39"/>
      <c r="FK350" s="39"/>
      <c r="FL350" s="39"/>
      <c r="FM350" s="39"/>
      <c r="FN350" s="39"/>
      <c r="FO350" s="39"/>
      <c r="FP350" s="1" t="s">
        <v>252</v>
      </c>
    </row>
    <row r="351" spans="1:172" ht="45" hidden="1" customHeight="1" x14ac:dyDescent="0.25">
      <c r="A351" s="18" t="s">
        <v>600</v>
      </c>
      <c r="B351" s="18" t="s">
        <v>944</v>
      </c>
      <c r="C351" s="20" t="s">
        <v>945</v>
      </c>
      <c r="D351" s="16" t="s">
        <v>162</v>
      </c>
      <c r="E351" s="23">
        <v>44613</v>
      </c>
      <c r="F351" s="23">
        <v>44613</v>
      </c>
      <c r="G351" s="23">
        <v>44613</v>
      </c>
      <c r="H351" s="27" t="str">
        <f>IF(OR(I351="?",J351="?",K351="?",L351="?",M351="?",N351="?",O351="?",P351="?",Q351="?",R351="?",S351="?",U351="?",V351="?",X351="?",Y351="?"),"?",IF(NOT(AND(I351="",J351="",K351="",L351="",M351="",N351="",O351="",P351="",Q351="",R351="",S351="",U351="",V351="",X351="",Y351="")),"X",""))</f>
        <v/>
      </c>
      <c r="I351" s="39"/>
      <c r="J351" s="39"/>
      <c r="K351" s="39"/>
      <c r="L351" s="39"/>
      <c r="M351" s="39"/>
      <c r="N351" s="39"/>
      <c r="O351" s="39"/>
      <c r="P351" s="39"/>
      <c r="Q351" s="39"/>
      <c r="R351" s="39"/>
      <c r="S351" s="39"/>
      <c r="T351" s="39" t="s">
        <v>164</v>
      </c>
      <c r="U351" s="39"/>
      <c r="V351" s="39"/>
      <c r="W351" s="39"/>
      <c r="X351" s="39"/>
      <c r="Y351" s="39"/>
      <c r="Z351" s="39" t="s">
        <v>164</v>
      </c>
      <c r="AA351" s="39"/>
      <c r="AB351" s="39"/>
      <c r="AC351" s="39"/>
      <c r="AD351" s="39"/>
      <c r="AE351" s="39"/>
      <c r="AF351" s="39"/>
      <c r="AG351" s="39"/>
      <c r="AH351" s="39"/>
      <c r="AI351" s="39"/>
      <c r="AJ351" s="39"/>
      <c r="AK351" s="39"/>
      <c r="AL351" s="39"/>
      <c r="AM351" s="39"/>
      <c r="AN351" s="39"/>
      <c r="AO351" s="39"/>
      <c r="AP351" s="39"/>
      <c r="AQ351" s="39"/>
      <c r="AR351" s="39"/>
      <c r="AS351" s="39"/>
      <c r="AT351" s="39"/>
      <c r="AU351" s="39"/>
      <c r="AV351" s="39"/>
      <c r="AW351" s="39"/>
      <c r="AX351" s="39"/>
      <c r="AY351" s="39"/>
      <c r="AZ351" s="39"/>
      <c r="BA351" s="39"/>
      <c r="BB351" s="39"/>
      <c r="BC351" s="39"/>
      <c r="BD351" s="39"/>
      <c r="BE351" s="39"/>
      <c r="BF351" s="39"/>
      <c r="BG351" s="39"/>
      <c r="BH351" s="39"/>
      <c r="BI351" s="39"/>
      <c r="BJ351" s="39"/>
      <c r="BK351" s="39"/>
      <c r="BL351" s="39"/>
      <c r="BM351" s="39"/>
      <c r="BN351" t="s">
        <v>946</v>
      </c>
      <c r="BO351" s="39"/>
      <c r="BP351" t="s">
        <v>947</v>
      </c>
      <c r="BQ351" t="s">
        <v>946</v>
      </c>
      <c r="BR351" s="39"/>
      <c r="BS351" t="s">
        <v>946</v>
      </c>
      <c r="BT351" s="39"/>
      <c r="BU351" s="39" t="s">
        <v>165</v>
      </c>
      <c r="BV351" s="39" t="s">
        <v>164</v>
      </c>
      <c r="BW351" s="39"/>
      <c r="BX351" s="39" t="s">
        <v>165</v>
      </c>
      <c r="BY351" s="39"/>
      <c r="BZ351" s="39">
        <f>IF(BT351="X",0.25,0)+IF(BU351="X",0.5,0)+IF(BV351="X",0.3,0)+IF(BW351="X",0.1,0)+IF(BX351="X",0.5,0)+IF(BY351="X",0.5,0)</f>
        <v>0.3</v>
      </c>
      <c r="CA351" s="39"/>
      <c r="CB351" s="39"/>
      <c r="CC351" t="s">
        <v>948</v>
      </c>
      <c r="CD351" s="39"/>
      <c r="CE351" s="39"/>
      <c r="CF351" s="39"/>
      <c r="CG351" s="39"/>
      <c r="CH351" s="39"/>
      <c r="CI351" t="s">
        <v>949</v>
      </c>
      <c r="CJ351" s="39"/>
      <c r="CK351" s="39"/>
      <c r="CL351" s="39"/>
      <c r="CM351" s="39"/>
      <c r="CN351" s="39"/>
      <c r="CO351" s="39" t="s">
        <v>165</v>
      </c>
      <c r="CP351" s="39"/>
      <c r="CQ351" s="39" t="s">
        <v>165</v>
      </c>
      <c r="CR351" s="39" t="s">
        <v>165</v>
      </c>
      <c r="CS351" s="39" t="s">
        <v>165</v>
      </c>
      <c r="CT351" s="39" t="s">
        <v>165</v>
      </c>
      <c r="CU351" s="39" t="s">
        <v>165</v>
      </c>
      <c r="CV351" s="39" t="s">
        <v>164</v>
      </c>
      <c r="CW351" s="39" t="s">
        <v>165</v>
      </c>
      <c r="CX351" s="39" t="s">
        <v>165</v>
      </c>
      <c r="CY351" s="33" t="s">
        <v>165</v>
      </c>
      <c r="CZ351" s="33" t="s">
        <v>165</v>
      </c>
      <c r="DA351" s="33" t="str">
        <f>IF(EE351="X","X","")</f>
        <v/>
      </c>
      <c r="DB351" s="39"/>
      <c r="DC351" s="39"/>
      <c r="DD351" s="39"/>
      <c r="DE351" s="39"/>
      <c r="DF351" s="39"/>
      <c r="DG351" s="39"/>
      <c r="DH351" s="39"/>
      <c r="DI351" s="39"/>
      <c r="DJ351" s="39"/>
      <c r="DK351" s="39"/>
      <c r="DL351" s="39"/>
      <c r="DM351" s="39"/>
      <c r="DN351" s="39"/>
      <c r="DO351" s="39"/>
      <c r="DP351" s="39"/>
      <c r="DQ351" s="39"/>
      <c r="DR351" s="39"/>
      <c r="DS351" s="39"/>
      <c r="DT351" s="39" t="s">
        <v>165</v>
      </c>
      <c r="DU351" s="39"/>
      <c r="DV351" s="39"/>
      <c r="DW351" s="39"/>
      <c r="DX351" s="39"/>
      <c r="DY351" s="39"/>
      <c r="DZ351" s="39"/>
      <c r="EA351" s="39"/>
      <c r="EB351" s="39"/>
      <c r="EC351" s="39"/>
      <c r="ED351" s="39"/>
      <c r="EE351" s="39"/>
      <c r="EF351" s="39"/>
      <c r="EG351" s="39"/>
      <c r="EH351" s="39"/>
      <c r="EI351" s="39"/>
      <c r="EJ351" s="39"/>
      <c r="EK351" s="39"/>
      <c r="EL351" s="39"/>
      <c r="EM351" s="39"/>
      <c r="EN351" s="39"/>
      <c r="EO351" s="39"/>
      <c r="EP351" s="39"/>
      <c r="EQ351" s="39"/>
      <c r="ER351" s="39"/>
      <c r="ES351" s="39"/>
      <c r="ET351" s="39"/>
      <c r="EU351" s="39"/>
      <c r="EV351" s="39"/>
      <c r="EW351" s="39"/>
      <c r="EX351" s="39"/>
      <c r="EY351" s="39"/>
      <c r="EZ351" s="39"/>
      <c r="FA351" s="39"/>
      <c r="FB351" s="39"/>
      <c r="FC351" s="39"/>
      <c r="FD351" s="39"/>
      <c r="FE351" s="39"/>
      <c r="FF351" s="39"/>
      <c r="FG351" s="39"/>
      <c r="FH351" s="39"/>
      <c r="FI351" s="39"/>
      <c r="FJ351" s="39"/>
      <c r="FK351" s="39"/>
      <c r="FL351" s="39"/>
      <c r="FM351" s="39"/>
      <c r="FN351" s="39"/>
      <c r="FO351" s="39"/>
      <c r="FP351" s="1"/>
    </row>
    <row r="352" spans="1:172" ht="45" hidden="1" customHeight="1" x14ac:dyDescent="0.25">
      <c r="A352" s="18" t="s">
        <v>239</v>
      </c>
      <c r="B352" s="18" t="s">
        <v>950</v>
      </c>
      <c r="C352" s="20" t="s">
        <v>951</v>
      </c>
      <c r="D352" s="16" t="s">
        <v>162</v>
      </c>
      <c r="E352" s="23">
        <v>44610</v>
      </c>
      <c r="F352" s="23">
        <v>44610</v>
      </c>
      <c r="G352" s="23">
        <v>44610</v>
      </c>
      <c r="H352" s="27" t="str">
        <f>IF(OR(I352="?",J352="?",K352="?",L352="?",M352="?",N352="?",O352="?",P352="?",Q352="?",R352="?",S352="?",U352="?",V352="?",X352="?",Y352="?"),"?",IF(NOT(AND(I352="",J352="",K352="",L352="",M352="",N352="",O352="",P352="",Q352="",R352="",S352="",U352="",V352="",X352="",Y352="")),"X",""))</f>
        <v/>
      </c>
      <c r="I352" s="39"/>
      <c r="J352" s="39"/>
      <c r="K352" s="39"/>
      <c r="L352" s="39"/>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c r="AK352" s="39"/>
      <c r="AL352" s="39"/>
      <c r="AM352" s="39"/>
      <c r="AN352" s="39"/>
      <c r="AO352" s="39"/>
      <c r="AP352" s="39"/>
      <c r="AQ352" s="39"/>
      <c r="AR352" s="39"/>
      <c r="AS352" s="39"/>
      <c r="AT352" s="39"/>
      <c r="AU352" s="39"/>
      <c r="AV352" s="39"/>
      <c r="AW352" s="39"/>
      <c r="AX352" s="39"/>
      <c r="AY352" s="39"/>
      <c r="AZ352" s="39"/>
      <c r="BA352" s="39"/>
      <c r="BB352" s="39"/>
      <c r="BC352" s="39"/>
      <c r="BD352" s="39"/>
      <c r="BE352" s="39"/>
      <c r="BF352" s="39"/>
      <c r="BG352" s="39"/>
      <c r="BH352" s="39"/>
      <c r="BI352" s="39"/>
      <c r="BJ352" s="39"/>
      <c r="BK352" s="39"/>
      <c r="BL352" s="39"/>
      <c r="BM352" s="39"/>
      <c r="BN352" s="39"/>
      <c r="BO352" s="39"/>
      <c r="BP352" s="39"/>
      <c r="BQ352" s="39"/>
      <c r="BR352" s="39"/>
      <c r="BS352" s="39"/>
      <c r="BT352" s="39" t="s">
        <v>165</v>
      </c>
      <c r="BU352" s="39" t="s">
        <v>165</v>
      </c>
      <c r="BV352" s="39" t="s">
        <v>165</v>
      </c>
      <c r="BW352" s="39" t="s">
        <v>165</v>
      </c>
      <c r="BX352" s="39" t="s">
        <v>165</v>
      </c>
      <c r="BY352" s="39" t="s">
        <v>165</v>
      </c>
      <c r="BZ352" s="39">
        <f>IF(BT352="X",0.25,0)+IF(BU352="X",0.5,0)+IF(BV352="X",0.3,0)+IF(BW352="X",0.1,0)+IF(BX352="X",0.5,0)+IF(BY352="X",0.5,0)</f>
        <v>0</v>
      </c>
      <c r="CA352" s="39"/>
      <c r="CB352" s="39"/>
      <c r="CC352" s="39"/>
      <c r="CD352" s="39"/>
      <c r="CE352" s="39" t="s">
        <v>915</v>
      </c>
      <c r="CF352" s="39"/>
      <c r="CG352" s="39"/>
      <c r="CH352" s="39"/>
      <c r="CI352" s="39"/>
      <c r="CJ352" s="39"/>
      <c r="CK352" s="39"/>
      <c r="CL352" s="39"/>
      <c r="CM352" s="39"/>
      <c r="CN352" s="39"/>
      <c r="CO352" s="39" t="s">
        <v>165</v>
      </c>
      <c r="CP352" s="39" t="s">
        <v>165</v>
      </c>
      <c r="CQ352" s="39" t="s">
        <v>165</v>
      </c>
      <c r="CR352" s="39" t="s">
        <v>164</v>
      </c>
      <c r="CS352" s="39" t="s">
        <v>165</v>
      </c>
      <c r="CT352" s="39" t="s">
        <v>165</v>
      </c>
      <c r="CU352" s="39" t="s">
        <v>165</v>
      </c>
      <c r="CV352" s="39" t="s">
        <v>165</v>
      </c>
      <c r="CW352" s="39" t="s">
        <v>165</v>
      </c>
      <c r="CX352" s="39" t="s">
        <v>165</v>
      </c>
      <c r="CY352" s="33" t="s">
        <v>165</v>
      </c>
      <c r="CZ352" s="33" t="s">
        <v>165</v>
      </c>
      <c r="DA352" s="33" t="str">
        <f>IF(EE352="X","X","")</f>
        <v/>
      </c>
      <c r="DB352" s="39"/>
      <c r="DC352" s="39"/>
      <c r="DD352" s="39"/>
      <c r="DE352" s="39"/>
      <c r="DF352" s="39"/>
      <c r="DG352" s="39"/>
      <c r="DH352" s="39"/>
      <c r="DI352" s="39"/>
      <c r="DJ352" s="39"/>
      <c r="DK352" s="39"/>
      <c r="DL352" s="39"/>
      <c r="DM352" s="39"/>
      <c r="DN352" s="39"/>
      <c r="DO352" s="39"/>
      <c r="DP352" s="39"/>
      <c r="DQ352" s="39"/>
      <c r="DR352" s="39"/>
      <c r="DS352" s="39"/>
      <c r="DT352" s="39" t="s">
        <v>165</v>
      </c>
      <c r="DU352" s="39"/>
      <c r="DV352" s="39"/>
      <c r="DW352" s="39"/>
      <c r="DX352" s="39"/>
      <c r="DY352" s="39"/>
      <c r="DZ352" s="39"/>
      <c r="EA352" s="39"/>
      <c r="EB352" s="39"/>
      <c r="EC352" s="39"/>
      <c r="ED352" s="39"/>
      <c r="EE352" s="39"/>
      <c r="EF352" s="39"/>
      <c r="EG352" s="39"/>
      <c r="EH352" s="39"/>
      <c r="EI352" s="39"/>
      <c r="EJ352" s="39"/>
      <c r="EK352" s="39"/>
      <c r="EL352" s="39"/>
      <c r="EM352" s="39"/>
      <c r="EN352" s="39"/>
      <c r="EO352" s="39"/>
      <c r="EP352" s="39"/>
      <c r="EQ352" s="39"/>
      <c r="ER352" s="39"/>
      <c r="ES352" s="39"/>
      <c r="ET352" s="39"/>
      <c r="EU352" s="39"/>
      <c r="EV352" s="39"/>
      <c r="EW352" s="39"/>
      <c r="EX352" s="39"/>
      <c r="EY352" s="39"/>
      <c r="EZ352" s="39"/>
      <c r="FA352" s="39"/>
      <c r="FB352" s="39"/>
      <c r="FC352" s="39"/>
      <c r="FD352" s="39"/>
      <c r="FE352" s="39"/>
      <c r="FF352" s="39"/>
      <c r="FG352" s="39"/>
      <c r="FH352" s="39"/>
      <c r="FI352" s="39"/>
      <c r="FJ352" s="39"/>
      <c r="FK352" s="39"/>
      <c r="FL352" s="39"/>
      <c r="FM352" s="39"/>
      <c r="FN352" s="39"/>
      <c r="FO352" s="39"/>
      <c r="FP352" s="1"/>
    </row>
    <row r="353" spans="1:172" ht="45" hidden="1" customHeight="1" x14ac:dyDescent="0.25">
      <c r="A353" s="18" t="s">
        <v>952</v>
      </c>
      <c r="B353" s="18" t="s">
        <v>953</v>
      </c>
      <c r="C353" s="16" t="s">
        <v>954</v>
      </c>
      <c r="D353" s="16" t="s">
        <v>162</v>
      </c>
      <c r="E353" s="23">
        <v>44527</v>
      </c>
      <c r="F353" s="23">
        <v>44527</v>
      </c>
      <c r="G353" s="23">
        <v>44527</v>
      </c>
      <c r="H353" s="27" t="str">
        <f>IF(OR(I353="?",J353="?",K353="?",L353="?",M353="?",N353="?",O353="?",P353="?",Q353="?",R353="?",S353="?",U353="?",V353="?",X353="?",Y353="?"),"?",IF(NOT(AND(I353="",J353="",K353="",L353="",M353="",N353="",O353="",P353="",Q353="",R353="",S353="",U353="",V353="",X353="",Y353="")),"X",""))</f>
        <v/>
      </c>
      <c r="I353" s="39"/>
      <c r="J353" s="39"/>
      <c r="K353" s="39"/>
      <c r="L353" s="39"/>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c r="AK353" s="39"/>
      <c r="AL353" s="39"/>
      <c r="AM353" s="39"/>
      <c r="AN353" s="39"/>
      <c r="AO353" s="39"/>
      <c r="AP353" s="39"/>
      <c r="AQ353" s="39"/>
      <c r="AR353" s="39"/>
      <c r="AS353" s="39"/>
      <c r="AT353" s="39"/>
      <c r="AU353" s="39"/>
      <c r="AV353" s="39"/>
      <c r="AW353" s="39"/>
      <c r="AX353" s="39"/>
      <c r="AY353" s="39"/>
      <c r="AZ353" s="39"/>
      <c r="BA353" s="39"/>
      <c r="BB353" s="39"/>
      <c r="BC353" s="39"/>
      <c r="BD353" s="39"/>
      <c r="BE353" s="39"/>
      <c r="BF353" s="39"/>
      <c r="BG353" s="39"/>
      <c r="BH353" s="39"/>
      <c r="BI353" s="39"/>
      <c r="BJ353" s="39"/>
      <c r="BK353" s="39"/>
      <c r="BL353" s="39"/>
      <c r="BM353" s="39"/>
      <c r="BN353" s="39"/>
      <c r="BO353" s="39"/>
      <c r="BP353" s="39"/>
      <c r="BQ353" s="39"/>
      <c r="BR353" s="39"/>
      <c r="BS353" s="39"/>
      <c r="BT353" s="39" t="s">
        <v>165</v>
      </c>
      <c r="BU353" s="39" t="s">
        <v>165</v>
      </c>
      <c r="BV353" s="39" t="s">
        <v>165</v>
      </c>
      <c r="BW353" s="39" t="s">
        <v>165</v>
      </c>
      <c r="BX353" s="39" t="s">
        <v>165</v>
      </c>
      <c r="BY353" s="39" t="s">
        <v>165</v>
      </c>
      <c r="BZ353" s="39">
        <f>IF(BT353="X",0.25,0)+IF(BU353="X",0.5,0)+IF(BV353="X",0.3,0)+IF(BW353="X",0.1,0)+IF(BX353="X",0.5,0)+IF(BY353="X",0.5,0)</f>
        <v>0</v>
      </c>
      <c r="CA353" s="39"/>
      <c r="CB353" s="39"/>
      <c r="CC353" s="39"/>
      <c r="CD353" s="39"/>
      <c r="CE353" s="39"/>
      <c r="CF353" s="39"/>
      <c r="CG353" s="39"/>
      <c r="CH353" s="39"/>
      <c r="CI353" s="39"/>
      <c r="CJ353" s="39"/>
      <c r="CK353" s="39"/>
      <c r="CL353" s="39"/>
      <c r="CM353" s="39"/>
      <c r="CN353" s="39"/>
      <c r="CO353" s="39" t="s">
        <v>165</v>
      </c>
      <c r="CP353" s="39" t="s">
        <v>165</v>
      </c>
      <c r="CQ353" s="39" t="s">
        <v>165</v>
      </c>
      <c r="CR353" s="39" t="s">
        <v>165</v>
      </c>
      <c r="CS353" s="39" t="s">
        <v>165</v>
      </c>
      <c r="CT353" s="39" t="s">
        <v>165</v>
      </c>
      <c r="CU353" s="39" t="s">
        <v>165</v>
      </c>
      <c r="CV353" s="39" t="s">
        <v>165</v>
      </c>
      <c r="CW353" s="39" t="s">
        <v>165</v>
      </c>
      <c r="CX353" s="39" t="s">
        <v>165</v>
      </c>
      <c r="CY353" s="33" t="s">
        <v>165</v>
      </c>
      <c r="CZ353" s="33" t="s">
        <v>165</v>
      </c>
      <c r="DA353" s="33" t="str">
        <f>IF(EE353="X","X","")</f>
        <v/>
      </c>
      <c r="DB353" s="39"/>
      <c r="DC353" s="39"/>
      <c r="DD353" s="39"/>
      <c r="DE353" s="39"/>
      <c r="DF353" s="39"/>
      <c r="DG353" s="39"/>
      <c r="DH353" s="39">
        <f>COUNTA(DI353:DQ353)</f>
        <v>0</v>
      </c>
      <c r="DI353" s="39"/>
      <c r="DJ353" s="39"/>
      <c r="DK353" s="39"/>
      <c r="DL353" s="39"/>
      <c r="DM353" s="39"/>
      <c r="DN353" s="39"/>
      <c r="DO353" s="39"/>
      <c r="DP353" s="39"/>
      <c r="DQ353" s="39"/>
      <c r="DR353" s="39"/>
      <c r="DS353" s="39"/>
      <c r="DT353" s="39" t="s">
        <v>165</v>
      </c>
      <c r="DU353" s="39"/>
      <c r="DV353" s="39"/>
      <c r="DW353" s="39"/>
      <c r="DX353" s="39"/>
      <c r="DY353" s="39"/>
      <c r="DZ353" s="39"/>
      <c r="EA353" s="39"/>
      <c r="EB353" s="39"/>
      <c r="EC353" s="39"/>
      <c r="ED353" s="39"/>
      <c r="EE353" s="39"/>
      <c r="EF353" s="39"/>
      <c r="EG353" s="39"/>
      <c r="EH353" s="39"/>
      <c r="EI353" s="39"/>
      <c r="EJ353" s="39"/>
      <c r="EK353" s="39"/>
      <c r="EL353" s="39"/>
      <c r="EM353" s="39"/>
      <c r="EN353" s="39"/>
      <c r="EO353" s="39"/>
      <c r="EP353" s="39"/>
      <c r="EQ353" s="39"/>
      <c r="ER353" s="39"/>
      <c r="ES353" s="39"/>
      <c r="ET353" s="39"/>
      <c r="EU353" s="39"/>
      <c r="EV353" s="39"/>
      <c r="EW353" s="39"/>
      <c r="EX353" s="39"/>
      <c r="EY353" s="39"/>
      <c r="EZ353" s="39"/>
      <c r="FA353" s="39"/>
      <c r="FB353" s="39"/>
      <c r="FC353" s="39"/>
      <c r="FD353" s="39"/>
      <c r="FE353" s="39"/>
      <c r="FF353" s="39"/>
      <c r="FG353" s="39"/>
      <c r="FH353" s="39"/>
      <c r="FI353" s="39"/>
      <c r="FJ353" s="39"/>
      <c r="FK353" s="39"/>
      <c r="FL353" s="39"/>
      <c r="FM353" s="39"/>
      <c r="FN353" s="39"/>
      <c r="FO353" s="39"/>
      <c r="FP353" s="1"/>
    </row>
    <row r="354" spans="1:172" ht="45" hidden="1" customHeight="1" x14ac:dyDescent="0.25">
      <c r="A354" s="18" t="s">
        <v>952</v>
      </c>
      <c r="B354" s="18" t="s">
        <v>955</v>
      </c>
      <c r="C354" s="16" t="s">
        <v>956</v>
      </c>
      <c r="D354" s="16" t="s">
        <v>162</v>
      </c>
      <c r="E354" s="23">
        <v>44527</v>
      </c>
      <c r="F354" s="23">
        <v>44527</v>
      </c>
      <c r="G354" s="23">
        <v>44527</v>
      </c>
      <c r="H354" s="27" t="str">
        <f>IF(OR(I354="?",J354="?",K354="?",L354="?",M354="?",N354="?",O354="?",P354="?",Q354="?",R354="?",S354="?",U354="?",V354="?",X354="?",Y354="?"),"?",IF(NOT(AND(I354="",J354="",K354="",L354="",M354="",N354="",O354="",P354="",Q354="",R354="",S354="",U354="",V354="",X354="",Y354="")),"X",""))</f>
        <v/>
      </c>
      <c r="I354" s="39"/>
      <c r="J354" s="39"/>
      <c r="K354" s="39"/>
      <c r="L354" s="39"/>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c r="AK354" s="39"/>
      <c r="AL354" s="39"/>
      <c r="AM354" s="39"/>
      <c r="AN354" s="39"/>
      <c r="AO354" s="39"/>
      <c r="AP354" s="39"/>
      <c r="AQ354" s="39"/>
      <c r="AR354" s="39"/>
      <c r="AS354" s="39"/>
      <c r="AT354" s="39"/>
      <c r="AU354" s="39"/>
      <c r="AV354" s="39"/>
      <c r="AW354" s="39"/>
      <c r="AX354" s="39"/>
      <c r="AY354" s="39"/>
      <c r="AZ354" s="39"/>
      <c r="BA354" s="39"/>
      <c r="BB354" s="39"/>
      <c r="BC354" s="39"/>
      <c r="BD354" s="39"/>
      <c r="BE354" s="39"/>
      <c r="BF354" s="39"/>
      <c r="BG354" s="39"/>
      <c r="BH354" s="39"/>
      <c r="BI354" s="39"/>
      <c r="BJ354" s="39"/>
      <c r="BK354" s="39"/>
      <c r="BL354" s="39"/>
      <c r="BM354" s="39"/>
      <c r="BN354" s="39"/>
      <c r="BO354" s="39"/>
      <c r="BP354" s="39"/>
      <c r="BQ354" s="39"/>
      <c r="BR354" s="39"/>
      <c r="BS354" s="39"/>
      <c r="BT354" s="39" t="s">
        <v>165</v>
      </c>
      <c r="BU354" s="39" t="s">
        <v>165</v>
      </c>
      <c r="BV354" s="39" t="s">
        <v>165</v>
      </c>
      <c r="BW354" s="39" t="s">
        <v>165</v>
      </c>
      <c r="BX354" s="39" t="s">
        <v>165</v>
      </c>
      <c r="BY354" s="39" t="s">
        <v>165</v>
      </c>
      <c r="BZ354" s="39">
        <f>IF(BT354="X",0.25,0)+IF(BU354="X",0.5,0)+IF(BV354="X",0.3,0)+IF(BW354="X",0.1,0)+IF(BX354="X",0.5,0)+IF(BY354="X",0.5,0)</f>
        <v>0</v>
      </c>
      <c r="CA354" s="39"/>
      <c r="CB354" s="39"/>
      <c r="CC354" s="39"/>
      <c r="CD354" s="39"/>
      <c r="CE354" s="39"/>
      <c r="CF354" s="39"/>
      <c r="CG354" s="39"/>
      <c r="CH354" s="39"/>
      <c r="CI354" s="39"/>
      <c r="CJ354" s="39"/>
      <c r="CK354" s="39"/>
      <c r="CL354" s="39"/>
      <c r="CM354" s="39"/>
      <c r="CN354" s="39"/>
      <c r="CO354" s="39" t="s">
        <v>165</v>
      </c>
      <c r="CP354" s="39" t="s">
        <v>165</v>
      </c>
      <c r="CQ354" s="39" t="s">
        <v>165</v>
      </c>
      <c r="CR354" s="39" t="s">
        <v>165</v>
      </c>
      <c r="CS354" s="39" t="s">
        <v>165</v>
      </c>
      <c r="CT354" s="39" t="s">
        <v>165</v>
      </c>
      <c r="CU354" s="39" t="s">
        <v>165</v>
      </c>
      <c r="CV354" s="39" t="s">
        <v>165</v>
      </c>
      <c r="CW354" s="39" t="s">
        <v>165</v>
      </c>
      <c r="CX354" s="39" t="s">
        <v>165</v>
      </c>
      <c r="CY354" s="33" t="s">
        <v>165</v>
      </c>
      <c r="CZ354" s="33" t="s">
        <v>165</v>
      </c>
      <c r="DA354" s="33" t="str">
        <f>IF(EE354="X","X","")</f>
        <v/>
      </c>
      <c r="DB354" s="39"/>
      <c r="DC354" s="39"/>
      <c r="DD354" s="39"/>
      <c r="DE354" s="39"/>
      <c r="DF354" s="39"/>
      <c r="DG354" s="39"/>
      <c r="DH354" s="39">
        <f>COUNTA(DI354:DQ354)</f>
        <v>0</v>
      </c>
      <c r="DI354" s="39"/>
      <c r="DJ354" s="39"/>
      <c r="DK354" s="39"/>
      <c r="DL354" s="39"/>
      <c r="DM354" s="39"/>
      <c r="DN354" s="39"/>
      <c r="DO354" s="39"/>
      <c r="DP354" s="39"/>
      <c r="DQ354" s="39"/>
      <c r="DR354" s="39"/>
      <c r="DS354" s="39"/>
      <c r="DT354" s="39" t="s">
        <v>165</v>
      </c>
      <c r="DU354" s="39"/>
      <c r="DV354" s="39"/>
      <c r="DW354" s="39"/>
      <c r="DX354" s="39"/>
      <c r="DY354" s="39"/>
      <c r="DZ354" s="39"/>
      <c r="EA354" s="39"/>
      <c r="EB354" s="39"/>
      <c r="EC354" s="39"/>
      <c r="ED354" s="39"/>
      <c r="EE354" s="39"/>
      <c r="EF354" s="39"/>
      <c r="EG354" s="39"/>
      <c r="EH354" s="39"/>
      <c r="EI354" s="39"/>
      <c r="EJ354" s="39"/>
      <c r="EK354" s="39"/>
      <c r="EL354" s="39"/>
      <c r="EM354" s="39"/>
      <c r="EN354" s="39"/>
      <c r="EO354" s="39"/>
      <c r="EP354" s="39"/>
      <c r="EQ354" s="39"/>
      <c r="ER354" s="39"/>
      <c r="ES354" s="39"/>
      <c r="ET354" s="39"/>
      <c r="EU354" s="39"/>
      <c r="EV354" s="39"/>
      <c r="EW354" s="39"/>
      <c r="EX354" s="39"/>
      <c r="EY354" s="39"/>
      <c r="EZ354" s="39"/>
      <c r="FA354" s="39"/>
      <c r="FB354" s="39"/>
      <c r="FC354" s="39"/>
      <c r="FD354" s="39"/>
      <c r="FE354" s="39"/>
      <c r="FF354" s="39"/>
      <c r="FG354" s="39"/>
      <c r="FH354" s="39"/>
      <c r="FI354" s="39"/>
      <c r="FJ354" s="39"/>
      <c r="FK354" s="39"/>
      <c r="FL354" s="39"/>
      <c r="FM354" s="39"/>
      <c r="FN354" s="39"/>
      <c r="FO354" s="39"/>
      <c r="FP354" s="1"/>
    </row>
    <row r="355" spans="1:172" ht="45" customHeight="1" x14ac:dyDescent="0.25">
      <c r="A355" s="18" t="s">
        <v>172</v>
      </c>
      <c r="B355" s="18" t="s">
        <v>957</v>
      </c>
      <c r="C355" s="20" t="s">
        <v>958</v>
      </c>
      <c r="D355" s="16" t="s">
        <v>162</v>
      </c>
      <c r="E355" s="23">
        <v>45000</v>
      </c>
      <c r="F355" s="23">
        <v>45000</v>
      </c>
      <c r="G355" s="23">
        <v>45000</v>
      </c>
      <c r="H355" s="27" t="str">
        <f>IF(OR(I355="?",J355="?",K355="?",L355="?",M355="?",N355="?",O355="?",P355="?",Q355="?",R355="?",S355="?",U355="?",V355="?",X355="?",Y355="?"),"?",IF(NOT(AND(I355="",J355="",K355="",L355="",M355="",N355="",O355="",P355="",Q355="",R355="",S355="",U355="",V355="",X355="",Y355="")),"X",""))</f>
        <v>X</v>
      </c>
      <c r="I355" s="39" t="s">
        <v>164</v>
      </c>
      <c r="J355" s="39" t="s">
        <v>164</v>
      </c>
      <c r="K355" s="39"/>
      <c r="L355" s="39" t="s">
        <v>164</v>
      </c>
      <c r="M355" s="39"/>
      <c r="N355" s="39" t="s">
        <v>164</v>
      </c>
      <c r="O355" s="39" t="s">
        <v>164</v>
      </c>
      <c r="P355" s="39"/>
      <c r="Q355" s="39" t="s">
        <v>164</v>
      </c>
      <c r="R355" s="39" t="s">
        <v>164</v>
      </c>
      <c r="S355" s="39" t="s">
        <v>164</v>
      </c>
      <c r="T355" s="39" t="str">
        <f>IF(OR(I355="X",J355="X",K355="X",L355="X",M355="X",N355="X",O355="X",P355="X",Q355="X",R355="X",S355="X"),"X","?")</f>
        <v>X</v>
      </c>
      <c r="U355" s="39"/>
      <c r="V355" s="39"/>
      <c r="W355" s="39"/>
      <c r="X355" s="39" t="s">
        <v>164</v>
      </c>
      <c r="Y355" s="39" t="s">
        <v>164</v>
      </c>
      <c r="Z355" s="39" t="str">
        <f>IF(OR(X355="X",Y355="X"),"X","?")</f>
        <v>X</v>
      </c>
      <c r="AA355" s="39"/>
      <c r="AB355" s="39"/>
      <c r="AC355" s="39"/>
      <c r="AD355" s="39"/>
      <c r="AE355" s="39"/>
      <c r="AF355" s="39"/>
      <c r="AG355" s="39"/>
      <c r="AH355" s="39"/>
      <c r="AI355" s="39"/>
      <c r="AJ355" s="39"/>
      <c r="AK355" s="39"/>
      <c r="AL355" s="39"/>
      <c r="AM355" s="39"/>
      <c r="AN355" s="39"/>
      <c r="AO355" s="39"/>
      <c r="AP355" s="39"/>
      <c r="AQ355" s="39"/>
      <c r="AR355" s="39"/>
      <c r="AS355" s="39"/>
      <c r="AT355" s="39"/>
      <c r="AU355" s="39"/>
      <c r="AV355" s="39"/>
      <c r="AW355" s="39"/>
      <c r="AX355" s="39"/>
      <c r="AY355" s="39"/>
      <c r="AZ355" s="39"/>
      <c r="BA355" s="39"/>
      <c r="BB355" s="39"/>
      <c r="BC355" s="39"/>
      <c r="BD355" s="39"/>
      <c r="BE355" s="39"/>
      <c r="BF355" s="39"/>
      <c r="BG355" s="39"/>
      <c r="BH355" s="39"/>
      <c r="BI355" s="39"/>
      <c r="BJ355" s="39"/>
      <c r="BK355" s="39"/>
      <c r="BL355" s="39"/>
      <c r="BM355" s="39"/>
      <c r="BN355" s="15"/>
      <c r="BO355" s="39"/>
      <c r="BP355" s="15"/>
      <c r="BQ355" s="15"/>
      <c r="BR355" s="39"/>
      <c r="BS355" s="15"/>
      <c r="BT355" s="39"/>
      <c r="BU355" s="39"/>
      <c r="BV355" s="39"/>
      <c r="BW355" s="39"/>
      <c r="BX355" s="39"/>
      <c r="BY355" s="39"/>
      <c r="BZ355" s="39"/>
      <c r="CA355" s="39"/>
      <c r="CB355" s="39"/>
      <c r="CC355" s="15"/>
      <c r="CD355" s="39"/>
      <c r="CE355" s="39"/>
      <c r="CF355" s="39"/>
      <c r="CG355" s="39"/>
      <c r="CH355" s="39"/>
      <c r="CI355" s="15"/>
      <c r="CJ355" s="39"/>
      <c r="CK355" s="39"/>
      <c r="CL355" s="39"/>
      <c r="CM355" s="39"/>
      <c r="CN355" s="39"/>
      <c r="CO355" s="39"/>
      <c r="CP355" s="39"/>
      <c r="CQ355" s="39"/>
      <c r="CR355" s="39"/>
      <c r="CS355" s="39"/>
      <c r="CT355" s="39"/>
      <c r="CU355" s="39"/>
      <c r="CV355" s="39"/>
      <c r="CW355" s="39"/>
      <c r="CX355" s="39"/>
      <c r="CY355" s="33"/>
      <c r="CZ355" s="33"/>
      <c r="DA355" s="33"/>
      <c r="DB355" s="39"/>
      <c r="DC355" s="39"/>
      <c r="DD355" s="39"/>
      <c r="DE355" s="39"/>
      <c r="DF355" s="39"/>
      <c r="DG355" s="39"/>
      <c r="DH355" s="39"/>
      <c r="DI355" s="39"/>
      <c r="DJ355" s="39"/>
      <c r="DK355" s="39"/>
      <c r="DL355" s="39"/>
      <c r="DM355" s="39"/>
      <c r="DN355" s="39"/>
      <c r="DO355" s="39"/>
      <c r="DP355" s="39"/>
      <c r="DQ355" s="39"/>
      <c r="DR355" s="39"/>
      <c r="DS355" s="39"/>
      <c r="DT355" s="39"/>
      <c r="DU355" s="39"/>
      <c r="DV355" s="39"/>
      <c r="DW355" s="39"/>
      <c r="DX355" s="39"/>
      <c r="DY355" s="39"/>
      <c r="DZ355" s="39"/>
      <c r="EA355" s="39"/>
      <c r="EB355" s="39"/>
      <c r="EC355" s="39"/>
      <c r="ED355" s="39"/>
      <c r="EE355" s="39"/>
      <c r="EF355" s="39"/>
      <c r="EG355" s="39"/>
      <c r="EH355" s="39"/>
      <c r="EI355" s="39"/>
      <c r="EJ355" s="39"/>
      <c r="EK355" s="39"/>
      <c r="EL355" s="39"/>
      <c r="EM355" s="39"/>
      <c r="EN355" s="39"/>
      <c r="EO355" s="39"/>
      <c r="EP355" s="39"/>
      <c r="EQ355" s="39"/>
      <c r="ER355" s="39"/>
      <c r="ES355" s="39"/>
      <c r="ET355" s="39"/>
      <c r="EU355" s="39"/>
      <c r="EV355" s="39"/>
      <c r="EW355" s="39"/>
      <c r="EX355" s="39"/>
      <c r="EY355" s="39"/>
      <c r="EZ355" s="39"/>
      <c r="FA355" s="39"/>
      <c r="FB355" s="39"/>
      <c r="FC355" s="39"/>
      <c r="FD355" s="39"/>
      <c r="FE355" s="39"/>
      <c r="FF355" s="39"/>
      <c r="FG355" s="39"/>
      <c r="FH355" s="39"/>
      <c r="FI355" s="39"/>
      <c r="FJ355" s="39"/>
      <c r="FK355" s="39"/>
      <c r="FL355" s="39"/>
      <c r="FM355" s="39"/>
      <c r="FN355" s="39"/>
      <c r="FO355" s="39"/>
      <c r="FP355" s="1"/>
    </row>
    <row r="356" spans="1:172" ht="45" customHeight="1" x14ac:dyDescent="0.25">
      <c r="A356" s="18" t="s">
        <v>172</v>
      </c>
      <c r="B356" s="18" t="s">
        <v>959</v>
      </c>
      <c r="C356" s="20" t="s">
        <v>960</v>
      </c>
      <c r="D356" s="16" t="s">
        <v>162</v>
      </c>
      <c r="E356" s="23">
        <v>44618</v>
      </c>
      <c r="F356" s="23">
        <v>44618</v>
      </c>
      <c r="G356" s="23">
        <v>44618</v>
      </c>
      <c r="H356" s="27" t="str">
        <f>IF(OR(I356="?",J356="?",K356="?",L356="?",M356="?",N356="?",O356="?",P356="?",Q356="?",R356="?",S356="?",U356="?",V356="?",X356="?",Y356="?"),"?",IF(NOT(AND(I356="",J356="",K356="",L356="",M356="",N356="",O356="",P356="",Q356="",R356="",S356="",U356="",V356="",X356="",Y356="")),"X",""))</f>
        <v>X</v>
      </c>
      <c r="I356" s="39"/>
      <c r="J356" s="39"/>
      <c r="K356" s="39"/>
      <c r="L356" s="39"/>
      <c r="M356" s="39"/>
      <c r="N356" s="39"/>
      <c r="O356" s="39" t="s">
        <v>164</v>
      </c>
      <c r="P356" s="39"/>
      <c r="Q356" s="39"/>
      <c r="R356" s="39"/>
      <c r="S356" s="39"/>
      <c r="T356" s="39" t="str">
        <f>IF(OR(I356="X",J356="X",K356="X",L356="X",M356="X",N356="X",O356="X",P356="X",Q356="X",R356="X",S356="X"),"X","?")</f>
        <v>X</v>
      </c>
      <c r="U356" s="39"/>
      <c r="V356" s="39"/>
      <c r="W356" s="39"/>
      <c r="X356" s="39"/>
      <c r="Y356" s="39"/>
      <c r="Z356" s="39"/>
      <c r="AA356" s="39"/>
      <c r="AB356" s="39"/>
      <c r="AC356" s="39"/>
      <c r="AD356" s="39"/>
      <c r="AE356" s="39"/>
      <c r="AF356" s="39"/>
      <c r="AG356" s="39"/>
      <c r="AH356" s="39"/>
      <c r="AI356" s="39"/>
      <c r="AJ356" s="39"/>
      <c r="AK356" s="39"/>
      <c r="AL356" s="39"/>
      <c r="AM356" s="39"/>
      <c r="AN356" s="39"/>
      <c r="AO356" s="39"/>
      <c r="AP356" s="39"/>
      <c r="AQ356" s="39"/>
      <c r="AR356" s="39"/>
      <c r="AS356" s="39"/>
      <c r="AT356" s="39"/>
      <c r="AU356" s="39"/>
      <c r="AV356" s="39"/>
      <c r="AW356" s="39"/>
      <c r="AX356" s="39"/>
      <c r="AY356" s="39"/>
      <c r="AZ356" s="39"/>
      <c r="BA356" s="39"/>
      <c r="BB356" s="39"/>
      <c r="BC356" s="39"/>
      <c r="BD356" s="39"/>
      <c r="BE356" s="39"/>
      <c r="BF356" s="39"/>
      <c r="BG356" s="39"/>
      <c r="BH356" s="39"/>
      <c r="BI356" s="39"/>
      <c r="BJ356" s="39"/>
      <c r="BK356" s="39"/>
      <c r="BL356" s="39"/>
      <c r="BM356" s="39"/>
      <c r="BN356" t="s">
        <v>961</v>
      </c>
      <c r="BO356" s="39"/>
      <c r="BP356" t="s">
        <v>962</v>
      </c>
      <c r="BQ356" t="s">
        <v>961</v>
      </c>
      <c r="BR356" s="39"/>
      <c r="BS356" t="s">
        <v>963</v>
      </c>
      <c r="BT356" s="39" t="s">
        <v>164</v>
      </c>
      <c r="BU356" s="39" t="s">
        <v>165</v>
      </c>
      <c r="BV356" s="39" t="s">
        <v>164</v>
      </c>
      <c r="BW356" s="39" t="s">
        <v>164</v>
      </c>
      <c r="BX356" s="39" t="s">
        <v>165</v>
      </c>
      <c r="BY356" s="39"/>
      <c r="BZ356" s="39">
        <f>IF(BT356="X",0.25,0)+IF(BU356="X",0.5,0)+IF(BV356="X",0.3,0)+IF(BW356="X",0.1,0)+IF(BX356="X",0.5,0)+IF(BY356="X",0.5,0)</f>
        <v>0.65</v>
      </c>
      <c r="CA356" s="39"/>
      <c r="CB356" s="39"/>
      <c r="CC356" t="s">
        <v>961</v>
      </c>
      <c r="CD356" s="39"/>
      <c r="CE356" s="39"/>
      <c r="CF356" s="39"/>
      <c r="CG356" s="39"/>
      <c r="CH356" s="39"/>
      <c r="CI356" t="s">
        <v>963</v>
      </c>
      <c r="CJ356" s="39"/>
      <c r="CK356" s="39"/>
      <c r="CL356" s="39"/>
      <c r="CM356" s="39"/>
      <c r="CN356" s="39"/>
      <c r="CO356" s="39" t="s">
        <v>165</v>
      </c>
      <c r="CP356" s="39" t="s">
        <v>164</v>
      </c>
      <c r="CQ356" s="39" t="s">
        <v>165</v>
      </c>
      <c r="CR356" s="39" t="s">
        <v>165</v>
      </c>
      <c r="CS356" s="39" t="s">
        <v>165</v>
      </c>
      <c r="CT356" s="39" t="s">
        <v>165</v>
      </c>
      <c r="CU356" s="39" t="s">
        <v>165</v>
      </c>
      <c r="CV356" s="39"/>
      <c r="CW356" s="39" t="s">
        <v>165</v>
      </c>
      <c r="CX356" s="39" t="s">
        <v>165</v>
      </c>
      <c r="CY356" s="39" t="s">
        <v>165</v>
      </c>
      <c r="CZ356" s="39" t="s">
        <v>165</v>
      </c>
      <c r="DA356" s="33" t="str">
        <f>IF(EE356="X","X","")</f>
        <v/>
      </c>
      <c r="DB356" s="39"/>
      <c r="DC356" s="39"/>
      <c r="DD356" s="39"/>
      <c r="DE356" s="39"/>
      <c r="DF356" s="39"/>
      <c r="DG356" s="39"/>
      <c r="DH356" s="39"/>
      <c r="DI356" s="39"/>
      <c r="DJ356" s="39"/>
      <c r="DK356" s="39"/>
      <c r="DL356" s="39"/>
      <c r="DM356" s="39"/>
      <c r="DN356" s="39"/>
      <c r="DO356" s="39"/>
      <c r="DP356" s="39"/>
      <c r="DQ356" s="39"/>
      <c r="DR356" s="39"/>
      <c r="DS356" s="39"/>
      <c r="DT356" s="39" t="s">
        <v>165</v>
      </c>
      <c r="DU356" s="39"/>
      <c r="DV356" s="39"/>
      <c r="DW356" s="39"/>
      <c r="DX356" s="39"/>
      <c r="DY356" s="39"/>
      <c r="DZ356" s="39"/>
      <c r="EA356" s="39"/>
      <c r="EB356" s="39"/>
      <c r="EC356" s="39"/>
      <c r="ED356" s="39"/>
      <c r="EE356" s="39"/>
      <c r="EF356" s="39"/>
      <c r="EG356" s="39"/>
      <c r="EH356" s="39"/>
      <c r="EI356" s="39"/>
      <c r="EJ356" s="39"/>
      <c r="EK356" s="39"/>
      <c r="EL356" s="39"/>
      <c r="EM356" s="39"/>
      <c r="EN356" s="39"/>
      <c r="EO356" s="39"/>
      <c r="EP356" s="39"/>
      <c r="EQ356" s="39"/>
      <c r="ER356" s="39"/>
      <c r="ES356" s="39"/>
      <c r="ET356" s="39"/>
      <c r="EU356" s="39"/>
      <c r="EV356" s="39"/>
      <c r="EW356" s="39"/>
      <c r="EX356" s="39"/>
      <c r="EY356" s="39"/>
      <c r="EZ356" s="39"/>
      <c r="FA356" s="39"/>
      <c r="FB356" s="39"/>
      <c r="FC356" s="39"/>
      <c r="FD356" s="39"/>
      <c r="FE356" s="39"/>
      <c r="FF356" s="39"/>
      <c r="FG356" s="39"/>
      <c r="FH356" s="39"/>
      <c r="FI356" s="39"/>
      <c r="FJ356" s="39"/>
      <c r="FK356" s="39"/>
      <c r="FL356" s="39"/>
      <c r="FM356" s="39"/>
      <c r="FN356" s="39"/>
      <c r="FO356" s="39"/>
      <c r="FP356" s="1"/>
    </row>
    <row r="357" spans="1:172" ht="45" customHeight="1" x14ac:dyDescent="0.25">
      <c r="A357" s="18" t="s">
        <v>172</v>
      </c>
      <c r="B357" s="18" t="s">
        <v>964</v>
      </c>
      <c r="C357" s="18" t="s">
        <v>965</v>
      </c>
      <c r="D357" s="1" t="s">
        <v>170</v>
      </c>
      <c r="E357" s="23">
        <v>44527</v>
      </c>
      <c r="F357" s="23">
        <v>44527</v>
      </c>
      <c r="G357" s="23">
        <v>44527</v>
      </c>
      <c r="H357" s="27" t="str">
        <f>IF(OR(I357="?",J357="?",K357="?",L357="?",M357="?",N357="?",O357="?",P357="?",Q357="?",R357="?",S357="?",U357="?",V357="?",X357="?",Y357="?"),"?",IF(NOT(AND(I357="",J357="",K357="",L357="",M357="",N357="",O357="",P357="",Q357="",R357="",S357="",U357="",V357="",X357="",Y357="")),"X",""))</f>
        <v>X</v>
      </c>
      <c r="I357" s="39" t="s">
        <v>164</v>
      </c>
      <c r="J357" s="39" t="s">
        <v>164</v>
      </c>
      <c r="K357" s="39" t="s">
        <v>164</v>
      </c>
      <c r="L357" s="39" t="s">
        <v>164</v>
      </c>
      <c r="M357" s="39"/>
      <c r="N357" s="39" t="s">
        <v>164</v>
      </c>
      <c r="O357" s="39" t="s">
        <v>164</v>
      </c>
      <c r="P357" s="39" t="s">
        <v>164</v>
      </c>
      <c r="Q357" s="39" t="s">
        <v>164</v>
      </c>
      <c r="R357" s="39" t="s">
        <v>164</v>
      </c>
      <c r="S357" s="39" t="s">
        <v>164</v>
      </c>
      <c r="T357" s="39" t="str">
        <f>IF(OR(I357="X",J357="X",K357="X",L357="X",M357="X",N357="X",O357="X",P357="X",Q357="X",R357="X",S357="X"),"X","?")</f>
        <v>X</v>
      </c>
      <c r="U357" s="39"/>
      <c r="V357" s="39" t="s">
        <v>164</v>
      </c>
      <c r="W357" s="39" t="str">
        <f>IF(OR(U357="X",V357="X"),"X","?")</f>
        <v>X</v>
      </c>
      <c r="X357" s="39" t="s">
        <v>164</v>
      </c>
      <c r="Y357" s="39"/>
      <c r="Z357" s="39" t="str">
        <f>IF(OR(X357="X",Y357="X"),"X","?")</f>
        <v>X</v>
      </c>
      <c r="AA357" s="39"/>
      <c r="AB357" s="39"/>
      <c r="AC357" s="39">
        <v>2.5</v>
      </c>
      <c r="AD357" s="39"/>
      <c r="AE357" s="39"/>
      <c r="AF357" s="39"/>
      <c r="AG357" s="39"/>
      <c r="AH357" s="39"/>
      <c r="AI357" s="39" t="s">
        <v>164</v>
      </c>
      <c r="AJ357" s="39" t="s">
        <v>164</v>
      </c>
      <c r="AK357" s="39" t="s">
        <v>164</v>
      </c>
      <c r="AL357" s="39"/>
      <c r="AM357" s="39"/>
      <c r="AN357" s="39"/>
      <c r="AO357" s="39"/>
      <c r="AP357" s="39"/>
      <c r="AQ357" s="39"/>
      <c r="AR357" s="39"/>
      <c r="AS357" s="39"/>
      <c r="AT357" s="39"/>
      <c r="AU357" s="39"/>
      <c r="AV357" s="39"/>
      <c r="AW357" s="39"/>
      <c r="AX357" s="39"/>
      <c r="AY357" s="39"/>
      <c r="AZ357" s="39"/>
      <c r="BA357" s="39" t="s">
        <v>164</v>
      </c>
      <c r="BB357" s="39"/>
      <c r="BC357" s="39"/>
      <c r="BD357" s="39"/>
      <c r="BE357" s="39"/>
      <c r="BF357" s="39"/>
      <c r="BG357" s="39"/>
      <c r="BH357" s="39"/>
      <c r="BI357" s="39"/>
      <c r="BJ357" s="39"/>
      <c r="BK357" s="39"/>
      <c r="BL357" s="39"/>
      <c r="BM357" s="39"/>
      <c r="BN357" s="39"/>
      <c r="BO357" s="39"/>
      <c r="BP357" s="39"/>
      <c r="BQ357" s="39"/>
      <c r="BR357" s="39"/>
      <c r="BS357" s="39"/>
      <c r="BT357" s="39" t="s">
        <v>164</v>
      </c>
      <c r="BU357" s="39" t="s">
        <v>164</v>
      </c>
      <c r="BV357" s="39" t="s">
        <v>164</v>
      </c>
      <c r="BW357" s="39" t="s">
        <v>164</v>
      </c>
      <c r="BX357" s="39" t="s">
        <v>164</v>
      </c>
      <c r="BY357" s="39" t="s">
        <v>164</v>
      </c>
      <c r="BZ357" s="39">
        <f>IF(BT357="X",0.25,0)+IF(BU357="X",0.5,0)+IF(BV357="X",0.3,0)+IF(BW357="X",0.1,0)+IF(BX357="X",0.5,0)+IF(BY357="X",0.5,0)</f>
        <v>2.1500000000000004</v>
      </c>
      <c r="CA357" s="39"/>
      <c r="CB357" s="39"/>
      <c r="CC357" s="39"/>
      <c r="CD357" s="39"/>
      <c r="CE357" s="39"/>
      <c r="CF357" s="39"/>
      <c r="CG357" s="39"/>
      <c r="CH357" s="39"/>
      <c r="CI357" s="39"/>
      <c r="CJ357" s="39"/>
      <c r="CK357" s="39"/>
      <c r="CL357" s="39"/>
      <c r="CM357" s="39"/>
      <c r="CN357" s="39"/>
      <c r="CO357" s="39" t="s">
        <v>165</v>
      </c>
      <c r="CP357" s="39" t="s">
        <v>165</v>
      </c>
      <c r="CQ357" s="39" t="s">
        <v>165</v>
      </c>
      <c r="CR357" s="39" t="s">
        <v>165</v>
      </c>
      <c r="CS357" s="39" t="s">
        <v>165</v>
      </c>
      <c r="CT357" s="39" t="s">
        <v>165</v>
      </c>
      <c r="CU357" s="39" t="s">
        <v>165</v>
      </c>
      <c r="CV357" s="39" t="s">
        <v>165</v>
      </c>
      <c r="CW357" s="39" t="s">
        <v>165</v>
      </c>
      <c r="CX357" s="39" t="s">
        <v>165</v>
      </c>
      <c r="CY357" s="33" t="s">
        <v>165</v>
      </c>
      <c r="CZ357" s="33" t="s">
        <v>165</v>
      </c>
      <c r="DA357" s="33" t="str">
        <f>IF(EE357="X","X","")</f>
        <v>X</v>
      </c>
      <c r="DB357" s="39"/>
      <c r="DC357" s="39"/>
      <c r="DD357" s="39"/>
      <c r="DE357" s="39"/>
      <c r="DF357" s="39"/>
      <c r="DG357" s="39">
        <v>6.5</v>
      </c>
      <c r="DH357" s="39">
        <f>COUNTA(DI357:DQ357)</f>
        <v>2</v>
      </c>
      <c r="DI357" s="39"/>
      <c r="DJ357" s="39"/>
      <c r="DK357" s="39"/>
      <c r="DL357" s="39" t="s">
        <v>164</v>
      </c>
      <c r="DM357" s="39" t="s">
        <v>164</v>
      </c>
      <c r="DN357" s="39"/>
      <c r="DO357" s="39"/>
      <c r="DP357" s="39"/>
      <c r="DQ357" s="39"/>
      <c r="DR357" s="39"/>
      <c r="DS357" s="39"/>
      <c r="DT357" s="39" t="s">
        <v>165</v>
      </c>
      <c r="DU357" s="39"/>
      <c r="DV357" s="39" t="s">
        <v>165</v>
      </c>
      <c r="DW357" s="39" t="s">
        <v>164</v>
      </c>
      <c r="DX357" s="39" t="s">
        <v>164</v>
      </c>
      <c r="DY357" s="39"/>
      <c r="DZ357" s="39"/>
      <c r="EA357" s="39"/>
      <c r="EB357" s="39"/>
      <c r="EC357" s="39"/>
      <c r="ED357" s="39" t="s">
        <v>164</v>
      </c>
      <c r="EE357" s="39" t="s">
        <v>164</v>
      </c>
      <c r="EF357" s="39" t="s">
        <v>164</v>
      </c>
      <c r="EG357" s="39" t="s">
        <v>164</v>
      </c>
      <c r="EH357" s="39" t="s">
        <v>164</v>
      </c>
      <c r="EI357" s="39" t="s">
        <v>164</v>
      </c>
      <c r="EJ357" s="39"/>
      <c r="EK357" s="39"/>
      <c r="EL357" s="39"/>
      <c r="EM357" s="39"/>
      <c r="EN357" s="39" t="s">
        <v>164</v>
      </c>
      <c r="EO357" s="39" t="s">
        <v>164</v>
      </c>
      <c r="EP357" s="39" t="s">
        <v>164</v>
      </c>
      <c r="EQ357" s="39"/>
      <c r="ER357" s="39"/>
      <c r="ES357" s="39"/>
      <c r="ET357" s="39"/>
      <c r="EU357" s="39"/>
      <c r="EV357" s="39" t="s">
        <v>164</v>
      </c>
      <c r="EW357" s="39" t="s">
        <v>164</v>
      </c>
      <c r="EX357" s="39"/>
      <c r="EY357" s="39"/>
      <c r="EZ357" s="39"/>
      <c r="FA357" s="39">
        <v>1</v>
      </c>
      <c r="FB357" s="39"/>
      <c r="FC357" s="39" t="s">
        <v>164</v>
      </c>
      <c r="FD357" s="39"/>
      <c r="FE357" s="39"/>
      <c r="FF357" s="39"/>
      <c r="FG357" s="39"/>
      <c r="FH357" s="39"/>
      <c r="FI357" s="39"/>
      <c r="FJ357" s="39"/>
      <c r="FK357" s="39"/>
      <c r="FL357" s="39"/>
      <c r="FM357" s="39"/>
      <c r="FN357" s="39"/>
      <c r="FO357" s="39"/>
      <c r="FP357" s="1" t="s">
        <v>178</v>
      </c>
    </row>
    <row r="358" spans="1:172" ht="45" customHeight="1" x14ac:dyDescent="0.25">
      <c r="A358" s="18" t="s">
        <v>172</v>
      </c>
      <c r="B358" s="18" t="s">
        <v>966</v>
      </c>
      <c r="C358" s="1" t="s">
        <v>967</v>
      </c>
      <c r="D358" s="1" t="s">
        <v>170</v>
      </c>
      <c r="E358" s="23">
        <v>44527</v>
      </c>
      <c r="F358" s="23">
        <v>44527</v>
      </c>
      <c r="G358" s="23">
        <v>44527</v>
      </c>
      <c r="H358" s="27" t="str">
        <f>IF(OR(I358="?",J358="?",K358="?",L358="?",M358="?",N358="?",O358="?",P358="?",Q358="?",R358="?",S358="?",U358="?",V358="?",X358="?",Y358="?"),"?",IF(NOT(AND(I358="",J358="",K358="",L358="",M358="",N358="",O358="",P358="",Q358="",R358="",S358="",U358="",V358="",X358="",Y358="")),"X",""))</f>
        <v>X</v>
      </c>
      <c r="I358" s="39"/>
      <c r="J358" s="39"/>
      <c r="K358" s="39"/>
      <c r="L358" s="39"/>
      <c r="M358" s="39" t="s">
        <v>164</v>
      </c>
      <c r="N358" s="39"/>
      <c r="O358" s="39"/>
      <c r="P358" s="39"/>
      <c r="Q358" s="39"/>
      <c r="R358" s="39"/>
      <c r="S358" s="39"/>
      <c r="T358" s="39" t="str">
        <f>IF(OR(I358="X",J358="X",K358="X",L358="X",M358="X",N358="X",O358="X",P358="X",Q358="X",R358="X",S358="X"),"X","?")</f>
        <v>X</v>
      </c>
      <c r="U358" s="39"/>
      <c r="V358" s="39"/>
      <c r="W358" s="39" t="s">
        <v>164</v>
      </c>
      <c r="X358" s="39"/>
      <c r="Y358" s="39"/>
      <c r="Z358" s="39" t="s">
        <v>164</v>
      </c>
      <c r="AA358" s="39"/>
      <c r="AB358" s="39"/>
      <c r="AC358" s="39">
        <v>2.5</v>
      </c>
      <c r="AD358" s="39"/>
      <c r="AE358" s="39"/>
      <c r="AF358" s="39"/>
      <c r="AG358" s="39"/>
      <c r="AH358" s="39"/>
      <c r="AI358" s="39" t="s">
        <v>164</v>
      </c>
      <c r="AJ358" s="39" t="s">
        <v>164</v>
      </c>
      <c r="AK358" s="39" t="s">
        <v>164</v>
      </c>
      <c r="AL358" s="39"/>
      <c r="AM358" s="39"/>
      <c r="AN358" s="39"/>
      <c r="AO358" s="39"/>
      <c r="AP358" s="39"/>
      <c r="AQ358" s="39"/>
      <c r="AR358" s="39"/>
      <c r="AS358" s="39"/>
      <c r="AT358" s="39"/>
      <c r="AU358" s="39"/>
      <c r="AV358" s="39"/>
      <c r="AW358" s="39"/>
      <c r="AX358" s="39"/>
      <c r="AY358" s="39"/>
      <c r="AZ358" s="39"/>
      <c r="BA358" s="39"/>
      <c r="BB358" s="39"/>
      <c r="BC358" s="39"/>
      <c r="BD358" s="39"/>
      <c r="BE358" s="39"/>
      <c r="BF358" s="39"/>
      <c r="BG358" s="39"/>
      <c r="BH358" s="39"/>
      <c r="BI358" s="39"/>
      <c r="BJ358" s="39"/>
      <c r="BK358" s="39" t="s">
        <v>164</v>
      </c>
      <c r="BL358" s="39"/>
      <c r="BM358" s="39"/>
      <c r="BN358" s="39"/>
      <c r="BO358" s="39"/>
      <c r="BP358" s="39"/>
      <c r="BQ358" s="39"/>
      <c r="BR358" s="39"/>
      <c r="BS358" s="39"/>
      <c r="BT358" s="39" t="s">
        <v>164</v>
      </c>
      <c r="BU358" s="39" t="s">
        <v>164</v>
      </c>
      <c r="BV358" s="39" t="s">
        <v>164</v>
      </c>
      <c r="BW358" s="39"/>
      <c r="BX358" s="39" t="s">
        <v>164</v>
      </c>
      <c r="BY358" s="39" t="s">
        <v>164</v>
      </c>
      <c r="BZ358" s="39">
        <f>IF(BT358="X",0.25,0)+IF(BU358="X",0.5,0)+IF(BV358="X",0.3,0)+IF(BW358="X",0.1,0)+IF(BX358="X",0.5,0)+IF(BY358="X",0.5,0)</f>
        <v>2.0499999999999998</v>
      </c>
      <c r="CA358" s="39"/>
      <c r="CB358" s="39"/>
      <c r="CC358" s="39"/>
      <c r="CD358" s="39"/>
      <c r="CE358" s="39"/>
      <c r="CF358" s="39"/>
      <c r="CG358" s="39"/>
      <c r="CH358" s="39"/>
      <c r="CI358" s="39"/>
      <c r="CJ358" s="39"/>
      <c r="CK358" s="39"/>
      <c r="CL358" s="39"/>
      <c r="CM358" s="39"/>
      <c r="CN358" s="39"/>
      <c r="CO358" s="39" t="s">
        <v>165</v>
      </c>
      <c r="CP358" s="39" t="s">
        <v>165</v>
      </c>
      <c r="CQ358" s="39" t="s">
        <v>165</v>
      </c>
      <c r="CR358" s="39" t="s">
        <v>165</v>
      </c>
      <c r="CS358" s="39" t="s">
        <v>165</v>
      </c>
      <c r="CT358" s="39" t="s">
        <v>165</v>
      </c>
      <c r="CU358" s="39" t="s">
        <v>165</v>
      </c>
      <c r="CV358" s="39" t="s">
        <v>165</v>
      </c>
      <c r="CW358" s="39" t="s">
        <v>165</v>
      </c>
      <c r="CX358" s="39" t="s">
        <v>165</v>
      </c>
      <c r="CY358" s="33" t="s">
        <v>165</v>
      </c>
      <c r="CZ358" s="33" t="s">
        <v>165</v>
      </c>
      <c r="DA358" s="33" t="str">
        <f>IF(EE358="X","X","")</f>
        <v>X</v>
      </c>
      <c r="DB358" s="39"/>
      <c r="DC358" s="39"/>
      <c r="DD358" s="39"/>
      <c r="DE358" s="39"/>
      <c r="DF358" s="39"/>
      <c r="DG358" s="39">
        <v>5.5</v>
      </c>
      <c r="DH358" s="39">
        <f>COUNTA(DI358:DQ358)</f>
        <v>2</v>
      </c>
      <c r="DI358" s="39"/>
      <c r="DJ358" s="39"/>
      <c r="DK358" s="39" t="s">
        <v>164</v>
      </c>
      <c r="DL358" s="39" t="s">
        <v>164</v>
      </c>
      <c r="DM358" s="39"/>
      <c r="DN358" s="39"/>
      <c r="DO358" s="39"/>
      <c r="DP358" s="39"/>
      <c r="DQ358" s="39"/>
      <c r="DR358" s="39"/>
      <c r="DS358" s="39"/>
      <c r="DT358" s="39" t="s">
        <v>165</v>
      </c>
      <c r="DU358" s="39" t="s">
        <v>164</v>
      </c>
      <c r="DV358" s="39" t="s">
        <v>165</v>
      </c>
      <c r="DW358" s="39"/>
      <c r="DX358" s="39"/>
      <c r="DY358" s="39"/>
      <c r="DZ358" s="39"/>
      <c r="EA358" s="39"/>
      <c r="EB358" s="39"/>
      <c r="EC358" s="39"/>
      <c r="ED358" s="39" t="s">
        <v>164</v>
      </c>
      <c r="EE358" s="39" t="s">
        <v>164</v>
      </c>
      <c r="EF358" s="39" t="s">
        <v>164</v>
      </c>
      <c r="EG358" s="39" t="s">
        <v>164</v>
      </c>
      <c r="EH358" s="39" t="s">
        <v>164</v>
      </c>
      <c r="EI358" s="39"/>
      <c r="EJ358" s="39"/>
      <c r="EK358" s="39"/>
      <c r="EL358" s="39"/>
      <c r="EM358" s="39"/>
      <c r="EN358" s="39" t="s">
        <v>164</v>
      </c>
      <c r="EO358" s="39"/>
      <c r="EP358" s="39"/>
      <c r="EQ358" s="39" t="s">
        <v>164</v>
      </c>
      <c r="ER358" s="39"/>
      <c r="ES358" s="39"/>
      <c r="ET358" s="39"/>
      <c r="EU358" s="39"/>
      <c r="EV358" s="39" t="s">
        <v>164</v>
      </c>
      <c r="EW358" s="39"/>
      <c r="EX358" s="39"/>
      <c r="EY358" s="39"/>
      <c r="EZ358" s="39"/>
      <c r="FA358" s="39">
        <v>1</v>
      </c>
      <c r="FB358" s="39"/>
      <c r="FC358" s="39" t="s">
        <v>164</v>
      </c>
      <c r="FD358" s="39"/>
      <c r="FE358" s="39"/>
      <c r="FF358" s="39"/>
      <c r="FG358" s="39"/>
      <c r="FH358" s="39"/>
      <c r="FI358" s="39"/>
      <c r="FJ358" s="39"/>
      <c r="FK358" s="39"/>
      <c r="FL358" s="39"/>
      <c r="FM358" s="39"/>
      <c r="FN358" s="39"/>
      <c r="FO358" s="39"/>
      <c r="FP358" s="1" t="s">
        <v>178</v>
      </c>
    </row>
    <row r="359" spans="1:172" ht="45" customHeight="1" x14ac:dyDescent="0.25">
      <c r="A359" s="18" t="s">
        <v>172</v>
      </c>
      <c r="B359" s="18" t="s">
        <v>968</v>
      </c>
      <c r="C359" s="16" t="s">
        <v>969</v>
      </c>
      <c r="D359" s="16" t="s">
        <v>162</v>
      </c>
      <c r="E359" s="23">
        <v>44527</v>
      </c>
      <c r="F359" s="23">
        <v>44527</v>
      </c>
      <c r="G359" s="23">
        <v>44527</v>
      </c>
      <c r="H359" s="27" t="str">
        <f>IF(OR(I359="?",J359="?",K359="?",L359="?",M359="?",N359="?",O359="?",P359="?",Q359="?",R359="?",S359="?",U359="?",V359="?",X359="?",Y359="?"),"?",IF(NOT(AND(I359="",J359="",K359="",L359="",M359="",N359="",O359="",P359="",Q359="",R359="",S359="",U359="",V359="",X359="",Y359="")),"X",""))</f>
        <v>X</v>
      </c>
      <c r="I359" s="39" t="s">
        <v>164</v>
      </c>
      <c r="J359" s="39" t="s">
        <v>164</v>
      </c>
      <c r="K359" s="39"/>
      <c r="L359" s="39" t="s">
        <v>164</v>
      </c>
      <c r="M359" s="39"/>
      <c r="N359" s="39"/>
      <c r="O359" s="39"/>
      <c r="P359" s="39"/>
      <c r="Q359" s="39"/>
      <c r="R359" s="39" t="s">
        <v>164</v>
      </c>
      <c r="S359" s="39"/>
      <c r="T359" s="39" t="str">
        <f>IF(OR(I359="X",J359="X",K359="X",L359="X",M359="X",N359="X",O359="X",P359="X",Q359="X",R359="X",S359="X"),"X","?")</f>
        <v>X</v>
      </c>
      <c r="U359" s="39"/>
      <c r="V359" s="39"/>
      <c r="W359" s="39" t="s">
        <v>164</v>
      </c>
      <c r="X359" s="39" t="s">
        <v>164</v>
      </c>
      <c r="Y359" s="39"/>
      <c r="Z359" s="39" t="str">
        <f>IF(OR(X359="X",Y359="X"),"X","?")</f>
        <v>X</v>
      </c>
      <c r="AA359" s="39"/>
      <c r="AB359" s="39"/>
      <c r="AC359" s="39"/>
      <c r="AD359" s="39"/>
      <c r="AE359" s="39"/>
      <c r="AF359" s="39"/>
      <c r="AG359" s="39"/>
      <c r="AH359" s="39"/>
      <c r="AI359" s="39"/>
      <c r="AJ359" s="39"/>
      <c r="AK359" s="39"/>
      <c r="AL359" s="39"/>
      <c r="AM359" s="39"/>
      <c r="AN359" s="39"/>
      <c r="AO359" s="39"/>
      <c r="AP359" s="39"/>
      <c r="AQ359" s="39"/>
      <c r="AR359" s="39"/>
      <c r="AS359" s="39"/>
      <c r="AT359" s="39"/>
      <c r="AU359" s="39"/>
      <c r="AV359" s="39"/>
      <c r="AW359" s="39"/>
      <c r="AX359" s="39"/>
      <c r="AY359" s="39"/>
      <c r="AZ359" s="39"/>
      <c r="BA359" s="39"/>
      <c r="BB359" s="39"/>
      <c r="BC359" s="39"/>
      <c r="BD359" s="39"/>
      <c r="BE359" s="39"/>
      <c r="BF359" s="39"/>
      <c r="BG359" s="39"/>
      <c r="BH359" s="39"/>
      <c r="BI359" s="39"/>
      <c r="BJ359" s="39"/>
      <c r="BK359" s="39"/>
      <c r="BL359" s="39"/>
      <c r="BM359" s="39"/>
      <c r="BN359" s="39"/>
      <c r="BO359" s="39"/>
      <c r="BP359" s="39"/>
      <c r="BQ359" s="39"/>
      <c r="BR359" s="39"/>
      <c r="BS359" s="39"/>
      <c r="BT359" s="39" t="s">
        <v>165</v>
      </c>
      <c r="BU359" s="39" t="s">
        <v>165</v>
      </c>
      <c r="BV359" s="39" t="s">
        <v>165</v>
      </c>
      <c r="BW359" s="39" t="s">
        <v>165</v>
      </c>
      <c r="BX359" s="39" t="s">
        <v>165</v>
      </c>
      <c r="BY359" s="39" t="s">
        <v>165</v>
      </c>
      <c r="BZ359" s="39">
        <f>IF(BT359="X",0.25,0)+IF(BU359="X",0.5,0)+IF(BV359="X",0.3,0)+IF(BW359="X",0.1,0)+IF(BX359="X",0.5,0)+IF(BY359="X",0.5,0)</f>
        <v>0</v>
      </c>
      <c r="CA359" s="39"/>
      <c r="CB359" s="39"/>
      <c r="CC359" s="39"/>
      <c r="CD359" s="39"/>
      <c r="CE359" s="39"/>
      <c r="CF359" s="39"/>
      <c r="CG359" s="39"/>
      <c r="CH359" s="39"/>
      <c r="CI359" s="39"/>
      <c r="CJ359" s="39"/>
      <c r="CK359" s="39"/>
      <c r="CL359" s="39"/>
      <c r="CM359" s="39"/>
      <c r="CN359" s="39"/>
      <c r="CO359" s="39" t="s">
        <v>165</v>
      </c>
      <c r="CP359" s="39" t="s">
        <v>165</v>
      </c>
      <c r="CQ359" s="39" t="s">
        <v>165</v>
      </c>
      <c r="CR359" s="39" t="s">
        <v>165</v>
      </c>
      <c r="CS359" s="39" t="s">
        <v>165</v>
      </c>
      <c r="CT359" s="39" t="s">
        <v>165</v>
      </c>
      <c r="CU359" s="39" t="s">
        <v>165</v>
      </c>
      <c r="CV359" s="39" t="s">
        <v>165</v>
      </c>
      <c r="CW359" s="39" t="s">
        <v>165</v>
      </c>
      <c r="CX359" s="39" t="s">
        <v>165</v>
      </c>
      <c r="CY359" s="33" t="s">
        <v>164</v>
      </c>
      <c r="CZ359" s="33" t="s">
        <v>165</v>
      </c>
      <c r="DA359" s="33" t="str">
        <f>IF(EE359="X","X","")</f>
        <v/>
      </c>
      <c r="DB359" s="39"/>
      <c r="DC359" s="39" t="s">
        <v>164</v>
      </c>
      <c r="DD359" s="39"/>
      <c r="DE359" s="39"/>
      <c r="DF359" s="39"/>
      <c r="DG359" s="39"/>
      <c r="DH359" s="39">
        <f>COUNTA(DI359:DQ359)</f>
        <v>0</v>
      </c>
      <c r="DI359" s="39"/>
      <c r="DJ359" s="39"/>
      <c r="DK359" s="39"/>
      <c r="DL359" s="39"/>
      <c r="DM359" s="39"/>
      <c r="DN359" s="39"/>
      <c r="DO359" s="39"/>
      <c r="DP359" s="39"/>
      <c r="DQ359" s="39"/>
      <c r="DR359" s="39"/>
      <c r="DS359" s="39"/>
      <c r="DT359" s="39" t="s">
        <v>165</v>
      </c>
      <c r="DU359" s="39"/>
      <c r="DV359" s="39"/>
      <c r="DW359" s="39"/>
      <c r="DX359" s="39"/>
      <c r="DY359" s="39"/>
      <c r="DZ359" s="39"/>
      <c r="EA359" s="39"/>
      <c r="EB359" s="39"/>
      <c r="EC359" s="39"/>
      <c r="ED359" s="39"/>
      <c r="EE359" s="39"/>
      <c r="EF359" s="39"/>
      <c r="EG359" s="39"/>
      <c r="EH359" s="39"/>
      <c r="EI359" s="39"/>
      <c r="EJ359" s="39"/>
      <c r="EK359" s="39"/>
      <c r="EL359" s="39"/>
      <c r="EM359" s="39"/>
      <c r="EN359" s="39"/>
      <c r="EO359" s="39"/>
      <c r="EP359" s="39"/>
      <c r="EQ359" s="39"/>
      <c r="ER359" s="39"/>
      <c r="ES359" s="39"/>
      <c r="ET359" s="39"/>
      <c r="EU359" s="39"/>
      <c r="EV359" s="39"/>
      <c r="EW359" s="39"/>
      <c r="EX359" s="39"/>
      <c r="EY359" s="39"/>
      <c r="EZ359" s="39"/>
      <c r="FA359" s="39"/>
      <c r="FB359" s="39"/>
      <c r="FC359" s="39"/>
      <c r="FD359" s="39"/>
      <c r="FE359" s="39"/>
      <c r="FF359" s="39"/>
      <c r="FG359" s="39"/>
      <c r="FH359" s="39"/>
      <c r="FI359" s="39"/>
      <c r="FJ359" s="39"/>
      <c r="FK359" s="39"/>
      <c r="FL359" s="39"/>
      <c r="FM359" s="39"/>
      <c r="FN359" s="39"/>
      <c r="FO359" s="39"/>
      <c r="FP359" s="1"/>
    </row>
    <row r="360" spans="1:172" ht="45" hidden="1" customHeight="1" x14ac:dyDescent="0.25">
      <c r="A360" s="18" t="s">
        <v>172</v>
      </c>
      <c r="B360" s="18" t="s">
        <v>970</v>
      </c>
      <c r="C360" s="20" t="s">
        <v>971</v>
      </c>
      <c r="D360" s="16" t="s">
        <v>162</v>
      </c>
      <c r="E360" s="23">
        <v>44527</v>
      </c>
      <c r="F360" s="23">
        <v>44527</v>
      </c>
      <c r="G360" s="23">
        <v>44527</v>
      </c>
      <c r="H360" s="27" t="str">
        <f>IF(OR(I360="?",J360="?",K360="?",L360="?",M360="?",N360="?",O360="?",P360="?",Q360="?",R360="?",S360="?",U360="?",V360="?",X360="?",Y360="?"),"?",IF(NOT(AND(I360="",J360="",K360="",L360="",M360="",N360="",O360="",P360="",Q360="",R360="",S360="",U360="",V360="",X360="",Y360="")),"X",""))</f>
        <v/>
      </c>
      <c r="I360" s="39"/>
      <c r="J360" s="39"/>
      <c r="K360" s="39"/>
      <c r="L360" s="39"/>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c r="AK360" s="39"/>
      <c r="AL360" s="39"/>
      <c r="AM360" s="39"/>
      <c r="AN360" s="39"/>
      <c r="AO360" s="39"/>
      <c r="AP360" s="39"/>
      <c r="AQ360" s="39"/>
      <c r="AR360" s="39"/>
      <c r="AS360" s="39"/>
      <c r="AT360" s="39"/>
      <c r="AU360" s="39"/>
      <c r="AV360" s="39"/>
      <c r="AW360" s="39"/>
      <c r="AX360" s="39"/>
      <c r="AY360" s="39"/>
      <c r="AZ360" s="39"/>
      <c r="BA360" s="39"/>
      <c r="BB360" s="39"/>
      <c r="BC360" s="39"/>
      <c r="BD360" s="39"/>
      <c r="BE360" s="39"/>
      <c r="BF360" s="39"/>
      <c r="BG360" s="39"/>
      <c r="BH360" s="39"/>
      <c r="BI360" s="39"/>
      <c r="BJ360" s="39"/>
      <c r="BK360" s="39"/>
      <c r="BL360" s="39"/>
      <c r="BM360" s="39"/>
      <c r="BN360" s="39"/>
      <c r="BO360" s="39"/>
      <c r="BP360" s="39"/>
      <c r="BQ360" s="39"/>
      <c r="BR360" s="39"/>
      <c r="BS360" s="39"/>
      <c r="BT360" s="39" t="s">
        <v>165</v>
      </c>
      <c r="BU360" s="39" t="s">
        <v>165</v>
      </c>
      <c r="BV360" s="39" t="s">
        <v>165</v>
      </c>
      <c r="BW360" s="39" t="s">
        <v>165</v>
      </c>
      <c r="BX360" s="39" t="s">
        <v>165</v>
      </c>
      <c r="BY360" s="39" t="s">
        <v>165</v>
      </c>
      <c r="BZ360" s="39">
        <f>IF(BT360="X",0.25,0)+IF(BU360="X",0.5,0)+IF(BV360="X",0.3,0)+IF(BW360="X",0.1,0)+IF(BX360="X",0.5,0)+IF(BY360="X",0.5,0)</f>
        <v>0</v>
      </c>
      <c r="CA360" s="39"/>
      <c r="CB360" s="39"/>
      <c r="CC360" s="39"/>
      <c r="CD360" s="39"/>
      <c r="CE360" s="39"/>
      <c r="CF360" s="39"/>
      <c r="CG360" s="39"/>
      <c r="CH360" s="39"/>
      <c r="CI360" s="39"/>
      <c r="CJ360" s="39"/>
      <c r="CK360" s="39"/>
      <c r="CL360" s="39"/>
      <c r="CM360" s="39"/>
      <c r="CN360" s="39"/>
      <c r="CO360" s="39" t="s">
        <v>165</v>
      </c>
      <c r="CP360" s="39" t="s">
        <v>165</v>
      </c>
      <c r="CQ360" s="39" t="s">
        <v>165</v>
      </c>
      <c r="CR360" s="39" t="s">
        <v>165</v>
      </c>
      <c r="CS360" s="39" t="s">
        <v>165</v>
      </c>
      <c r="CT360" s="39" t="s">
        <v>165</v>
      </c>
      <c r="CU360" s="39" t="s">
        <v>165</v>
      </c>
      <c r="CV360" s="39" t="s">
        <v>165</v>
      </c>
      <c r="CW360" s="39" t="s">
        <v>165</v>
      </c>
      <c r="CX360" s="39" t="s">
        <v>165</v>
      </c>
      <c r="CY360" s="33" t="s">
        <v>165</v>
      </c>
      <c r="CZ360" s="33" t="s">
        <v>165</v>
      </c>
      <c r="DA360" s="33" t="str">
        <f>IF(EE360="X","X","")</f>
        <v/>
      </c>
      <c r="DB360" s="39"/>
      <c r="DC360" s="39"/>
      <c r="DD360" s="39"/>
      <c r="DE360" s="39"/>
      <c r="DF360" s="39"/>
      <c r="DG360" s="39"/>
      <c r="DH360" s="39"/>
      <c r="DI360" s="39"/>
      <c r="DJ360" s="39"/>
      <c r="DK360" s="39"/>
      <c r="DL360" s="39"/>
      <c r="DM360" s="39"/>
      <c r="DN360" s="39"/>
      <c r="DO360" s="39"/>
      <c r="DP360" s="39"/>
      <c r="DQ360" s="39"/>
      <c r="DR360" s="39"/>
      <c r="DS360" s="39"/>
      <c r="DT360" s="39" t="s">
        <v>165</v>
      </c>
      <c r="DU360" s="39"/>
      <c r="DV360" s="39"/>
      <c r="DW360" s="39"/>
      <c r="DX360" s="39"/>
      <c r="DY360" s="39"/>
      <c r="DZ360" s="39"/>
      <c r="EA360" s="39"/>
      <c r="EB360" s="39"/>
      <c r="EC360" s="39"/>
      <c r="ED360" s="39"/>
      <c r="EE360" s="39"/>
      <c r="EF360" s="39"/>
      <c r="EG360" s="39"/>
      <c r="EH360" s="39"/>
      <c r="EI360" s="39"/>
      <c r="EJ360" s="39"/>
      <c r="EK360" s="39"/>
      <c r="EL360" s="39"/>
      <c r="EM360" s="39"/>
      <c r="EN360" s="39"/>
      <c r="EO360" s="39"/>
      <c r="EP360" s="39"/>
      <c r="EQ360" s="39"/>
      <c r="ER360" s="39"/>
      <c r="ES360" s="39"/>
      <c r="ET360" s="39"/>
      <c r="EU360" s="39"/>
      <c r="EV360" s="39"/>
      <c r="EW360" s="39"/>
      <c r="EX360" s="39"/>
      <c r="EY360" s="39"/>
      <c r="EZ360" s="39"/>
      <c r="FA360" s="39"/>
      <c r="FB360" s="39"/>
      <c r="FC360" s="39"/>
      <c r="FD360" s="39"/>
      <c r="FE360" s="39"/>
      <c r="FF360" s="39"/>
      <c r="FG360" s="39"/>
      <c r="FH360" s="39"/>
      <c r="FI360" s="39"/>
      <c r="FJ360" s="39"/>
      <c r="FK360" s="39"/>
      <c r="FL360" s="39"/>
      <c r="FM360" s="39"/>
      <c r="FN360" s="39"/>
      <c r="FO360" s="39"/>
      <c r="FP360" s="1"/>
    </row>
    <row r="361" spans="1:172" ht="60" hidden="1" customHeight="1" x14ac:dyDescent="0.25">
      <c r="A361" s="18" t="s">
        <v>186</v>
      </c>
      <c r="B361" s="18" t="s">
        <v>972</v>
      </c>
      <c r="C361" s="18" t="s">
        <v>973</v>
      </c>
      <c r="D361" s="1" t="s">
        <v>170</v>
      </c>
      <c r="E361" s="23">
        <v>44527</v>
      </c>
      <c r="F361" s="23">
        <v>44527</v>
      </c>
      <c r="G361" s="23">
        <v>44527</v>
      </c>
      <c r="H361" s="27" t="str">
        <f>IF(OR(I361="?",J361="?",K361="?",L361="?",M361="?",N361="?",O361="?",P361="?",Q361="?",R361="?",S361="?",U361="?",V361="?",X361="?",Y361="?"),"?",IF(NOT(AND(I361="",J361="",K361="",L361="",M361="",N361="",O361="",P361="",Q361="",R361="",S361="",U361="",V361="",X361="",Y361="")),"X",""))</f>
        <v/>
      </c>
      <c r="I361" s="39"/>
      <c r="J361" s="39"/>
      <c r="K361" s="39"/>
      <c r="L361" s="39"/>
      <c r="M361" s="39"/>
      <c r="N361" s="39"/>
      <c r="O361" s="39"/>
      <c r="P361" s="39"/>
      <c r="Q361" s="39"/>
      <c r="R361" s="39"/>
      <c r="S361" s="39"/>
      <c r="T361" s="39"/>
      <c r="U361" s="39"/>
      <c r="V361" s="39"/>
      <c r="W361" s="39"/>
      <c r="X361" s="39"/>
      <c r="Y361" s="39"/>
      <c r="Z361" s="39"/>
      <c r="AA361" s="39"/>
      <c r="AB361" s="39"/>
      <c r="AC361" s="39">
        <v>2</v>
      </c>
      <c r="AD361" s="39"/>
      <c r="AE361" s="39"/>
      <c r="AF361" s="39"/>
      <c r="AG361" s="39" t="s">
        <v>164</v>
      </c>
      <c r="AH361" s="39" t="s">
        <v>164</v>
      </c>
      <c r="AI361" s="39" t="s">
        <v>164</v>
      </c>
      <c r="AJ361" s="39" t="s">
        <v>164</v>
      </c>
      <c r="AK361" s="39" t="s">
        <v>164</v>
      </c>
      <c r="AL361" s="39"/>
      <c r="AM361" s="39"/>
      <c r="AN361" s="39"/>
      <c r="AO361" s="39"/>
      <c r="AP361" s="39"/>
      <c r="AQ361" s="39"/>
      <c r="AR361" s="39"/>
      <c r="AS361" s="39"/>
      <c r="AT361" s="39"/>
      <c r="AU361" s="39"/>
      <c r="AV361" s="39"/>
      <c r="AW361" s="39"/>
      <c r="AX361" s="39"/>
      <c r="AY361" s="39"/>
      <c r="AZ361" s="39"/>
      <c r="BA361" s="39"/>
      <c r="BB361" s="39"/>
      <c r="BC361" s="39"/>
      <c r="BD361" s="39"/>
      <c r="BE361" s="39"/>
      <c r="BF361" s="39"/>
      <c r="BG361" s="39"/>
      <c r="BH361" s="39"/>
      <c r="BI361" s="39"/>
      <c r="BJ361" s="39" t="s">
        <v>164</v>
      </c>
      <c r="BK361" s="39"/>
      <c r="BL361" s="39"/>
      <c r="BM361" s="39"/>
      <c r="BN361" s="39"/>
      <c r="BO361" s="39"/>
      <c r="BP361" s="39"/>
      <c r="BQ361" s="39"/>
      <c r="BR361" s="39"/>
      <c r="BS361" s="39"/>
      <c r="BT361" s="39" t="s">
        <v>164</v>
      </c>
      <c r="BU361" s="39"/>
      <c r="BV361" s="39" t="s">
        <v>164</v>
      </c>
      <c r="BW361" s="39"/>
      <c r="BX361" s="39" t="s">
        <v>164</v>
      </c>
      <c r="BY361" s="39"/>
      <c r="BZ361" s="39">
        <f>IF(BT361="X",0.25,0)+IF(BU361="X",0.5,0)+IF(BV361="X",0.3,0)+IF(BW361="X",0.1,0)+IF(BX361="X",0.5,0)+IF(BY361="X",0.5,0)</f>
        <v>1.05</v>
      </c>
      <c r="CA361" s="39"/>
      <c r="CB361" s="39"/>
      <c r="CC361" s="39"/>
      <c r="CD361" s="39"/>
      <c r="CE361" s="39"/>
      <c r="CF361" s="39"/>
      <c r="CG361" s="39"/>
      <c r="CH361" s="39"/>
      <c r="CI361" s="39"/>
      <c r="CJ361" s="39"/>
      <c r="CK361" s="39"/>
      <c r="CL361" s="39"/>
      <c r="CM361" s="39"/>
      <c r="CN361" s="39"/>
      <c r="CO361" s="39" t="s">
        <v>165</v>
      </c>
      <c r="CP361" s="39" t="s">
        <v>165</v>
      </c>
      <c r="CQ361" s="39" t="s">
        <v>165</v>
      </c>
      <c r="CR361" s="39" t="s">
        <v>165</v>
      </c>
      <c r="CS361" s="39" t="s">
        <v>165</v>
      </c>
      <c r="CT361" s="39" t="s">
        <v>165</v>
      </c>
      <c r="CU361" s="39" t="s">
        <v>165</v>
      </c>
      <c r="CV361" s="39" t="s">
        <v>165</v>
      </c>
      <c r="CW361" s="39" t="s">
        <v>165</v>
      </c>
      <c r="CX361" s="39" t="s">
        <v>165</v>
      </c>
      <c r="CY361" s="33" t="s">
        <v>165</v>
      </c>
      <c r="CZ361" s="33" t="s">
        <v>165</v>
      </c>
      <c r="DA361" s="33" t="str">
        <f>IF(EE361="X","X","")</f>
        <v>X</v>
      </c>
      <c r="DB361" s="39"/>
      <c r="DC361" s="39"/>
      <c r="DD361" s="39"/>
      <c r="DE361" s="39"/>
      <c r="DF361" s="39"/>
      <c r="DG361" s="39">
        <v>5.5</v>
      </c>
      <c r="DH361" s="39">
        <f>COUNTA(DI361:DQ361)</f>
        <v>2</v>
      </c>
      <c r="DI361" s="39"/>
      <c r="DJ361" s="39"/>
      <c r="DK361" s="39" t="s">
        <v>164</v>
      </c>
      <c r="DL361" s="39" t="s">
        <v>164</v>
      </c>
      <c r="DM361" s="39"/>
      <c r="DN361" s="39"/>
      <c r="DO361" s="39"/>
      <c r="DP361" s="39"/>
      <c r="DQ361" s="39"/>
      <c r="DR361" s="39"/>
      <c r="DS361" s="39"/>
      <c r="DT361" s="39" t="s">
        <v>165</v>
      </c>
      <c r="DU361" s="39" t="s">
        <v>164</v>
      </c>
      <c r="DV361" s="39" t="s">
        <v>164</v>
      </c>
      <c r="DW361" s="39" t="s">
        <v>164</v>
      </c>
      <c r="DX361" s="39"/>
      <c r="DY361" s="39"/>
      <c r="DZ361" s="39"/>
      <c r="EA361" s="39"/>
      <c r="EB361" s="39"/>
      <c r="EC361" s="39"/>
      <c r="ED361" s="39"/>
      <c r="EE361" s="39" t="s">
        <v>164</v>
      </c>
      <c r="EF361" s="39" t="s">
        <v>164</v>
      </c>
      <c r="EG361" s="39" t="s">
        <v>164</v>
      </c>
      <c r="EH361" s="39" t="s">
        <v>164</v>
      </c>
      <c r="EI361" s="39" t="s">
        <v>164</v>
      </c>
      <c r="EJ361" s="39"/>
      <c r="EK361" s="39"/>
      <c r="EL361" s="39"/>
      <c r="EM361" s="39"/>
      <c r="EN361" s="39" t="s">
        <v>164</v>
      </c>
      <c r="EO361" s="39" t="s">
        <v>164</v>
      </c>
      <c r="EP361" s="39"/>
      <c r="EQ361" s="39"/>
      <c r="ER361" s="39"/>
      <c r="ES361" s="39"/>
      <c r="ET361" s="39"/>
      <c r="EU361" s="39"/>
      <c r="EV361" s="39" t="s">
        <v>164</v>
      </c>
      <c r="EW361" s="39" t="s">
        <v>164</v>
      </c>
      <c r="EX361" s="39"/>
      <c r="EY361" s="39"/>
      <c r="EZ361" s="39"/>
      <c r="FA361" s="39">
        <v>1</v>
      </c>
      <c r="FB361" s="39"/>
      <c r="FC361" s="39" t="s">
        <v>164</v>
      </c>
      <c r="FD361" s="39"/>
      <c r="FE361" s="39"/>
      <c r="FF361" s="39"/>
      <c r="FG361" s="39"/>
      <c r="FH361" s="39"/>
      <c r="FI361" s="39"/>
      <c r="FJ361" s="39"/>
      <c r="FK361" s="39"/>
      <c r="FL361" s="39"/>
      <c r="FM361" s="39"/>
      <c r="FN361" s="39"/>
      <c r="FO361" s="39"/>
      <c r="FP361" s="1" t="s">
        <v>178</v>
      </c>
    </row>
    <row r="362" spans="1:172" ht="45" hidden="1" customHeight="1" x14ac:dyDescent="0.25">
      <c r="A362" s="18" t="s">
        <v>172</v>
      </c>
      <c r="B362" s="18" t="s">
        <v>974</v>
      </c>
      <c r="C362" s="1" t="s">
        <v>975</v>
      </c>
      <c r="D362" s="1" t="s">
        <v>170</v>
      </c>
      <c r="E362" s="23">
        <v>44527</v>
      </c>
      <c r="F362" s="23">
        <v>44527</v>
      </c>
      <c r="G362" s="23">
        <v>44527</v>
      </c>
      <c r="H362" s="27" t="str">
        <f>IF(OR(I362="?",J362="?",K362="?",L362="?",M362="?",N362="?",O362="?",P362="?",Q362="?",R362="?",S362="?",U362="?",V362="?",X362="?",Y362="?"),"?",IF(NOT(AND(I362="",J362="",K362="",L362="",M362="",N362="",O362="",P362="",Q362="",R362="",S362="",U362="",V362="",X362="",Y362="")),"X",""))</f>
        <v/>
      </c>
      <c r="I362" s="39"/>
      <c r="J362" s="39"/>
      <c r="K362" s="39"/>
      <c r="L362" s="39"/>
      <c r="M362" s="39"/>
      <c r="N362" s="39"/>
      <c r="O362" s="39"/>
      <c r="P362" s="39"/>
      <c r="Q362" s="39"/>
      <c r="R362" s="39"/>
      <c r="S362" s="39"/>
      <c r="T362" s="39"/>
      <c r="U362" s="39"/>
      <c r="V362" s="39"/>
      <c r="W362" s="39"/>
      <c r="X362" s="39"/>
      <c r="Y362" s="39"/>
      <c r="Z362" s="39"/>
      <c r="AA362" s="39"/>
      <c r="AB362" s="39"/>
      <c r="AC362" s="39">
        <v>1.5</v>
      </c>
      <c r="AD362" s="39"/>
      <c r="AE362" s="39"/>
      <c r="AF362" s="39"/>
      <c r="AG362" s="39" t="s">
        <v>164</v>
      </c>
      <c r="AH362" s="39" t="s">
        <v>164</v>
      </c>
      <c r="AI362" s="39" t="s">
        <v>164</v>
      </c>
      <c r="AJ362" s="39"/>
      <c r="AK362" s="39"/>
      <c r="AL362" s="39"/>
      <c r="AM362" s="39"/>
      <c r="AN362" s="39"/>
      <c r="AO362" s="39"/>
      <c r="AP362" s="39"/>
      <c r="AQ362" s="39"/>
      <c r="AR362" s="39"/>
      <c r="AS362" s="39"/>
      <c r="AT362" s="39"/>
      <c r="AU362" s="39"/>
      <c r="AV362" s="39"/>
      <c r="AW362" s="39"/>
      <c r="AX362" s="39"/>
      <c r="AY362" s="39"/>
      <c r="AZ362" s="39"/>
      <c r="BA362" s="39"/>
      <c r="BB362" s="39"/>
      <c r="BC362" s="39"/>
      <c r="BD362" s="39" t="s">
        <v>164</v>
      </c>
      <c r="BE362" s="39"/>
      <c r="BF362" s="39"/>
      <c r="BG362" s="39"/>
      <c r="BH362" s="39"/>
      <c r="BI362" s="39"/>
      <c r="BJ362" s="39"/>
      <c r="BK362" s="39"/>
      <c r="BL362" s="39"/>
      <c r="BM362" s="39"/>
      <c r="BN362" s="39"/>
      <c r="BO362" s="39"/>
      <c r="BP362" s="39"/>
      <c r="BQ362" s="39"/>
      <c r="BR362" s="39"/>
      <c r="BS362" s="39"/>
      <c r="BT362" s="39" t="s">
        <v>164</v>
      </c>
      <c r="BU362" s="39"/>
      <c r="BV362" s="39"/>
      <c r="BW362" s="39"/>
      <c r="BX362" s="39" t="s">
        <v>164</v>
      </c>
      <c r="BY362" s="39"/>
      <c r="BZ362" s="39">
        <f>IF(BT362="X",0.25,0)+IF(BU362="X",0.5,0)+IF(BV362="X",0.3,0)+IF(BW362="X",0.1,0)+IF(BX362="X",0.5,0)+IF(BY362="X",0.5,0)</f>
        <v>0.75</v>
      </c>
      <c r="CA362" s="39"/>
      <c r="CB362" s="39"/>
      <c r="CC362" s="39"/>
      <c r="CD362" s="39"/>
      <c r="CE362" s="39"/>
      <c r="CF362" s="39"/>
      <c r="CG362" s="39"/>
      <c r="CH362" s="39"/>
      <c r="CI362" s="39"/>
      <c r="CJ362" s="39"/>
      <c r="CK362" s="39"/>
      <c r="CL362" s="39"/>
      <c r="CM362" s="39"/>
      <c r="CN362" s="39"/>
      <c r="CO362" s="39" t="s">
        <v>165</v>
      </c>
      <c r="CP362" s="39" t="s">
        <v>165</v>
      </c>
      <c r="CQ362" s="39" t="s">
        <v>165</v>
      </c>
      <c r="CR362" s="39" t="s">
        <v>165</v>
      </c>
      <c r="CS362" s="39" t="s">
        <v>165</v>
      </c>
      <c r="CT362" s="39" t="s">
        <v>165</v>
      </c>
      <c r="CU362" s="39" t="s">
        <v>165</v>
      </c>
      <c r="CV362" s="39" t="s">
        <v>165</v>
      </c>
      <c r="CW362" s="39" t="s">
        <v>165</v>
      </c>
      <c r="CX362" s="39" t="s">
        <v>165</v>
      </c>
      <c r="CY362" s="33" t="s">
        <v>165</v>
      </c>
      <c r="CZ362" s="33" t="s">
        <v>165</v>
      </c>
      <c r="DA362" s="33" t="str">
        <f>IF(EE362="X","X","")</f>
        <v/>
      </c>
      <c r="DB362" s="39"/>
      <c r="DC362" s="39"/>
      <c r="DD362" s="39"/>
      <c r="DE362" s="39"/>
      <c r="DF362" s="39"/>
      <c r="DG362" s="39">
        <v>5.5</v>
      </c>
      <c r="DH362" s="39">
        <f>COUNTA(DI362:DQ362)</f>
        <v>2</v>
      </c>
      <c r="DI362" s="39"/>
      <c r="DJ362" s="39"/>
      <c r="DK362" s="39" t="s">
        <v>164</v>
      </c>
      <c r="DL362" s="39" t="s">
        <v>164</v>
      </c>
      <c r="DM362" s="39"/>
      <c r="DN362" s="39"/>
      <c r="DO362" s="39"/>
      <c r="DP362" s="39"/>
      <c r="DQ362" s="39"/>
      <c r="DR362" s="39"/>
      <c r="DS362" s="39"/>
      <c r="DT362" s="39" t="s">
        <v>165</v>
      </c>
      <c r="DU362" s="39"/>
      <c r="DV362" s="39" t="s">
        <v>165</v>
      </c>
      <c r="DW362" s="39" t="s">
        <v>164</v>
      </c>
      <c r="DX362" s="39" t="s">
        <v>164</v>
      </c>
      <c r="DY362" s="39"/>
      <c r="DZ362" s="39"/>
      <c r="EA362" s="39"/>
      <c r="EB362" s="39"/>
      <c r="EC362" s="39"/>
      <c r="ED362" s="39"/>
      <c r="EE362" s="39"/>
      <c r="EF362" s="39" t="s">
        <v>164</v>
      </c>
      <c r="EG362" s="39" t="s">
        <v>164</v>
      </c>
      <c r="EH362" s="39" t="s">
        <v>164</v>
      </c>
      <c r="EI362" s="39"/>
      <c r="EJ362" s="39"/>
      <c r="EK362" s="39"/>
      <c r="EL362" s="39"/>
      <c r="EM362" s="39"/>
      <c r="EN362" s="39" t="s">
        <v>164</v>
      </c>
      <c r="EO362" s="39" t="s">
        <v>164</v>
      </c>
      <c r="EP362" s="39" t="s">
        <v>164</v>
      </c>
      <c r="EQ362" s="39"/>
      <c r="ER362" s="39"/>
      <c r="ES362" s="39"/>
      <c r="ET362" s="39"/>
      <c r="EU362" s="39"/>
      <c r="EV362" s="39" t="s">
        <v>164</v>
      </c>
      <c r="EW362" s="39" t="s">
        <v>164</v>
      </c>
      <c r="EX362" s="39"/>
      <c r="EY362" s="39"/>
      <c r="EZ362" s="39"/>
      <c r="FA362" s="39">
        <v>1</v>
      </c>
      <c r="FB362" s="39"/>
      <c r="FC362" s="39" t="s">
        <v>164</v>
      </c>
      <c r="FD362" s="39"/>
      <c r="FE362" s="39"/>
      <c r="FF362" s="39"/>
      <c r="FG362" s="39"/>
      <c r="FH362" s="39"/>
      <c r="FI362" s="39"/>
      <c r="FJ362" s="39"/>
      <c r="FK362" s="39"/>
      <c r="FL362" s="39"/>
      <c r="FM362" s="39"/>
      <c r="FN362" s="39"/>
      <c r="FO362" s="39"/>
      <c r="FP362" s="1" t="s">
        <v>178</v>
      </c>
    </row>
    <row r="363" spans="1:172" ht="60" hidden="1" customHeight="1" x14ac:dyDescent="0.25">
      <c r="A363" s="18" t="s">
        <v>186</v>
      </c>
      <c r="B363" s="18" t="s">
        <v>976</v>
      </c>
      <c r="C363" s="20" t="s">
        <v>977</v>
      </c>
      <c r="D363" s="16" t="s">
        <v>162</v>
      </c>
      <c r="E363" s="23">
        <v>44527</v>
      </c>
      <c r="F363" s="23">
        <v>44527</v>
      </c>
      <c r="G363" s="23">
        <v>44527</v>
      </c>
      <c r="H363" s="27" t="str">
        <f>IF(OR(I363="?",J363="?",K363="?",L363="?",M363="?",N363="?",O363="?",P363="?",Q363="?",R363="?",S363="?",U363="?",V363="?",X363="?",Y363="?"),"?",IF(NOT(AND(I363="",J363="",K363="",L363="",M363="",N363="",O363="",P363="",Q363="",R363="",S363="",U363="",V363="",X363="",Y363="")),"X",""))</f>
        <v/>
      </c>
      <c r="I363" s="39"/>
      <c r="J363" s="39"/>
      <c r="K363" s="39"/>
      <c r="L363" s="39"/>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c r="AK363" s="39"/>
      <c r="AL363" s="39"/>
      <c r="AM363" s="39"/>
      <c r="AN363" s="39"/>
      <c r="AO363" s="39"/>
      <c r="AP363" s="39"/>
      <c r="AQ363" s="39"/>
      <c r="AR363" s="39"/>
      <c r="AS363" s="39"/>
      <c r="AT363" s="39"/>
      <c r="AU363" s="39"/>
      <c r="AV363" s="39"/>
      <c r="AW363" s="39"/>
      <c r="AX363" s="39"/>
      <c r="AY363" s="39"/>
      <c r="AZ363" s="39"/>
      <c r="BA363" s="39"/>
      <c r="BB363" s="39"/>
      <c r="BC363" s="39"/>
      <c r="BD363" s="39"/>
      <c r="BE363" s="39"/>
      <c r="BF363" s="39"/>
      <c r="BG363" s="39"/>
      <c r="BH363" s="39"/>
      <c r="BI363" s="39"/>
      <c r="BJ363" s="39"/>
      <c r="BK363" s="39"/>
      <c r="BL363" s="39"/>
      <c r="BM363" s="39"/>
      <c r="BN363" s="39"/>
      <c r="BO363" s="39"/>
      <c r="BP363" s="39"/>
      <c r="BQ363" s="39"/>
      <c r="BR363" s="39"/>
      <c r="BS363" s="39"/>
      <c r="BT363" s="39" t="s">
        <v>165</v>
      </c>
      <c r="BU363" s="39" t="s">
        <v>165</v>
      </c>
      <c r="BV363" s="39" t="s">
        <v>165</v>
      </c>
      <c r="BW363" s="39" t="s">
        <v>165</v>
      </c>
      <c r="BX363" s="39" t="s">
        <v>165</v>
      </c>
      <c r="BY363" s="39" t="s">
        <v>165</v>
      </c>
      <c r="BZ363" s="39">
        <f>IF(BT363="X",0.25,0)+IF(BU363="X",0.5,0)+IF(BV363="X",0.3,0)+IF(BW363="X",0.1,0)+IF(BX363="X",0.5,0)+IF(BY363="X",0.5,0)</f>
        <v>0</v>
      </c>
      <c r="CA363" s="39"/>
      <c r="CB363" s="39"/>
      <c r="CC363" s="39"/>
      <c r="CD363" s="39"/>
      <c r="CE363" s="39"/>
      <c r="CF363" s="39"/>
      <c r="CG363" s="39"/>
      <c r="CH363" s="39"/>
      <c r="CI363" s="39"/>
      <c r="CJ363" s="39"/>
      <c r="CK363" s="39"/>
      <c r="CL363" s="39"/>
      <c r="CM363" s="39"/>
      <c r="CN363" s="39"/>
      <c r="CO363" s="39" t="s">
        <v>165</v>
      </c>
      <c r="CP363" s="39" t="s">
        <v>165</v>
      </c>
      <c r="CQ363" s="39" t="s">
        <v>165</v>
      </c>
      <c r="CR363" s="39" t="s">
        <v>165</v>
      </c>
      <c r="CS363" s="39" t="s">
        <v>165</v>
      </c>
      <c r="CT363" s="39" t="s">
        <v>165</v>
      </c>
      <c r="CU363" s="39" t="s">
        <v>165</v>
      </c>
      <c r="CV363" s="39" t="s">
        <v>165</v>
      </c>
      <c r="CW363" s="39" t="s">
        <v>165</v>
      </c>
      <c r="CX363" s="39" t="s">
        <v>165</v>
      </c>
      <c r="CY363" s="33" t="s">
        <v>165</v>
      </c>
      <c r="CZ363" s="33" t="s">
        <v>165</v>
      </c>
      <c r="DA363" s="33" t="str">
        <f>IF(EE363="X","X","")</f>
        <v/>
      </c>
      <c r="DB363" s="39"/>
      <c r="DC363" s="39"/>
      <c r="DD363" s="39"/>
      <c r="DE363" s="39"/>
      <c r="DF363" s="39"/>
      <c r="DG363" s="39"/>
      <c r="DH363" s="39"/>
      <c r="DI363" s="39"/>
      <c r="DJ363" s="39"/>
      <c r="DK363" s="39"/>
      <c r="DL363" s="39"/>
      <c r="DM363" s="39"/>
      <c r="DN363" s="39"/>
      <c r="DO363" s="39"/>
      <c r="DP363" s="39"/>
      <c r="DQ363" s="39"/>
      <c r="DR363" s="39"/>
      <c r="DS363" s="39"/>
      <c r="DT363" s="39" t="s">
        <v>165</v>
      </c>
      <c r="DU363" s="39"/>
      <c r="DV363" s="39"/>
      <c r="DW363" s="39"/>
      <c r="DX363" s="39"/>
      <c r="DY363" s="39"/>
      <c r="DZ363" s="39"/>
      <c r="EA363" s="39"/>
      <c r="EB363" s="39"/>
      <c r="EC363" s="39"/>
      <c r="ED363" s="39"/>
      <c r="EE363" s="39"/>
      <c r="EF363" s="39"/>
      <c r="EG363" s="39"/>
      <c r="EH363" s="39"/>
      <c r="EI363" s="39"/>
      <c r="EJ363" s="39"/>
      <c r="EK363" s="39"/>
      <c r="EL363" s="39"/>
      <c r="EM363" s="39"/>
      <c r="EN363" s="39"/>
      <c r="EO363" s="39"/>
      <c r="EP363" s="39"/>
      <c r="EQ363" s="39"/>
      <c r="ER363" s="39"/>
      <c r="ES363" s="39"/>
      <c r="ET363" s="39"/>
      <c r="EU363" s="39"/>
      <c r="EV363" s="39"/>
      <c r="EW363" s="39"/>
      <c r="EX363" s="39"/>
      <c r="EY363" s="39"/>
      <c r="EZ363" s="39"/>
      <c r="FA363" s="39"/>
      <c r="FB363" s="39"/>
      <c r="FC363" s="39"/>
      <c r="FD363" s="39"/>
      <c r="FE363" s="39"/>
      <c r="FF363" s="39"/>
      <c r="FG363" s="39"/>
      <c r="FH363" s="39"/>
      <c r="FI363" s="39"/>
      <c r="FJ363" s="39"/>
      <c r="FK363" s="39"/>
      <c r="FL363" s="39"/>
      <c r="FM363" s="39"/>
      <c r="FN363" s="39"/>
      <c r="FO363" s="39"/>
      <c r="FP363" s="1"/>
    </row>
    <row r="364" spans="1:172" ht="45" hidden="1" customHeight="1" x14ac:dyDescent="0.25">
      <c r="A364" s="18" t="s">
        <v>172</v>
      </c>
      <c r="B364" s="18" t="s">
        <v>978</v>
      </c>
      <c r="C364" s="20" t="s">
        <v>979</v>
      </c>
      <c r="D364" s="16" t="s">
        <v>162</v>
      </c>
      <c r="E364" s="23">
        <v>44527</v>
      </c>
      <c r="F364" s="23">
        <v>44527</v>
      </c>
      <c r="G364" s="23">
        <v>44527</v>
      </c>
      <c r="H364" s="27" t="str">
        <f>IF(OR(I364="?",J364="?",K364="?",L364="?",M364="?",N364="?",O364="?",P364="?",Q364="?",R364="?",S364="?",U364="?",V364="?",X364="?",Y364="?"),"?",IF(NOT(AND(I364="",J364="",K364="",L364="",M364="",N364="",O364="",P364="",Q364="",R364="",S364="",U364="",V364="",X364="",Y364="")),"X",""))</f>
        <v/>
      </c>
      <c r="I364" s="39"/>
      <c r="J364" s="39"/>
      <c r="K364" s="39"/>
      <c r="L364" s="39"/>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c r="AK364" s="39"/>
      <c r="AL364" s="39"/>
      <c r="AM364" s="39"/>
      <c r="AN364" s="39"/>
      <c r="AO364" s="39"/>
      <c r="AP364" s="39"/>
      <c r="AQ364" s="39"/>
      <c r="AR364" s="39"/>
      <c r="AS364" s="39"/>
      <c r="AT364" s="39"/>
      <c r="AU364" s="39"/>
      <c r="AV364" s="39"/>
      <c r="AW364" s="39"/>
      <c r="AX364" s="39"/>
      <c r="AY364" s="39"/>
      <c r="AZ364" s="39"/>
      <c r="BA364" s="39"/>
      <c r="BB364" s="39"/>
      <c r="BC364" s="39"/>
      <c r="BD364" s="39"/>
      <c r="BE364" s="39"/>
      <c r="BF364" s="39"/>
      <c r="BG364" s="39"/>
      <c r="BH364" s="39"/>
      <c r="BI364" s="39"/>
      <c r="BJ364" s="39"/>
      <c r="BK364" s="39"/>
      <c r="BL364" s="39"/>
      <c r="BM364" s="39"/>
      <c r="BN364" s="39"/>
      <c r="BO364" s="39"/>
      <c r="BP364" s="39"/>
      <c r="BQ364" s="39"/>
      <c r="BR364" s="39"/>
      <c r="BS364" s="39"/>
      <c r="BT364" s="39" t="s">
        <v>165</v>
      </c>
      <c r="BU364" s="39" t="s">
        <v>165</v>
      </c>
      <c r="BV364" s="39" t="s">
        <v>165</v>
      </c>
      <c r="BW364" s="39" t="s">
        <v>165</v>
      </c>
      <c r="BX364" s="39" t="s">
        <v>165</v>
      </c>
      <c r="BY364" s="39" t="s">
        <v>165</v>
      </c>
      <c r="BZ364" s="39">
        <f>IF(BT364="X",0.25,0)+IF(BU364="X",0.5,0)+IF(BV364="X",0.3,0)+IF(BW364="X",0.1,0)+IF(BX364="X",0.5,0)+IF(BY364="X",0.5,0)</f>
        <v>0</v>
      </c>
      <c r="CA364" s="39"/>
      <c r="CB364" s="39"/>
      <c r="CC364" s="39"/>
      <c r="CD364" s="39"/>
      <c r="CE364" s="39"/>
      <c r="CF364" s="39"/>
      <c r="CG364" s="39"/>
      <c r="CH364" s="39"/>
      <c r="CI364" s="39"/>
      <c r="CJ364" s="39"/>
      <c r="CK364" s="39"/>
      <c r="CL364" s="39"/>
      <c r="CM364" s="39"/>
      <c r="CN364" s="39"/>
      <c r="CO364" s="39" t="s">
        <v>165</v>
      </c>
      <c r="CP364" s="39" t="s">
        <v>165</v>
      </c>
      <c r="CQ364" s="39" t="s">
        <v>165</v>
      </c>
      <c r="CR364" s="39" t="s">
        <v>165</v>
      </c>
      <c r="CS364" s="39" t="s">
        <v>165</v>
      </c>
      <c r="CT364" s="39" t="s">
        <v>165</v>
      </c>
      <c r="CU364" s="39" t="s">
        <v>165</v>
      </c>
      <c r="CV364" s="39" t="s">
        <v>165</v>
      </c>
      <c r="CW364" s="39" t="s">
        <v>165</v>
      </c>
      <c r="CX364" s="39" t="s">
        <v>165</v>
      </c>
      <c r="CY364" s="33" t="s">
        <v>165</v>
      </c>
      <c r="CZ364" s="33" t="s">
        <v>165</v>
      </c>
      <c r="DA364" s="33" t="str">
        <f>IF(EE364="X","X","")</f>
        <v/>
      </c>
      <c r="DB364" s="39"/>
      <c r="DC364" s="39"/>
      <c r="DD364" s="39"/>
      <c r="DE364" s="39"/>
      <c r="DF364" s="39"/>
      <c r="DG364" s="39"/>
      <c r="DH364" s="39"/>
      <c r="DI364" s="39"/>
      <c r="DJ364" s="39"/>
      <c r="DK364" s="39"/>
      <c r="DL364" s="39"/>
      <c r="DM364" s="39"/>
      <c r="DN364" s="39"/>
      <c r="DO364" s="39"/>
      <c r="DP364" s="39"/>
      <c r="DQ364" s="39"/>
      <c r="DR364" s="39"/>
      <c r="DS364" s="39"/>
      <c r="DT364" s="39" t="s">
        <v>165</v>
      </c>
      <c r="DU364" s="39"/>
      <c r="DV364" s="39"/>
      <c r="DW364" s="39"/>
      <c r="DX364" s="39"/>
      <c r="DY364" s="39"/>
      <c r="DZ364" s="39"/>
      <c r="EA364" s="39"/>
      <c r="EB364" s="39"/>
      <c r="EC364" s="39"/>
      <c r="ED364" s="39"/>
      <c r="EE364" s="39"/>
      <c r="EF364" s="39"/>
      <c r="EG364" s="39"/>
      <c r="EH364" s="39"/>
      <c r="EI364" s="39"/>
      <c r="EJ364" s="39"/>
      <c r="EK364" s="39"/>
      <c r="EL364" s="39"/>
      <c r="EM364" s="39"/>
      <c r="EN364" s="39"/>
      <c r="EO364" s="39"/>
      <c r="EP364" s="39"/>
      <c r="EQ364" s="39"/>
      <c r="ER364" s="39"/>
      <c r="ES364" s="39"/>
      <c r="ET364" s="39"/>
      <c r="EU364" s="39"/>
      <c r="EV364" s="39"/>
      <c r="EW364" s="39"/>
      <c r="EX364" s="39"/>
      <c r="EY364" s="39"/>
      <c r="EZ364" s="39"/>
      <c r="FA364" s="39"/>
      <c r="FB364" s="39"/>
      <c r="FC364" s="39"/>
      <c r="FD364" s="39"/>
      <c r="FE364" s="39"/>
      <c r="FF364" s="39"/>
      <c r="FG364" s="39"/>
      <c r="FH364" s="39"/>
      <c r="FI364" s="39"/>
      <c r="FJ364" s="39"/>
      <c r="FK364" s="39"/>
      <c r="FL364" s="39"/>
      <c r="FM364" s="39"/>
      <c r="FN364" s="39"/>
      <c r="FO364" s="39"/>
      <c r="FP364" s="1"/>
    </row>
    <row r="365" spans="1:172" ht="45" hidden="1" customHeight="1" x14ac:dyDescent="0.25">
      <c r="A365" s="18" t="s">
        <v>980</v>
      </c>
      <c r="B365" s="18" t="s">
        <v>981</v>
      </c>
      <c r="C365" s="18" t="s">
        <v>982</v>
      </c>
      <c r="D365" s="1" t="s">
        <v>170</v>
      </c>
      <c r="E365" s="23">
        <v>44527</v>
      </c>
      <c r="F365" s="23">
        <v>44527</v>
      </c>
      <c r="G365" s="23">
        <v>44527</v>
      </c>
      <c r="H365" s="27" t="str">
        <f>IF(OR(I365="?",J365="?",K365="?",L365="?",M365="?",N365="?",O365="?",P365="?",Q365="?",R365="?",S365="?",U365="?",V365="?",X365="?",Y365="?"),"?",IF(NOT(AND(I365="",J365="",K365="",L365="",M365="",N365="",O365="",P365="",Q365="",R365="",S365="",U365="",V365="",X365="",Y365="")),"X",""))</f>
        <v/>
      </c>
      <c r="I365" s="39"/>
      <c r="J365" s="39"/>
      <c r="K365" s="39"/>
      <c r="L365" s="39"/>
      <c r="M365" s="39"/>
      <c r="N365" s="39"/>
      <c r="O365" s="39"/>
      <c r="P365" s="39"/>
      <c r="Q365" s="39"/>
      <c r="R365" s="39"/>
      <c r="S365" s="39"/>
      <c r="T365" s="39"/>
      <c r="U365" s="39"/>
      <c r="V365" s="39"/>
      <c r="W365" s="39"/>
      <c r="X365" s="39"/>
      <c r="Y365" s="39"/>
      <c r="Z365" s="39"/>
      <c r="AA365" s="39"/>
      <c r="AB365" s="39"/>
      <c r="AC365" s="39">
        <v>1.5</v>
      </c>
      <c r="AD365" s="39"/>
      <c r="AE365" s="39"/>
      <c r="AF365" s="39"/>
      <c r="AG365" s="39" t="s">
        <v>164</v>
      </c>
      <c r="AH365" s="39" t="s">
        <v>164</v>
      </c>
      <c r="AI365" s="39" t="s">
        <v>164</v>
      </c>
      <c r="AJ365" s="39"/>
      <c r="AK365" s="39"/>
      <c r="AL365" s="39"/>
      <c r="AM365" s="39"/>
      <c r="AN365" s="39"/>
      <c r="AO365" s="39"/>
      <c r="AP365" s="39"/>
      <c r="AQ365" s="39"/>
      <c r="AR365" s="39"/>
      <c r="AS365" s="39"/>
      <c r="AT365" s="39"/>
      <c r="AU365" s="39"/>
      <c r="AV365" s="39"/>
      <c r="AW365" s="39"/>
      <c r="AX365" s="39"/>
      <c r="AY365" s="39"/>
      <c r="AZ365" s="39"/>
      <c r="BA365" s="39"/>
      <c r="BB365" s="39"/>
      <c r="BC365" s="39"/>
      <c r="BD365" s="39" t="s">
        <v>164</v>
      </c>
      <c r="BE365" s="39"/>
      <c r="BF365" s="39"/>
      <c r="BG365" s="39"/>
      <c r="BH365" s="39"/>
      <c r="BI365" s="39"/>
      <c r="BJ365" s="39"/>
      <c r="BK365" s="39"/>
      <c r="BL365" s="39"/>
      <c r="BM365" s="39"/>
      <c r="BN365" s="39"/>
      <c r="BO365" s="39"/>
      <c r="BP365" s="39"/>
      <c r="BQ365" s="39"/>
      <c r="BR365" s="39"/>
      <c r="BS365" s="39"/>
      <c r="BT365" s="39"/>
      <c r="BU365" s="39" t="s">
        <v>164</v>
      </c>
      <c r="BV365" s="39"/>
      <c r="BW365" s="39"/>
      <c r="BX365" s="39"/>
      <c r="BY365" s="39"/>
      <c r="BZ365" s="39">
        <f>IF(BT365="X",0.25,0)+IF(BU365="X",0.5,0)+IF(BV365="X",0.3,0)+IF(BW365="X",0.1,0)+IF(BX365="X",0.5,0)+IF(BY365="X",0.5,0)</f>
        <v>0.5</v>
      </c>
      <c r="CA365" s="39"/>
      <c r="CB365" s="39"/>
      <c r="CC365" s="39"/>
      <c r="CD365" s="39"/>
      <c r="CE365" s="39"/>
      <c r="CF365" s="39"/>
      <c r="CG365" s="39"/>
      <c r="CH365" s="39"/>
      <c r="CI365" s="39"/>
      <c r="CJ365" s="39"/>
      <c r="CK365" s="39"/>
      <c r="CL365" s="39"/>
      <c r="CM365" s="39"/>
      <c r="CN365" s="39"/>
      <c r="CO365" s="39" t="s">
        <v>165</v>
      </c>
      <c r="CP365" s="39" t="s">
        <v>165</v>
      </c>
      <c r="CQ365" s="39" t="s">
        <v>165</v>
      </c>
      <c r="CR365" s="39" t="s">
        <v>165</v>
      </c>
      <c r="CS365" s="39" t="s">
        <v>165</v>
      </c>
      <c r="CT365" s="39" t="s">
        <v>165</v>
      </c>
      <c r="CU365" s="39" t="s">
        <v>165</v>
      </c>
      <c r="CV365" s="39" t="s">
        <v>165</v>
      </c>
      <c r="CW365" s="39" t="s">
        <v>165</v>
      </c>
      <c r="CX365" s="39" t="s">
        <v>165</v>
      </c>
      <c r="CY365" s="33" t="s">
        <v>165</v>
      </c>
      <c r="CZ365" s="33" t="s">
        <v>165</v>
      </c>
      <c r="DA365" s="33" t="str">
        <f>IF(EE365="X","X","")</f>
        <v/>
      </c>
      <c r="DB365" s="39"/>
      <c r="DC365" s="39"/>
      <c r="DD365" s="39"/>
      <c r="DE365" s="39"/>
      <c r="DF365" s="39"/>
      <c r="DG365" s="39">
        <v>7</v>
      </c>
      <c r="DH365" s="39">
        <f>COUNTA(DI365:DQ365)</f>
        <v>5</v>
      </c>
      <c r="DI365" s="39"/>
      <c r="DJ365" s="39"/>
      <c r="DK365" s="39" t="s">
        <v>164</v>
      </c>
      <c r="DL365" s="39" t="s">
        <v>164</v>
      </c>
      <c r="DM365" s="39" t="s">
        <v>164</v>
      </c>
      <c r="DN365" s="39" t="s">
        <v>164</v>
      </c>
      <c r="DO365" s="39" t="s">
        <v>164</v>
      </c>
      <c r="DP365" s="39"/>
      <c r="DQ365" s="39"/>
      <c r="DR365" s="39"/>
      <c r="DS365" s="39"/>
      <c r="DT365" s="39" t="s">
        <v>165</v>
      </c>
      <c r="DU365" s="39"/>
      <c r="DV365" s="39" t="s">
        <v>165</v>
      </c>
      <c r="DW365" s="39" t="s">
        <v>164</v>
      </c>
      <c r="DX365" s="39"/>
      <c r="DY365" s="39"/>
      <c r="DZ365" s="39"/>
      <c r="EA365" s="39"/>
      <c r="EB365" s="39"/>
      <c r="EC365" s="39"/>
      <c r="ED365" s="39"/>
      <c r="EE365" s="39"/>
      <c r="EF365" s="39"/>
      <c r="EG365" s="39"/>
      <c r="EH365" s="39"/>
      <c r="EI365" s="39"/>
      <c r="EJ365" s="39"/>
      <c r="EK365" s="39"/>
      <c r="EL365" s="39"/>
      <c r="EM365" s="39"/>
      <c r="EN365" s="39" t="s">
        <v>164</v>
      </c>
      <c r="EO365" s="39" t="s">
        <v>164</v>
      </c>
      <c r="EP365" s="39"/>
      <c r="EQ365" s="39"/>
      <c r="ER365" s="39"/>
      <c r="ES365" s="39"/>
      <c r="ET365" s="39"/>
      <c r="EU365" s="39"/>
      <c r="EV365" s="39" t="s">
        <v>164</v>
      </c>
      <c r="EW365" s="39" t="s">
        <v>164</v>
      </c>
      <c r="EX365" s="39"/>
      <c r="EY365" s="39"/>
      <c r="EZ365" s="39"/>
      <c r="FA365" s="39">
        <v>1.25</v>
      </c>
      <c r="FB365" s="39"/>
      <c r="FC365" s="39" t="s">
        <v>164</v>
      </c>
      <c r="FD365" s="39" t="s">
        <v>164</v>
      </c>
      <c r="FE365" s="39"/>
      <c r="FF365" s="39"/>
      <c r="FG365" s="39"/>
      <c r="FH365" s="39"/>
      <c r="FI365" s="39"/>
      <c r="FJ365" s="39"/>
      <c r="FK365" s="39"/>
      <c r="FL365" s="39"/>
      <c r="FM365" s="39"/>
      <c r="FN365" s="39"/>
      <c r="FO365" s="39"/>
      <c r="FP365" s="1" t="s">
        <v>171</v>
      </c>
    </row>
    <row r="366" spans="1:172" ht="45" hidden="1" customHeight="1" x14ac:dyDescent="0.25">
      <c r="A366" s="18" t="s">
        <v>383</v>
      </c>
      <c r="B366" s="18" t="s">
        <v>983</v>
      </c>
      <c r="C366" s="16" t="s">
        <v>984</v>
      </c>
      <c r="D366" s="16" t="s">
        <v>162</v>
      </c>
      <c r="E366" s="23">
        <v>44527</v>
      </c>
      <c r="F366" s="23">
        <v>44527</v>
      </c>
      <c r="G366" s="23">
        <v>44527</v>
      </c>
      <c r="H366" s="27" t="str">
        <f>IF(OR(I366="?",J366="?",K366="?",L366="?",M366="?",N366="?",O366="?",P366="?",Q366="?",R366="?",S366="?",U366="?",V366="?",X366="?",Y366="?"),"?",IF(NOT(AND(I366="",J366="",K366="",L366="",M366="",N366="",O366="",P366="",Q366="",R366="",S366="",U366="",V366="",X366="",Y366="")),"X",""))</f>
        <v/>
      </c>
      <c r="I366" s="39"/>
      <c r="J366" s="39"/>
      <c r="K366" s="39"/>
      <c r="L366" s="39"/>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c r="AK366" s="39"/>
      <c r="AL366" s="39"/>
      <c r="AM366" s="39"/>
      <c r="AN366" s="39"/>
      <c r="AO366" s="39"/>
      <c r="AP366" s="39"/>
      <c r="AQ366" s="39"/>
      <c r="AR366" s="39"/>
      <c r="AS366" s="39"/>
      <c r="AT366" s="39"/>
      <c r="AU366" s="39"/>
      <c r="AV366" s="39"/>
      <c r="AW366" s="39"/>
      <c r="AX366" s="39"/>
      <c r="AY366" s="39"/>
      <c r="AZ366" s="39"/>
      <c r="BA366" s="39"/>
      <c r="BB366" s="39"/>
      <c r="BC366" s="39"/>
      <c r="BD366" s="39"/>
      <c r="BE366" s="39"/>
      <c r="BF366" s="39"/>
      <c r="BG366" s="39"/>
      <c r="BH366" s="39"/>
      <c r="BI366" s="39"/>
      <c r="BJ366" s="39"/>
      <c r="BK366" s="39"/>
      <c r="BL366" s="39"/>
      <c r="BM366" s="39"/>
      <c r="BN366" s="39"/>
      <c r="BO366" s="39"/>
      <c r="BP366" s="39"/>
      <c r="BQ366" s="39"/>
      <c r="BR366" s="39"/>
      <c r="BS366" s="39"/>
      <c r="BT366" s="39" t="s">
        <v>165</v>
      </c>
      <c r="BU366" s="39" t="s">
        <v>165</v>
      </c>
      <c r="BV366" s="39" t="s">
        <v>165</v>
      </c>
      <c r="BW366" s="39" t="s">
        <v>165</v>
      </c>
      <c r="BX366" s="39" t="s">
        <v>165</v>
      </c>
      <c r="BY366" s="39" t="s">
        <v>165</v>
      </c>
      <c r="BZ366" s="39">
        <f>IF(BT366="X",0.25,0)+IF(BU366="X",0.5,0)+IF(BV366="X",0.3,0)+IF(BW366="X",0.1,0)+IF(BX366="X",0.5,0)+IF(BY366="X",0.5,0)</f>
        <v>0</v>
      </c>
      <c r="CA366" s="39"/>
      <c r="CB366" s="39"/>
      <c r="CC366" s="39"/>
      <c r="CD366" s="39"/>
      <c r="CE366" s="39"/>
      <c r="CF366" s="39"/>
      <c r="CG366" s="39"/>
      <c r="CH366" s="39"/>
      <c r="CI366" s="39"/>
      <c r="CJ366" s="39"/>
      <c r="CK366" s="39"/>
      <c r="CL366" s="39"/>
      <c r="CM366" s="39"/>
      <c r="CN366" s="39"/>
      <c r="CO366" s="39" t="s">
        <v>165</v>
      </c>
      <c r="CP366" s="39" t="s">
        <v>165</v>
      </c>
      <c r="CQ366" s="39" t="s">
        <v>165</v>
      </c>
      <c r="CR366" s="39" t="s">
        <v>165</v>
      </c>
      <c r="CS366" s="39" t="s">
        <v>165</v>
      </c>
      <c r="CT366" s="39" t="s">
        <v>165</v>
      </c>
      <c r="CU366" s="39" t="s">
        <v>165</v>
      </c>
      <c r="CV366" s="39" t="s">
        <v>165</v>
      </c>
      <c r="CW366" s="39" t="s">
        <v>165</v>
      </c>
      <c r="CX366" s="39" t="s">
        <v>165</v>
      </c>
      <c r="CY366" s="33" t="s">
        <v>165</v>
      </c>
      <c r="CZ366" s="33" t="s">
        <v>165</v>
      </c>
      <c r="DA366" s="33" t="str">
        <f>IF(EE366="X","X","")</f>
        <v/>
      </c>
      <c r="DB366" s="39"/>
      <c r="DC366" s="39"/>
      <c r="DD366" s="39"/>
      <c r="DE366" s="39"/>
      <c r="DF366" s="39"/>
      <c r="DG366" s="39"/>
      <c r="DH366" s="39">
        <f>COUNTA(DI366:DQ366)</f>
        <v>0</v>
      </c>
      <c r="DI366" s="39"/>
      <c r="DJ366" s="39"/>
      <c r="DK366" s="39"/>
      <c r="DL366" s="39"/>
      <c r="DM366" s="39"/>
      <c r="DN366" s="39"/>
      <c r="DO366" s="39"/>
      <c r="DP366" s="39"/>
      <c r="DQ366" s="39"/>
      <c r="DR366" s="39"/>
      <c r="DS366" s="39"/>
      <c r="DT366" s="39" t="s">
        <v>165</v>
      </c>
      <c r="DU366" s="39"/>
      <c r="DV366" s="39"/>
      <c r="DW366" s="39"/>
      <c r="DX366" s="39"/>
      <c r="DY366" s="39"/>
      <c r="DZ366" s="39"/>
      <c r="EA366" s="39"/>
      <c r="EB366" s="39"/>
      <c r="EC366" s="39"/>
      <c r="ED366" s="39"/>
      <c r="EE366" s="39"/>
      <c r="EF366" s="39"/>
      <c r="EG366" s="39"/>
      <c r="EH366" s="39"/>
      <c r="EI366" s="39"/>
      <c r="EJ366" s="39"/>
      <c r="EK366" s="39"/>
      <c r="EL366" s="39"/>
      <c r="EM366" s="39"/>
      <c r="EN366" s="39"/>
      <c r="EO366" s="39"/>
      <c r="EP366" s="39"/>
      <c r="EQ366" s="39"/>
      <c r="ER366" s="39"/>
      <c r="ES366" s="39"/>
      <c r="ET366" s="39"/>
      <c r="EU366" s="39"/>
      <c r="EV366" s="39"/>
      <c r="EW366" s="39"/>
      <c r="EX366" s="39"/>
      <c r="EY366" s="39"/>
      <c r="EZ366" s="39"/>
      <c r="FA366" s="39"/>
      <c r="FB366" s="39"/>
      <c r="FC366" s="39"/>
      <c r="FD366" s="39"/>
      <c r="FE366" s="39"/>
      <c r="FF366" s="39"/>
      <c r="FG366" s="39"/>
      <c r="FH366" s="39"/>
      <c r="FI366" s="39"/>
      <c r="FJ366" s="39"/>
      <c r="FK366" s="39"/>
      <c r="FL366" s="39"/>
      <c r="FM366" s="39"/>
      <c r="FN366" s="39"/>
      <c r="FO366" s="39"/>
      <c r="FP366" s="1"/>
    </row>
    <row r="367" spans="1:172" ht="45" hidden="1" customHeight="1" x14ac:dyDescent="0.25">
      <c r="A367" s="18" t="s">
        <v>383</v>
      </c>
      <c r="B367" s="18" t="s">
        <v>985</v>
      </c>
      <c r="C367" s="16" t="s">
        <v>984</v>
      </c>
      <c r="D367" s="16" t="s">
        <v>162</v>
      </c>
      <c r="E367" s="23">
        <v>44527</v>
      </c>
      <c r="F367" s="23">
        <v>44527</v>
      </c>
      <c r="G367" s="23">
        <v>44527</v>
      </c>
      <c r="H367" s="27" t="str">
        <f>IF(OR(I367="?",J367="?",K367="?",L367="?",M367="?",N367="?",O367="?",P367="?",Q367="?",R367="?",S367="?",U367="?",V367="?",X367="?",Y367="?"),"?",IF(NOT(AND(I367="",J367="",K367="",L367="",M367="",N367="",O367="",P367="",Q367="",R367="",S367="",U367="",V367="",X367="",Y367="")),"X",""))</f>
        <v/>
      </c>
      <c r="I367" s="39"/>
      <c r="J367" s="39"/>
      <c r="K367" s="39"/>
      <c r="L367" s="39"/>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c r="AK367" s="39"/>
      <c r="AL367" s="39"/>
      <c r="AM367" s="39"/>
      <c r="AN367" s="39"/>
      <c r="AO367" s="39"/>
      <c r="AP367" s="39"/>
      <c r="AQ367" s="39"/>
      <c r="AR367" s="39"/>
      <c r="AS367" s="39"/>
      <c r="AT367" s="39"/>
      <c r="AU367" s="39"/>
      <c r="AV367" s="39"/>
      <c r="AW367" s="39"/>
      <c r="AX367" s="39"/>
      <c r="AY367" s="39"/>
      <c r="AZ367" s="39"/>
      <c r="BA367" s="39"/>
      <c r="BB367" s="39"/>
      <c r="BC367" s="39"/>
      <c r="BD367" s="39"/>
      <c r="BE367" s="39"/>
      <c r="BF367" s="39"/>
      <c r="BG367" s="39"/>
      <c r="BH367" s="39"/>
      <c r="BI367" s="39"/>
      <c r="BJ367" s="39"/>
      <c r="BK367" s="39"/>
      <c r="BL367" s="39"/>
      <c r="BM367" s="39"/>
      <c r="BN367" s="39"/>
      <c r="BO367" s="39"/>
      <c r="BP367" s="39"/>
      <c r="BQ367" s="39"/>
      <c r="BR367" s="39"/>
      <c r="BS367" s="39"/>
      <c r="BT367" s="39" t="s">
        <v>165</v>
      </c>
      <c r="BU367" s="39" t="s">
        <v>165</v>
      </c>
      <c r="BV367" s="39" t="s">
        <v>165</v>
      </c>
      <c r="BW367" s="39" t="s">
        <v>165</v>
      </c>
      <c r="BX367" s="39" t="s">
        <v>165</v>
      </c>
      <c r="BY367" s="39" t="s">
        <v>165</v>
      </c>
      <c r="BZ367" s="39">
        <f>IF(BT367="X",0.25,0)+IF(BU367="X",0.5,0)+IF(BV367="X",0.3,0)+IF(BW367="X",0.1,0)+IF(BX367="X",0.5,0)+IF(BY367="X",0.5,0)</f>
        <v>0</v>
      </c>
      <c r="CA367" s="39"/>
      <c r="CB367" s="39"/>
      <c r="CC367" s="39"/>
      <c r="CD367" s="39"/>
      <c r="CE367" s="39"/>
      <c r="CF367" s="39"/>
      <c r="CG367" s="39"/>
      <c r="CH367" s="39"/>
      <c r="CI367" s="39"/>
      <c r="CJ367" s="39"/>
      <c r="CK367" s="39"/>
      <c r="CL367" s="39"/>
      <c r="CM367" s="39"/>
      <c r="CN367" s="39"/>
      <c r="CO367" s="39" t="s">
        <v>165</v>
      </c>
      <c r="CP367" s="39" t="s">
        <v>165</v>
      </c>
      <c r="CQ367" s="39" t="s">
        <v>165</v>
      </c>
      <c r="CR367" s="39" t="s">
        <v>165</v>
      </c>
      <c r="CS367" s="39" t="s">
        <v>165</v>
      </c>
      <c r="CT367" s="39" t="s">
        <v>165</v>
      </c>
      <c r="CU367" s="39" t="s">
        <v>165</v>
      </c>
      <c r="CV367" s="39" t="s">
        <v>165</v>
      </c>
      <c r="CW367" s="39" t="s">
        <v>165</v>
      </c>
      <c r="CX367" s="39" t="s">
        <v>165</v>
      </c>
      <c r="CY367" s="33" t="s">
        <v>165</v>
      </c>
      <c r="CZ367" s="33" t="s">
        <v>165</v>
      </c>
      <c r="DA367" s="33" t="str">
        <f>IF(EE367="X","X","")</f>
        <v/>
      </c>
      <c r="DB367" s="39"/>
      <c r="DC367" s="39"/>
      <c r="DD367" s="39"/>
      <c r="DE367" s="39"/>
      <c r="DF367" s="39"/>
      <c r="DG367" s="39"/>
      <c r="DH367" s="39">
        <f>COUNTA(DI367:DQ367)</f>
        <v>0</v>
      </c>
      <c r="DI367" s="39"/>
      <c r="DJ367" s="39"/>
      <c r="DK367" s="39"/>
      <c r="DL367" s="39"/>
      <c r="DM367" s="39"/>
      <c r="DN367" s="39"/>
      <c r="DO367" s="39"/>
      <c r="DP367" s="39"/>
      <c r="DQ367" s="39"/>
      <c r="DR367" s="39"/>
      <c r="DS367" s="39"/>
      <c r="DT367" s="39" t="s">
        <v>165</v>
      </c>
      <c r="DU367" s="39"/>
      <c r="DV367" s="39"/>
      <c r="DW367" s="39"/>
      <c r="DX367" s="39"/>
      <c r="DY367" s="39"/>
      <c r="DZ367" s="39"/>
      <c r="EA367" s="39"/>
      <c r="EB367" s="39"/>
      <c r="EC367" s="39"/>
      <c r="ED367" s="39"/>
      <c r="EE367" s="39"/>
      <c r="EF367" s="39"/>
      <c r="EG367" s="39"/>
      <c r="EH367" s="39"/>
      <c r="EI367" s="39"/>
      <c r="EJ367" s="39"/>
      <c r="EK367" s="39"/>
      <c r="EL367" s="39"/>
      <c r="EM367" s="39"/>
      <c r="EN367" s="39"/>
      <c r="EO367" s="39"/>
      <c r="EP367" s="39"/>
      <c r="EQ367" s="39"/>
      <c r="ER367" s="39"/>
      <c r="ES367" s="39"/>
      <c r="ET367" s="39"/>
      <c r="EU367" s="39"/>
      <c r="EV367" s="39"/>
      <c r="EW367" s="39"/>
      <c r="EX367" s="39"/>
      <c r="EY367" s="39"/>
      <c r="EZ367" s="39"/>
      <c r="FA367" s="39"/>
      <c r="FB367" s="39"/>
      <c r="FC367" s="39"/>
      <c r="FD367" s="39"/>
      <c r="FE367" s="39"/>
      <c r="FF367" s="39"/>
      <c r="FG367" s="39"/>
      <c r="FH367" s="39"/>
      <c r="FI367" s="39"/>
      <c r="FJ367" s="39"/>
      <c r="FK367" s="39"/>
      <c r="FL367" s="39"/>
      <c r="FM367" s="39"/>
      <c r="FN367" s="39"/>
      <c r="FO367" s="39"/>
      <c r="FP367" s="1"/>
    </row>
    <row r="368" spans="1:172" ht="45" x14ac:dyDescent="0.25">
      <c r="A368" s="18" t="s">
        <v>986</v>
      </c>
      <c r="B368" s="18" t="s">
        <v>987</v>
      </c>
      <c r="C368" s="18" t="s">
        <v>988</v>
      </c>
      <c r="D368" s="1" t="s">
        <v>170</v>
      </c>
      <c r="E368" s="23">
        <v>44527</v>
      </c>
      <c r="F368" s="23">
        <v>44527</v>
      </c>
      <c r="G368" s="23">
        <v>44527</v>
      </c>
      <c r="H368" s="27" t="str">
        <f>IF(OR(I368="?",J368="?",K368="?",L368="?",M368="?",N368="?",O368="?",P368="?",Q368="?",R368="?",S368="?",U368="?",V368="?",X368="?",Y368="?"),"?",IF(NOT(AND(I368="",J368="",K368="",L368="",M368="",N368="",O368="",P368="",Q368="",R368="",S368="",U368="",V368="",X368="",Y368="")),"X",""))</f>
        <v>X</v>
      </c>
      <c r="I368" s="39" t="s">
        <v>164</v>
      </c>
      <c r="J368" s="39"/>
      <c r="K368" s="39" t="s">
        <v>164</v>
      </c>
      <c r="L368" s="39" t="s">
        <v>164</v>
      </c>
      <c r="M368" s="39" t="s">
        <v>164</v>
      </c>
      <c r="N368" s="39"/>
      <c r="O368" s="39"/>
      <c r="P368" s="39"/>
      <c r="Q368" s="39"/>
      <c r="R368" s="39" t="s">
        <v>164</v>
      </c>
      <c r="S368" s="39" t="s">
        <v>164</v>
      </c>
      <c r="T368" s="39" t="str">
        <f>IF(OR(I368="X",J368="X",K368="X",L368="X",M368="X",N368="X",O368="X",P368="X",Q368="X",R368="X",S368="X"),"X","?")</f>
        <v>X</v>
      </c>
      <c r="U368" s="39"/>
      <c r="V368" s="39"/>
      <c r="W368" s="39" t="s">
        <v>164</v>
      </c>
      <c r="X368" s="39" t="s">
        <v>164</v>
      </c>
      <c r="Y368" s="39" t="s">
        <v>164</v>
      </c>
      <c r="Z368" s="39" t="str">
        <f>IF(OR(X368="X",Y368="X"),"X","?")</f>
        <v>X</v>
      </c>
      <c r="AA368" s="39"/>
      <c r="AB368" s="39"/>
      <c r="AC368" s="39">
        <v>0.55549999999999999</v>
      </c>
      <c r="AD368" s="39"/>
      <c r="AE368" s="39" t="s">
        <v>164</v>
      </c>
      <c r="AF368" s="39" t="s">
        <v>164</v>
      </c>
      <c r="AG368" s="39"/>
      <c r="AH368" s="39"/>
      <c r="AI368" s="39"/>
      <c r="AJ368" s="39"/>
      <c r="AK368" s="39"/>
      <c r="AL368" s="39"/>
      <c r="AM368" s="39"/>
      <c r="AN368" s="39"/>
      <c r="AO368" s="39"/>
      <c r="AP368" s="39"/>
      <c r="AQ368" s="39"/>
      <c r="AR368" s="39"/>
      <c r="AS368" s="39"/>
      <c r="AT368" s="39"/>
      <c r="AU368" s="39"/>
      <c r="AV368" s="39"/>
      <c r="AW368" s="39"/>
      <c r="AX368" s="39"/>
      <c r="AY368" s="39"/>
      <c r="AZ368" s="39"/>
      <c r="BA368" s="39" t="s">
        <v>164</v>
      </c>
      <c r="BB368" s="39"/>
      <c r="BC368" s="39"/>
      <c r="BD368" s="39"/>
      <c r="BE368" s="39"/>
      <c r="BF368" s="39"/>
      <c r="BG368" s="39"/>
      <c r="BH368" s="39"/>
      <c r="BI368" s="39"/>
      <c r="BJ368" s="39" t="s">
        <v>164</v>
      </c>
      <c r="BK368" s="39" t="s">
        <v>164</v>
      </c>
      <c r="BL368" s="39"/>
      <c r="BM368" s="39"/>
      <c r="BN368" s="39"/>
      <c r="BO368" s="39"/>
      <c r="BP368" s="39"/>
      <c r="BQ368" s="39"/>
      <c r="BR368" s="39"/>
      <c r="BS368" s="39"/>
      <c r="BT368" s="39" t="s">
        <v>164</v>
      </c>
      <c r="BU368" s="39" t="s">
        <v>164</v>
      </c>
      <c r="BV368" s="39"/>
      <c r="BW368" s="39"/>
      <c r="BX368" s="39"/>
      <c r="BY368" s="39"/>
      <c r="BZ368" s="39">
        <f>IF(BT368="X",0.25,0)+IF(BU368="X",0.5,0)+IF(BV368="X",0.3,0)+IF(BW368="X",0.1,0)+IF(BX368="X",0.5,0)+IF(BY368="X",0.5,0)</f>
        <v>0.75</v>
      </c>
      <c r="CA368" s="39"/>
      <c r="CB368" s="39"/>
      <c r="CC368" s="39"/>
      <c r="CD368" s="39"/>
      <c r="CE368" s="39"/>
      <c r="CF368" s="39"/>
      <c r="CG368" s="39"/>
      <c r="CH368" s="39"/>
      <c r="CI368" s="39"/>
      <c r="CJ368" s="39"/>
      <c r="CK368" s="39"/>
      <c r="CL368" s="39"/>
      <c r="CM368" s="39"/>
      <c r="CN368" s="39"/>
      <c r="CO368" s="39" t="s">
        <v>165</v>
      </c>
      <c r="CP368" s="39" t="s">
        <v>165</v>
      </c>
      <c r="CQ368" s="39" t="s">
        <v>165</v>
      </c>
      <c r="CR368" s="39" t="s">
        <v>165</v>
      </c>
      <c r="CS368" s="39" t="s">
        <v>165</v>
      </c>
      <c r="CT368" s="39" t="s">
        <v>165</v>
      </c>
      <c r="CU368" s="39" t="s">
        <v>165</v>
      </c>
      <c r="CV368" s="39" t="s">
        <v>165</v>
      </c>
      <c r="CW368" s="39" t="s">
        <v>165</v>
      </c>
      <c r="CX368" s="39" t="s">
        <v>165</v>
      </c>
      <c r="CY368" s="33" t="s">
        <v>164</v>
      </c>
      <c r="CZ368" s="33" t="s">
        <v>165</v>
      </c>
      <c r="DA368" s="33" t="str">
        <f>IF(EE368="X","X","")</f>
        <v>X</v>
      </c>
      <c r="DB368" s="39"/>
      <c r="DC368" s="39"/>
      <c r="DD368" s="39" t="s">
        <v>164</v>
      </c>
      <c r="DE368" s="39"/>
      <c r="DF368" s="39"/>
      <c r="DG368" s="39">
        <v>4.75</v>
      </c>
      <c r="DH368" s="39">
        <f>COUNTA(DI368:DQ368)</f>
        <v>2</v>
      </c>
      <c r="DI368" s="39"/>
      <c r="DJ368" s="39" t="s">
        <v>164</v>
      </c>
      <c r="DK368" s="39" t="s">
        <v>164</v>
      </c>
      <c r="DL368" s="39"/>
      <c r="DM368" s="39"/>
      <c r="DN368" s="39"/>
      <c r="DO368" s="39"/>
      <c r="DP368" s="39"/>
      <c r="DQ368" s="39"/>
      <c r="DR368" s="39"/>
      <c r="DS368" s="39"/>
      <c r="DT368" s="39" t="s">
        <v>165</v>
      </c>
      <c r="DU368" s="39" t="s">
        <v>164</v>
      </c>
      <c r="DV368" s="39" t="s">
        <v>164</v>
      </c>
      <c r="DW368" s="39"/>
      <c r="DX368" s="39"/>
      <c r="DY368" s="39"/>
      <c r="DZ368" s="39"/>
      <c r="EA368" s="39"/>
      <c r="EB368" s="39"/>
      <c r="EC368" s="39"/>
      <c r="ED368" s="39"/>
      <c r="EE368" s="39" t="s">
        <v>164</v>
      </c>
      <c r="EF368" s="39" t="s">
        <v>164</v>
      </c>
      <c r="EG368" s="39" t="s">
        <v>164</v>
      </c>
      <c r="EH368" s="39" t="s">
        <v>164</v>
      </c>
      <c r="EI368" s="39" t="s">
        <v>164</v>
      </c>
      <c r="EJ368" s="39"/>
      <c r="EK368" s="39"/>
      <c r="EL368" s="39"/>
      <c r="EM368" s="39"/>
      <c r="EN368" s="39" t="s">
        <v>164</v>
      </c>
      <c r="EO368" s="39"/>
      <c r="EP368" s="39"/>
      <c r="EQ368" s="39" t="s">
        <v>164</v>
      </c>
      <c r="ER368" s="39"/>
      <c r="ES368" s="39"/>
      <c r="ET368" s="39"/>
      <c r="EU368" s="39"/>
      <c r="EV368" s="39" t="s">
        <v>164</v>
      </c>
      <c r="EW368" s="39" t="s">
        <v>164</v>
      </c>
      <c r="EX368" s="39"/>
      <c r="EY368" s="39"/>
      <c r="EZ368" s="39"/>
      <c r="FA368" s="39">
        <v>0.94399999999999995</v>
      </c>
      <c r="FB368" s="39" t="s">
        <v>164</v>
      </c>
      <c r="FC368" s="39" t="s">
        <v>164</v>
      </c>
      <c r="FD368" s="39"/>
      <c r="FE368" s="39"/>
      <c r="FF368" s="39"/>
      <c r="FG368" s="39"/>
      <c r="FH368" s="39"/>
      <c r="FI368" s="39"/>
      <c r="FJ368" s="39"/>
      <c r="FK368" s="39"/>
      <c r="FL368" s="39"/>
      <c r="FM368" s="39"/>
      <c r="FN368" s="39"/>
      <c r="FO368" s="39"/>
      <c r="FP368" s="1" t="s">
        <v>252</v>
      </c>
    </row>
    <row r="369" spans="1:172" ht="45" customHeight="1" x14ac:dyDescent="0.25">
      <c r="A369" s="18" t="s">
        <v>172</v>
      </c>
      <c r="B369" s="18" t="s">
        <v>989</v>
      </c>
      <c r="C369" s="18" t="s">
        <v>990</v>
      </c>
      <c r="D369" s="1" t="s">
        <v>929</v>
      </c>
      <c r="E369" s="23">
        <v>44527</v>
      </c>
      <c r="F369" s="23">
        <v>44527</v>
      </c>
      <c r="G369" s="23">
        <v>44527</v>
      </c>
      <c r="H369" s="27" t="str">
        <f>IF(OR(I369="?",J369="?",K369="?",L369="?",M369="?",N369="?",O369="?",P369="?",Q369="?",R369="?",S369="?",U369="?",V369="?",X369="?",Y369="?"),"?",IF(NOT(AND(I369="",J369="",K369="",L369="",M369="",N369="",O369="",P369="",Q369="",R369="",S369="",U369="",V369="",X369="",Y369="")),"X",""))</f>
        <v>X</v>
      </c>
      <c r="I369" s="39" t="s">
        <v>164</v>
      </c>
      <c r="J369" s="39" t="s">
        <v>164</v>
      </c>
      <c r="K369" s="39" t="s">
        <v>164</v>
      </c>
      <c r="L369" s="39" t="s">
        <v>164</v>
      </c>
      <c r="M369" s="39" t="s">
        <v>164</v>
      </c>
      <c r="N369" s="39" t="s">
        <v>164</v>
      </c>
      <c r="O369" s="39" t="s">
        <v>164</v>
      </c>
      <c r="P369" s="39" t="s">
        <v>164</v>
      </c>
      <c r="Q369" s="39" t="s">
        <v>164</v>
      </c>
      <c r="R369" s="39" t="s">
        <v>164</v>
      </c>
      <c r="S369" s="39" t="s">
        <v>164</v>
      </c>
      <c r="T369" s="39" t="str">
        <f>IF(OR(I369="X",J369="X",K369="X",L369="X",M369="X",N369="X",O369="X",P369="X",Q369="X",R369="X",S369="X"),"X","?")</f>
        <v>X</v>
      </c>
      <c r="U369" s="39" t="s">
        <v>164</v>
      </c>
      <c r="V369" s="39" t="s">
        <v>164</v>
      </c>
      <c r="W369" s="39" t="str">
        <f>IF(OR(U369="X",V369="X"),"X","?")</f>
        <v>X</v>
      </c>
      <c r="X369" s="39"/>
      <c r="Y369" s="39" t="s">
        <v>164</v>
      </c>
      <c r="Z369" s="39" t="str">
        <f>IF(OR(X369="X",Y369="X"),"X","?")</f>
        <v>X</v>
      </c>
      <c r="AA369" s="39"/>
      <c r="AB369" s="39"/>
      <c r="AC369" s="39">
        <v>1.5</v>
      </c>
      <c r="AD369" s="39"/>
      <c r="AE369" s="39"/>
      <c r="AF369" s="39"/>
      <c r="AG369" s="39" t="s">
        <v>164</v>
      </c>
      <c r="AH369" s="39" t="s">
        <v>164</v>
      </c>
      <c r="AI369" s="39" t="s">
        <v>164</v>
      </c>
      <c r="AJ369" s="39"/>
      <c r="AK369" s="39"/>
      <c r="AL369" s="39"/>
      <c r="AM369" s="39"/>
      <c r="AN369" s="39"/>
      <c r="AO369" s="39"/>
      <c r="AP369" s="39"/>
      <c r="AQ369" s="39"/>
      <c r="AR369" s="39"/>
      <c r="AS369" s="39"/>
      <c r="AT369" s="39"/>
      <c r="AU369" s="39"/>
      <c r="AV369" s="39"/>
      <c r="AW369" s="39"/>
      <c r="AX369" s="39"/>
      <c r="AY369" s="39"/>
      <c r="AZ369" s="39"/>
      <c r="BA369" s="39"/>
      <c r="BB369" s="39"/>
      <c r="BC369" s="39"/>
      <c r="BD369" s="39"/>
      <c r="BE369" s="39"/>
      <c r="BF369" s="39"/>
      <c r="BG369" s="39"/>
      <c r="BH369" s="39"/>
      <c r="BI369" s="39"/>
      <c r="BJ369" s="39" t="s">
        <v>164</v>
      </c>
      <c r="BK369" s="39"/>
      <c r="BL369" s="39"/>
      <c r="BM369" s="39"/>
      <c r="BN369" s="39"/>
      <c r="BO369" s="39"/>
      <c r="BP369" s="39"/>
      <c r="BQ369" s="39"/>
      <c r="BR369" s="39"/>
      <c r="BS369" s="39"/>
      <c r="BT369" s="39" t="s">
        <v>164</v>
      </c>
      <c r="BU369" s="39" t="s">
        <v>164</v>
      </c>
      <c r="BV369" s="39"/>
      <c r="BW369" s="39" t="s">
        <v>164</v>
      </c>
      <c r="BX369" s="39" t="s">
        <v>164</v>
      </c>
      <c r="BY369" s="39"/>
      <c r="BZ369" s="39">
        <f>IF(BT369="X",0.25,0)+IF(BU369="X",0.5,0)+IF(BV369="X",0.3,0)+IF(BW369="X",0.1,0)+IF(BX369="X",0.5,0)+IF(BY369="X",0.5,0)</f>
        <v>1.35</v>
      </c>
      <c r="CA369" s="39"/>
      <c r="CB369" s="39"/>
      <c r="CC369" s="39"/>
      <c r="CD369" s="39"/>
      <c r="CE369" s="39"/>
      <c r="CF369" s="39"/>
      <c r="CG369" s="39"/>
      <c r="CH369" s="39"/>
      <c r="CI369" s="39"/>
      <c r="CJ369" s="39"/>
      <c r="CK369" s="39"/>
      <c r="CL369" s="39"/>
      <c r="CM369" s="39"/>
      <c r="CN369" s="39"/>
      <c r="CO369" s="39" t="s">
        <v>165</v>
      </c>
      <c r="CP369" s="39" t="s">
        <v>165</v>
      </c>
      <c r="CQ369" s="39" t="s">
        <v>165</v>
      </c>
      <c r="CR369" s="39" t="s">
        <v>165</v>
      </c>
      <c r="CS369" s="39" t="s">
        <v>165</v>
      </c>
      <c r="CT369" s="39" t="s">
        <v>165</v>
      </c>
      <c r="CU369" s="39" t="s">
        <v>165</v>
      </c>
      <c r="CV369" s="39" t="s">
        <v>165</v>
      </c>
      <c r="CW369" s="39" t="s">
        <v>165</v>
      </c>
      <c r="CX369" s="39" t="s">
        <v>165</v>
      </c>
      <c r="CY369" s="33" t="s">
        <v>164</v>
      </c>
      <c r="CZ369" s="33"/>
      <c r="DA369" s="33" t="str">
        <f>IF(EE369="X","X","")</f>
        <v>X</v>
      </c>
      <c r="DB369" s="39"/>
      <c r="DC369" s="39" t="s">
        <v>164</v>
      </c>
      <c r="DD369" s="39"/>
      <c r="DE369" s="39"/>
      <c r="DF369" s="39"/>
      <c r="DG369" s="39">
        <v>5.5</v>
      </c>
      <c r="DH369" s="39">
        <f>COUNTA(DI369:DQ369)</f>
        <v>2</v>
      </c>
      <c r="DI369" s="39"/>
      <c r="DJ369" s="39"/>
      <c r="DK369" s="39" t="s">
        <v>164</v>
      </c>
      <c r="DL369" s="39" t="s">
        <v>164</v>
      </c>
      <c r="DM369" s="39"/>
      <c r="DN369" s="39"/>
      <c r="DO369" s="39"/>
      <c r="DP369" s="39"/>
      <c r="DQ369" s="39"/>
      <c r="DR369" s="39"/>
      <c r="DS369" s="39"/>
      <c r="DT369" s="39" t="s">
        <v>165</v>
      </c>
      <c r="DU369" s="39"/>
      <c r="DV369" s="39" t="s">
        <v>165</v>
      </c>
      <c r="DW369" s="39" t="s">
        <v>164</v>
      </c>
      <c r="DX369" s="39" t="s">
        <v>164</v>
      </c>
      <c r="DY369" s="39"/>
      <c r="DZ369" s="39"/>
      <c r="EA369" s="39"/>
      <c r="EB369" s="39"/>
      <c r="EC369" s="39"/>
      <c r="ED369" s="39" t="s">
        <v>164</v>
      </c>
      <c r="EE369" s="39" t="s">
        <v>164</v>
      </c>
      <c r="EF369" s="39" t="s">
        <v>164</v>
      </c>
      <c r="EG369" s="39" t="s">
        <v>164</v>
      </c>
      <c r="EH369" s="39" t="s">
        <v>164</v>
      </c>
      <c r="EI369" s="39" t="s">
        <v>164</v>
      </c>
      <c r="EJ369" s="39"/>
      <c r="EK369" s="39"/>
      <c r="EL369" s="39"/>
      <c r="EM369" s="39"/>
      <c r="EN369" s="39" t="s">
        <v>164</v>
      </c>
      <c r="EO369" s="39" t="s">
        <v>164</v>
      </c>
      <c r="EP369" s="39" t="s">
        <v>164</v>
      </c>
      <c r="EQ369" s="39"/>
      <c r="ER369" s="39"/>
      <c r="ES369" s="39"/>
      <c r="ET369" s="39"/>
      <c r="EU369" s="39"/>
      <c r="EV369" s="39"/>
      <c r="EW369" s="39" t="s">
        <v>164</v>
      </c>
      <c r="EX369" s="39" t="s">
        <v>164</v>
      </c>
      <c r="EY369" s="39"/>
      <c r="EZ369" s="39"/>
      <c r="FA369" s="39">
        <v>1</v>
      </c>
      <c r="FB369" s="39"/>
      <c r="FC369" s="39" t="s">
        <v>164</v>
      </c>
      <c r="FD369" s="39"/>
      <c r="FE369" s="39"/>
      <c r="FF369" s="39"/>
      <c r="FG369" s="39"/>
      <c r="FH369" s="39"/>
      <c r="FI369" s="39"/>
      <c r="FJ369" s="39"/>
      <c r="FK369" s="39"/>
      <c r="FL369" s="39"/>
      <c r="FM369" s="39"/>
      <c r="FN369" s="39"/>
      <c r="FO369" s="39"/>
      <c r="FP369" s="1" t="s">
        <v>178</v>
      </c>
    </row>
    <row r="370" spans="1:172" ht="45" hidden="1" customHeight="1" x14ac:dyDescent="0.25">
      <c r="A370" s="18" t="s">
        <v>172</v>
      </c>
      <c r="B370" s="18" t="s">
        <v>991</v>
      </c>
      <c r="C370" s="18" t="s">
        <v>992</v>
      </c>
      <c r="D370" s="1" t="s">
        <v>929</v>
      </c>
      <c r="E370" s="23">
        <v>44527</v>
      </c>
      <c r="F370" s="23">
        <v>44527</v>
      </c>
      <c r="G370" s="23">
        <v>44527</v>
      </c>
      <c r="H370" s="27" t="str">
        <f>IF(OR(I370="?",J370="?",K370="?",L370="?",M370="?",N370="?",O370="?",P370="?",Q370="?",R370="?",S370="?",U370="?",V370="?",X370="?",Y370="?"),"?",IF(NOT(AND(I370="",J370="",K370="",L370="",M370="",N370="",O370="",P370="",Q370="",R370="",S370="",U370="",V370="",X370="",Y370="")),"X",""))</f>
        <v/>
      </c>
      <c r="I370" s="39"/>
      <c r="J370" s="39"/>
      <c r="K370" s="39"/>
      <c r="L370" s="39"/>
      <c r="M370" s="39"/>
      <c r="N370" s="39"/>
      <c r="O370" s="39"/>
      <c r="P370" s="39"/>
      <c r="Q370" s="39"/>
      <c r="R370" s="39"/>
      <c r="S370" s="39"/>
      <c r="T370" s="39"/>
      <c r="U370" s="39"/>
      <c r="V370" s="39"/>
      <c r="W370" s="39"/>
      <c r="X370" s="39"/>
      <c r="Y370" s="39"/>
      <c r="Z370" s="39"/>
      <c r="AA370" s="39"/>
      <c r="AB370" s="39"/>
      <c r="AC370" s="39">
        <v>1.5</v>
      </c>
      <c r="AD370" s="39"/>
      <c r="AE370" s="39"/>
      <c r="AF370" s="39"/>
      <c r="AG370" s="39" t="s">
        <v>164</v>
      </c>
      <c r="AH370" s="39" t="s">
        <v>164</v>
      </c>
      <c r="AI370" s="39" t="s">
        <v>164</v>
      </c>
      <c r="AJ370" s="39"/>
      <c r="AK370" s="39"/>
      <c r="AL370" s="39"/>
      <c r="AM370" s="39"/>
      <c r="AN370" s="39"/>
      <c r="AO370" s="39"/>
      <c r="AP370" s="39"/>
      <c r="AQ370" s="39"/>
      <c r="AR370" s="39"/>
      <c r="AS370" s="39"/>
      <c r="AT370" s="39"/>
      <c r="AU370" s="39"/>
      <c r="AV370" s="39"/>
      <c r="AW370" s="39"/>
      <c r="AX370" s="39"/>
      <c r="AY370" s="39"/>
      <c r="AZ370" s="39"/>
      <c r="BA370" s="39" t="s">
        <v>164</v>
      </c>
      <c r="BB370" s="39"/>
      <c r="BC370" s="39"/>
      <c r="BD370" s="39"/>
      <c r="BE370" s="39"/>
      <c r="BF370" s="39"/>
      <c r="BG370" s="39"/>
      <c r="BH370" s="39"/>
      <c r="BI370" s="39"/>
      <c r="BJ370" s="39"/>
      <c r="BK370" s="39" t="s">
        <v>164</v>
      </c>
      <c r="BL370" s="39"/>
      <c r="BM370" s="39"/>
      <c r="BN370" s="39"/>
      <c r="BO370" s="39"/>
      <c r="BP370" s="39"/>
      <c r="BQ370" s="39"/>
      <c r="BR370" s="39"/>
      <c r="BS370" s="39"/>
      <c r="BT370" s="39" t="s">
        <v>164</v>
      </c>
      <c r="BU370" s="39" t="s">
        <v>164</v>
      </c>
      <c r="BV370" s="39"/>
      <c r="BW370" s="39" t="s">
        <v>164</v>
      </c>
      <c r="BX370" s="39" t="s">
        <v>164</v>
      </c>
      <c r="BY370" s="39"/>
      <c r="BZ370" s="39">
        <f>IF(BT370="X",0.25,0)+IF(BU370="X",0.5,0)+IF(BV370="X",0.3,0)+IF(BW370="X",0.1,0)+IF(BX370="X",0.5,0)+IF(BY370="X",0.5,0)</f>
        <v>1.35</v>
      </c>
      <c r="CA370" s="39"/>
      <c r="CB370" s="39"/>
      <c r="CC370" s="39"/>
      <c r="CD370" s="39"/>
      <c r="CE370" s="39"/>
      <c r="CF370" s="39"/>
      <c r="CG370" s="39"/>
      <c r="CH370" s="39"/>
      <c r="CI370" s="39"/>
      <c r="CJ370" s="39"/>
      <c r="CK370" s="39"/>
      <c r="CL370" s="39"/>
      <c r="CM370" s="39"/>
      <c r="CN370" s="39"/>
      <c r="CO370" s="39" t="s">
        <v>165</v>
      </c>
      <c r="CP370" s="39" t="s">
        <v>165</v>
      </c>
      <c r="CQ370" s="39" t="s">
        <v>165</v>
      </c>
      <c r="CR370" s="39" t="s">
        <v>165</v>
      </c>
      <c r="CS370" s="39" t="s">
        <v>165</v>
      </c>
      <c r="CT370" s="39" t="s">
        <v>165</v>
      </c>
      <c r="CU370" s="39" t="s">
        <v>165</v>
      </c>
      <c r="CV370" s="39" t="s">
        <v>165</v>
      </c>
      <c r="CW370" s="39" t="s">
        <v>165</v>
      </c>
      <c r="CX370" s="39" t="s">
        <v>165</v>
      </c>
      <c r="CY370" s="33" t="s">
        <v>164</v>
      </c>
      <c r="CZ370" s="33"/>
      <c r="DA370" s="33" t="str">
        <f>IF(EE370="X","X","")</f>
        <v>X</v>
      </c>
      <c r="DB370" s="39"/>
      <c r="DC370" s="39" t="s">
        <v>164</v>
      </c>
      <c r="DD370" s="39"/>
      <c r="DE370" s="39"/>
      <c r="DF370" s="39"/>
      <c r="DG370" s="39">
        <v>5.5</v>
      </c>
      <c r="DH370" s="39">
        <f>COUNTA(DI370:DQ370)</f>
        <v>2</v>
      </c>
      <c r="DI370" s="39"/>
      <c r="DJ370" s="39"/>
      <c r="DK370" s="39" t="s">
        <v>164</v>
      </c>
      <c r="DL370" s="39" t="s">
        <v>164</v>
      </c>
      <c r="DM370" s="39"/>
      <c r="DN370" s="39"/>
      <c r="DO370" s="39"/>
      <c r="DP370" s="39"/>
      <c r="DQ370" s="39"/>
      <c r="DR370" s="39"/>
      <c r="DS370" s="39"/>
      <c r="DT370" s="39" t="s">
        <v>165</v>
      </c>
      <c r="DU370" s="39"/>
      <c r="DV370" s="39" t="s">
        <v>165</v>
      </c>
      <c r="DW370" s="39" t="s">
        <v>164</v>
      </c>
      <c r="DX370" s="39" t="s">
        <v>164</v>
      </c>
      <c r="DY370" s="39"/>
      <c r="DZ370" s="39"/>
      <c r="EA370" s="39"/>
      <c r="EB370" s="39"/>
      <c r="EC370" s="39"/>
      <c r="ED370" s="39" t="s">
        <v>164</v>
      </c>
      <c r="EE370" s="39" t="s">
        <v>164</v>
      </c>
      <c r="EF370" s="39" t="s">
        <v>164</v>
      </c>
      <c r="EG370" s="39" t="s">
        <v>164</v>
      </c>
      <c r="EH370" s="39" t="s">
        <v>164</v>
      </c>
      <c r="EI370" s="39" t="s">
        <v>164</v>
      </c>
      <c r="EJ370" s="39"/>
      <c r="EK370" s="39"/>
      <c r="EL370" s="39"/>
      <c r="EM370" s="39"/>
      <c r="EN370" s="39" t="s">
        <v>164</v>
      </c>
      <c r="EO370" s="39" t="s">
        <v>164</v>
      </c>
      <c r="EP370" s="39" t="s">
        <v>164</v>
      </c>
      <c r="EQ370" s="39"/>
      <c r="ER370" s="39"/>
      <c r="ES370" s="39"/>
      <c r="ET370" s="39"/>
      <c r="EU370" s="39"/>
      <c r="EV370" s="39"/>
      <c r="EW370" s="39" t="s">
        <v>164</v>
      </c>
      <c r="EX370" s="39" t="s">
        <v>164</v>
      </c>
      <c r="EY370" s="39"/>
      <c r="EZ370" s="39"/>
      <c r="FA370" s="39">
        <v>1</v>
      </c>
      <c r="FB370" s="39"/>
      <c r="FC370" s="39" t="s">
        <v>164</v>
      </c>
      <c r="FD370" s="39"/>
      <c r="FE370" s="39"/>
      <c r="FF370" s="39"/>
      <c r="FG370" s="39"/>
      <c r="FH370" s="39"/>
      <c r="FI370" s="39"/>
      <c r="FJ370" s="39"/>
      <c r="FK370" s="39"/>
      <c r="FL370" s="39"/>
      <c r="FM370" s="39"/>
      <c r="FN370" s="39"/>
      <c r="FO370" s="39"/>
      <c r="FP370" s="1" t="s">
        <v>178</v>
      </c>
    </row>
    <row r="371" spans="1:172" ht="45" customHeight="1" x14ac:dyDescent="0.25">
      <c r="A371" s="18" t="s">
        <v>172</v>
      </c>
      <c r="B371" s="18" t="s">
        <v>993</v>
      </c>
      <c r="C371" s="18" t="s">
        <v>994</v>
      </c>
      <c r="D371" s="1" t="s">
        <v>170</v>
      </c>
      <c r="E371" s="23">
        <v>44527</v>
      </c>
      <c r="F371" s="23">
        <v>44527</v>
      </c>
      <c r="G371" s="23">
        <v>44527</v>
      </c>
      <c r="H371" s="27" t="str">
        <f>IF(OR(I371="?",J371="?",K371="?",L371="?",M371="?",N371="?",O371="?",P371="?",Q371="?",R371="?",S371="?",U371="?",V371="?",X371="?",Y371="?"),"?",IF(NOT(AND(I371="",J371="",K371="",L371="",M371="",N371="",O371="",P371="",Q371="",R371="",S371="",U371="",V371="",X371="",Y371="")),"X",""))</f>
        <v>X</v>
      </c>
      <c r="I371" s="39" t="s">
        <v>164</v>
      </c>
      <c r="J371" s="39" t="s">
        <v>164</v>
      </c>
      <c r="K371" s="39" t="s">
        <v>164</v>
      </c>
      <c r="L371" s="39" t="s">
        <v>164</v>
      </c>
      <c r="M371" s="39" t="s">
        <v>164</v>
      </c>
      <c r="N371" s="39" t="s">
        <v>164</v>
      </c>
      <c r="O371" s="39" t="s">
        <v>164</v>
      </c>
      <c r="P371" s="39" t="s">
        <v>164</v>
      </c>
      <c r="Q371" s="39" t="s">
        <v>164</v>
      </c>
      <c r="R371" s="39" t="s">
        <v>164</v>
      </c>
      <c r="S371" s="39" t="s">
        <v>164</v>
      </c>
      <c r="T371" s="39" t="str">
        <f>IF(OR(I371="X",J371="X",K371="X",L371="X",M371="X",N371="X",O371="X",P371="X",Q371="X",R371="X",S371="X"),"X","?")</f>
        <v>X</v>
      </c>
      <c r="U371" s="39" t="s">
        <v>164</v>
      </c>
      <c r="V371" s="39" t="s">
        <v>164</v>
      </c>
      <c r="W371" s="39" t="str">
        <f>IF(OR(U371="X",V371="X"),"X","?")</f>
        <v>X</v>
      </c>
      <c r="X371" s="39" t="s">
        <v>164</v>
      </c>
      <c r="Y371" s="39" t="s">
        <v>164</v>
      </c>
      <c r="Z371" s="39" t="str">
        <f>IF(OR(X371="X",Y371="X"),"X","?")</f>
        <v>X</v>
      </c>
      <c r="AA371" s="39"/>
      <c r="AB371" s="39"/>
      <c r="AC371" s="39">
        <v>3</v>
      </c>
      <c r="AD371" s="39"/>
      <c r="AE371" s="39"/>
      <c r="AF371" s="39"/>
      <c r="AG371" s="39"/>
      <c r="AH371" s="39"/>
      <c r="AI371" s="39" t="s">
        <v>164</v>
      </c>
      <c r="AJ371" s="39" t="s">
        <v>164</v>
      </c>
      <c r="AK371" s="39" t="s">
        <v>164</v>
      </c>
      <c r="AL371" s="39" t="s">
        <v>164</v>
      </c>
      <c r="AM371" s="39"/>
      <c r="AN371" s="39"/>
      <c r="AO371" s="39"/>
      <c r="AP371" s="39"/>
      <c r="AQ371" s="39"/>
      <c r="AR371" s="39"/>
      <c r="AS371" s="39"/>
      <c r="AT371" s="39"/>
      <c r="AU371" s="39"/>
      <c r="AV371" s="39"/>
      <c r="AW371" s="39"/>
      <c r="AX371" s="39"/>
      <c r="AY371" s="39"/>
      <c r="AZ371" s="39"/>
      <c r="BA371" s="39"/>
      <c r="BB371" s="39"/>
      <c r="BC371" s="39"/>
      <c r="BD371" s="39" t="s">
        <v>164</v>
      </c>
      <c r="BE371" s="39"/>
      <c r="BF371" s="39"/>
      <c r="BG371" s="39"/>
      <c r="BH371" s="39"/>
      <c r="BI371" s="39"/>
      <c r="BJ371" s="39"/>
      <c r="BK371" s="39"/>
      <c r="BL371" s="39" t="s">
        <v>164</v>
      </c>
      <c r="BM371" s="39"/>
      <c r="BN371" s="39"/>
      <c r="BO371" s="39"/>
      <c r="BP371" s="39"/>
      <c r="BQ371" s="39"/>
      <c r="BR371" s="39"/>
      <c r="BS371" s="39"/>
      <c r="BT371" s="39" t="s">
        <v>164</v>
      </c>
      <c r="BU371" s="39" t="s">
        <v>164</v>
      </c>
      <c r="BV371" s="39"/>
      <c r="BW371" s="39"/>
      <c r="BX371" s="39" t="s">
        <v>164</v>
      </c>
      <c r="BY371" s="39"/>
      <c r="BZ371" s="39">
        <f>IF(BT371="X",0.25,0)+IF(BU371="X",0.5,0)+IF(BV371="X",0.3,0)+IF(BW371="X",0.1,0)+IF(BX371="X",0.5,0)+IF(BY371="X",0.5,0)</f>
        <v>1.25</v>
      </c>
      <c r="CA371" s="39"/>
      <c r="CB371" s="39"/>
      <c r="CC371" s="39"/>
      <c r="CD371" s="39"/>
      <c r="CE371" s="39"/>
      <c r="CF371" s="39"/>
      <c r="CG371" s="39"/>
      <c r="CH371" s="39"/>
      <c r="CI371" s="39"/>
      <c r="CJ371" s="39"/>
      <c r="CK371" s="39"/>
      <c r="CL371" s="39"/>
      <c r="CM371" s="39"/>
      <c r="CN371" s="39"/>
      <c r="CO371" s="39" t="s">
        <v>165</v>
      </c>
      <c r="CP371" s="39" t="s">
        <v>165</v>
      </c>
      <c r="CQ371" s="39" t="s">
        <v>165</v>
      </c>
      <c r="CR371" s="39" t="s">
        <v>165</v>
      </c>
      <c r="CS371" s="39" t="s">
        <v>165</v>
      </c>
      <c r="CT371" s="39" t="s">
        <v>165</v>
      </c>
      <c r="CU371" s="39" t="s">
        <v>165</v>
      </c>
      <c r="CV371" s="39" t="s">
        <v>165</v>
      </c>
      <c r="CW371" s="39" t="s">
        <v>165</v>
      </c>
      <c r="CX371" s="39" t="s">
        <v>165</v>
      </c>
      <c r="CY371" s="33" t="s">
        <v>165</v>
      </c>
      <c r="CZ371" s="33" t="s">
        <v>165</v>
      </c>
      <c r="DA371" s="33" t="str">
        <f>IF(EE371="X","X","")</f>
        <v>X</v>
      </c>
      <c r="DB371" s="39"/>
      <c r="DC371" s="39"/>
      <c r="DD371" s="39"/>
      <c r="DE371" s="39"/>
      <c r="DF371" s="39"/>
      <c r="DG371" s="39">
        <v>6.5</v>
      </c>
      <c r="DH371" s="39">
        <f>COUNTA(DI371:DQ371)</f>
        <v>2</v>
      </c>
      <c r="DI371" s="39"/>
      <c r="DJ371" s="39"/>
      <c r="DK371" s="39"/>
      <c r="DL371" s="39" t="s">
        <v>164</v>
      </c>
      <c r="DM371" s="39" t="s">
        <v>164</v>
      </c>
      <c r="DN371" s="39"/>
      <c r="DO371" s="39"/>
      <c r="DP371" s="39"/>
      <c r="DQ371" s="39"/>
      <c r="DR371" s="39"/>
      <c r="DS371" s="39"/>
      <c r="DT371" s="39" t="s">
        <v>165</v>
      </c>
      <c r="DU371" s="39"/>
      <c r="DV371" s="39" t="s">
        <v>165</v>
      </c>
      <c r="DW371" s="39" t="s">
        <v>164</v>
      </c>
      <c r="DX371" s="39" t="s">
        <v>164</v>
      </c>
      <c r="DY371" s="39"/>
      <c r="DZ371" s="39"/>
      <c r="EA371" s="39"/>
      <c r="EB371" s="39"/>
      <c r="EC371" s="39"/>
      <c r="ED371" s="39"/>
      <c r="EE371" s="39" t="s">
        <v>164</v>
      </c>
      <c r="EF371" s="39" t="s">
        <v>164</v>
      </c>
      <c r="EG371" s="39" t="s">
        <v>164</v>
      </c>
      <c r="EH371" s="39" t="s">
        <v>164</v>
      </c>
      <c r="EI371" s="39" t="s">
        <v>164</v>
      </c>
      <c r="EJ371" s="39"/>
      <c r="EK371" s="39"/>
      <c r="EL371" s="39"/>
      <c r="EM371" s="39"/>
      <c r="EN371" s="39" t="s">
        <v>164</v>
      </c>
      <c r="EO371" s="39" t="s">
        <v>164</v>
      </c>
      <c r="EP371" s="39" t="s">
        <v>164</v>
      </c>
      <c r="EQ371" s="39"/>
      <c r="ER371" s="39"/>
      <c r="ES371" s="39"/>
      <c r="ET371" s="39"/>
      <c r="EU371" s="39"/>
      <c r="EV371" s="39" t="s">
        <v>164</v>
      </c>
      <c r="EW371" s="39" t="s">
        <v>164</v>
      </c>
      <c r="EX371" s="39"/>
      <c r="EY371" s="39"/>
      <c r="EZ371" s="39"/>
      <c r="FA371" s="39">
        <v>1</v>
      </c>
      <c r="FB371" s="39"/>
      <c r="FC371" s="39" t="s">
        <v>164</v>
      </c>
      <c r="FD371" s="39"/>
      <c r="FE371" s="39"/>
      <c r="FF371" s="39"/>
      <c r="FG371" s="39"/>
      <c r="FH371" s="39"/>
      <c r="FI371" s="39"/>
      <c r="FJ371" s="39"/>
      <c r="FK371" s="39"/>
      <c r="FL371" s="39"/>
      <c r="FM371" s="39"/>
      <c r="FN371" s="39"/>
      <c r="FO371" s="39"/>
      <c r="FP371" s="1" t="s">
        <v>178</v>
      </c>
    </row>
    <row r="372" spans="1:172" ht="45" customHeight="1" x14ac:dyDescent="0.25">
      <c r="A372" s="18" t="s">
        <v>172</v>
      </c>
      <c r="B372" s="18" t="s">
        <v>995</v>
      </c>
      <c r="C372" s="16" t="s">
        <v>996</v>
      </c>
      <c r="D372" s="16" t="s">
        <v>162</v>
      </c>
      <c r="E372" s="23">
        <v>44527</v>
      </c>
      <c r="F372" s="23">
        <v>44527</v>
      </c>
      <c r="G372" s="23">
        <v>44527</v>
      </c>
      <c r="H372" s="27" t="str">
        <f>IF(OR(I372="?",J372="?",K372="?",L372="?",M372="?",N372="?",O372="?",P372="?",Q372="?",R372="?",S372="?",U372="?",V372="?",X372="?",Y372="?"),"?",IF(NOT(AND(I372="",J372="",K372="",L372="",M372="",N372="",O372="",P372="",Q372="",R372="",S372="",U372="",V372="",X372="",Y372="")),"X",""))</f>
        <v>X</v>
      </c>
      <c r="I372" s="39" t="s">
        <v>164</v>
      </c>
      <c r="J372" s="39" t="s">
        <v>164</v>
      </c>
      <c r="K372" s="39" t="s">
        <v>164</v>
      </c>
      <c r="L372" s="39" t="s">
        <v>164</v>
      </c>
      <c r="M372" s="39" t="s">
        <v>164</v>
      </c>
      <c r="N372" s="39" t="s">
        <v>164</v>
      </c>
      <c r="O372" s="39" t="s">
        <v>164</v>
      </c>
      <c r="P372" s="39" t="s">
        <v>164</v>
      </c>
      <c r="Q372" s="39" t="s">
        <v>164</v>
      </c>
      <c r="R372" s="39" t="s">
        <v>164</v>
      </c>
      <c r="S372" s="39" t="s">
        <v>164</v>
      </c>
      <c r="T372" s="39" t="str">
        <f>IF(OR(I372="X",J372="X",K372="X",L372="X",M372="X",N372="X",O372="X",P372="X",Q372="X",R372="X",S372="X"),"X","?")</f>
        <v>X</v>
      </c>
      <c r="U372" s="39" t="s">
        <v>164</v>
      </c>
      <c r="V372" s="39" t="s">
        <v>164</v>
      </c>
      <c r="W372" s="39" t="str">
        <f>IF(OR(U372="X",V372="X"),"X","?")</f>
        <v>X</v>
      </c>
      <c r="X372" s="39"/>
      <c r="Y372" s="39" t="s">
        <v>164</v>
      </c>
      <c r="Z372" s="39" t="str">
        <f>IF(OR(X372="X",Y372="X"),"X","?")</f>
        <v>X</v>
      </c>
      <c r="AA372" s="39"/>
      <c r="AB372" s="39"/>
      <c r="AC372" s="39"/>
      <c r="AD372" s="39"/>
      <c r="AE372" s="39"/>
      <c r="AF372" s="39"/>
      <c r="AG372" s="39"/>
      <c r="AH372" s="39"/>
      <c r="AI372" s="39"/>
      <c r="AJ372" s="39"/>
      <c r="AK372" s="39"/>
      <c r="AL372" s="39"/>
      <c r="AM372" s="39"/>
      <c r="AN372" s="39"/>
      <c r="AO372" s="39"/>
      <c r="AP372" s="39"/>
      <c r="AQ372" s="39"/>
      <c r="AR372" s="39"/>
      <c r="AS372" s="39"/>
      <c r="AT372" s="39"/>
      <c r="AU372" s="39"/>
      <c r="AV372" s="39"/>
      <c r="AW372" s="39"/>
      <c r="AX372" s="39"/>
      <c r="AY372" s="39"/>
      <c r="AZ372" s="39"/>
      <c r="BA372" s="39"/>
      <c r="BB372" s="39"/>
      <c r="BC372" s="39"/>
      <c r="BD372" s="39"/>
      <c r="BE372" s="39"/>
      <c r="BF372" s="39"/>
      <c r="BG372" s="39"/>
      <c r="BH372" s="39"/>
      <c r="BI372" s="39"/>
      <c r="BJ372" s="39"/>
      <c r="BK372" s="39"/>
      <c r="BL372" s="39"/>
      <c r="BM372" s="39"/>
      <c r="BN372" s="39"/>
      <c r="BO372" s="39"/>
      <c r="BP372" s="39"/>
      <c r="BQ372" s="39"/>
      <c r="BR372" s="39"/>
      <c r="BS372" s="39"/>
      <c r="BT372" s="39" t="s">
        <v>165</v>
      </c>
      <c r="BU372" s="39" t="s">
        <v>165</v>
      </c>
      <c r="BV372" s="39" t="s">
        <v>165</v>
      </c>
      <c r="BW372" s="39" t="s">
        <v>165</v>
      </c>
      <c r="BX372" s="39" t="s">
        <v>165</v>
      </c>
      <c r="BY372" s="39" t="s">
        <v>165</v>
      </c>
      <c r="BZ372" s="39">
        <f>IF(BT372="X",0.25,0)+IF(BU372="X",0.5,0)+IF(BV372="X",0.3,0)+IF(BW372="X",0.1,0)+IF(BX372="X",0.5,0)+IF(BY372="X",0.5,0)</f>
        <v>0</v>
      </c>
      <c r="CA372" s="39"/>
      <c r="CB372" s="39"/>
      <c r="CC372" s="39"/>
      <c r="CD372" s="39"/>
      <c r="CE372" s="39"/>
      <c r="CF372" s="39"/>
      <c r="CG372" s="39"/>
      <c r="CH372" s="39"/>
      <c r="CI372" s="39"/>
      <c r="CJ372" s="39"/>
      <c r="CK372" s="39"/>
      <c r="CL372" s="39"/>
      <c r="CM372" s="39"/>
      <c r="CN372" s="39"/>
      <c r="CO372" s="39" t="s">
        <v>165</v>
      </c>
      <c r="CP372" s="39" t="s">
        <v>165</v>
      </c>
      <c r="CQ372" s="39" t="s">
        <v>165</v>
      </c>
      <c r="CR372" s="39" t="s">
        <v>165</v>
      </c>
      <c r="CS372" s="39" t="s">
        <v>165</v>
      </c>
      <c r="CT372" s="39" t="s">
        <v>165</v>
      </c>
      <c r="CU372" s="39" t="s">
        <v>165</v>
      </c>
      <c r="CV372" s="39" t="s">
        <v>165</v>
      </c>
      <c r="CW372" s="39" t="s">
        <v>165</v>
      </c>
      <c r="CX372" s="39" t="s">
        <v>165</v>
      </c>
      <c r="CY372" s="33" t="s">
        <v>164</v>
      </c>
      <c r="CZ372" s="33" t="s">
        <v>165</v>
      </c>
      <c r="DA372" s="33" t="str">
        <f>IF(EE372="X","X","")</f>
        <v/>
      </c>
      <c r="DB372" s="39"/>
      <c r="DC372" s="39"/>
      <c r="DD372" s="39"/>
      <c r="DE372" s="39"/>
      <c r="DF372" s="39"/>
      <c r="DG372" s="39"/>
      <c r="DH372" s="39">
        <f>COUNTA(DI372:DQ372)</f>
        <v>0</v>
      </c>
      <c r="DI372" s="39"/>
      <c r="DJ372" s="39"/>
      <c r="DK372" s="39"/>
      <c r="DL372" s="39"/>
      <c r="DM372" s="39"/>
      <c r="DN372" s="39"/>
      <c r="DO372" s="39"/>
      <c r="DP372" s="39"/>
      <c r="DQ372" s="39"/>
      <c r="DR372" s="39"/>
      <c r="DS372" s="39"/>
      <c r="DT372" s="39" t="s">
        <v>165</v>
      </c>
      <c r="DU372" s="39"/>
      <c r="DV372" s="39"/>
      <c r="DW372" s="39"/>
      <c r="DX372" s="39"/>
      <c r="DY372" s="39"/>
      <c r="DZ372" s="39"/>
      <c r="EA372" s="39"/>
      <c r="EB372" s="39"/>
      <c r="EC372" s="39"/>
      <c r="ED372" s="39"/>
      <c r="EE372" s="39"/>
      <c r="EF372" s="39"/>
      <c r="EG372" s="39"/>
      <c r="EH372" s="39"/>
      <c r="EI372" s="39"/>
      <c r="EJ372" s="39"/>
      <c r="EK372" s="39"/>
      <c r="EL372" s="39"/>
      <c r="EM372" s="39"/>
      <c r="EN372" s="39"/>
      <c r="EO372" s="39"/>
      <c r="EP372" s="39"/>
      <c r="EQ372" s="39"/>
      <c r="ER372" s="39"/>
      <c r="ES372" s="39"/>
      <c r="ET372" s="39"/>
      <c r="EU372" s="39"/>
      <c r="EV372" s="39"/>
      <c r="EW372" s="39"/>
      <c r="EX372" s="39"/>
      <c r="EY372" s="39"/>
      <c r="EZ372" s="39"/>
      <c r="FA372" s="39"/>
      <c r="FB372" s="39"/>
      <c r="FC372" s="39"/>
      <c r="FD372" s="39"/>
      <c r="FE372" s="39"/>
      <c r="FF372" s="39"/>
      <c r="FG372" s="39"/>
      <c r="FH372" s="39"/>
      <c r="FI372" s="39"/>
      <c r="FJ372" s="39"/>
      <c r="FK372" s="39"/>
      <c r="FL372" s="39"/>
      <c r="FM372" s="39"/>
      <c r="FN372" s="39"/>
      <c r="FO372" s="39"/>
      <c r="FP372" s="1"/>
    </row>
    <row r="373" spans="1:172" ht="45" hidden="1" customHeight="1" x14ac:dyDescent="0.25">
      <c r="A373" s="18" t="s">
        <v>172</v>
      </c>
      <c r="B373" s="18" t="s">
        <v>997</v>
      </c>
      <c r="C373" s="26" t="s">
        <v>998</v>
      </c>
      <c r="D373" s="16" t="s">
        <v>162</v>
      </c>
      <c r="E373" s="23">
        <v>44527</v>
      </c>
      <c r="F373" s="23">
        <v>44527</v>
      </c>
      <c r="G373" s="23">
        <v>44527</v>
      </c>
      <c r="H373" s="27" t="str">
        <f>IF(OR(I373="?",J373="?",K373="?",L373="?",M373="?",N373="?",O373="?",P373="?",Q373="?",R373="?",S373="?",U373="?",V373="?",X373="?",Y373="?"),"?",IF(NOT(AND(I373="",J373="",K373="",L373="",M373="",N373="",O373="",P373="",Q373="",R373="",S373="",U373="",V373="",X373="",Y373="")),"X",""))</f>
        <v/>
      </c>
      <c r="I373" s="39"/>
      <c r="J373" s="39"/>
      <c r="K373" s="39"/>
      <c r="L373" s="39"/>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c r="AK373" s="39"/>
      <c r="AL373" s="39"/>
      <c r="AM373" s="39"/>
      <c r="AN373" s="39"/>
      <c r="AO373" s="39"/>
      <c r="AP373" s="39"/>
      <c r="AQ373" s="39"/>
      <c r="AR373" s="39"/>
      <c r="AS373" s="39"/>
      <c r="AT373" s="39"/>
      <c r="AU373" s="39"/>
      <c r="AV373" s="39"/>
      <c r="AW373" s="39"/>
      <c r="AX373" s="39"/>
      <c r="AY373" s="39"/>
      <c r="AZ373" s="39"/>
      <c r="BA373" s="39"/>
      <c r="BB373" s="39"/>
      <c r="BC373" s="39"/>
      <c r="BD373" s="39"/>
      <c r="BE373" s="39"/>
      <c r="BF373" s="39"/>
      <c r="BG373" s="39"/>
      <c r="BH373" s="39"/>
      <c r="BI373" s="39"/>
      <c r="BJ373" s="39"/>
      <c r="BK373" s="39"/>
      <c r="BL373" s="39"/>
      <c r="BM373" s="39"/>
      <c r="BN373" s="39"/>
      <c r="BO373" s="39"/>
      <c r="BP373" s="39"/>
      <c r="BQ373" s="39"/>
      <c r="BR373" s="39"/>
      <c r="BS373" s="39"/>
      <c r="BT373" s="39" t="s">
        <v>165</v>
      </c>
      <c r="BU373" s="39" t="s">
        <v>165</v>
      </c>
      <c r="BV373" s="39" t="s">
        <v>165</v>
      </c>
      <c r="BW373" s="39" t="s">
        <v>165</v>
      </c>
      <c r="BX373" s="39" t="s">
        <v>165</v>
      </c>
      <c r="BY373" s="39" t="s">
        <v>165</v>
      </c>
      <c r="BZ373" s="39">
        <f>IF(BT373="X",0.25,0)+IF(BU373="X",0.5,0)+IF(BV373="X",0.3,0)+IF(BW373="X",0.1,0)+IF(BX373="X",0.5,0)+IF(BY373="X",0.5,0)</f>
        <v>0</v>
      </c>
      <c r="CA373" s="39"/>
      <c r="CB373" s="39"/>
      <c r="CC373" s="39"/>
      <c r="CD373" s="39"/>
      <c r="CE373" s="39"/>
      <c r="CF373" s="39"/>
      <c r="CG373" s="39"/>
      <c r="CH373" s="39"/>
      <c r="CI373" s="39"/>
      <c r="CJ373" s="39"/>
      <c r="CK373" s="39"/>
      <c r="CL373" s="39"/>
      <c r="CM373" s="39"/>
      <c r="CN373" s="39"/>
      <c r="CO373" s="39" t="s">
        <v>165</v>
      </c>
      <c r="CP373" s="39" t="s">
        <v>165</v>
      </c>
      <c r="CQ373" s="39" t="s">
        <v>165</v>
      </c>
      <c r="CR373" s="39" t="s">
        <v>165</v>
      </c>
      <c r="CS373" s="39" t="s">
        <v>165</v>
      </c>
      <c r="CT373" s="39" t="s">
        <v>165</v>
      </c>
      <c r="CU373" s="39" t="s">
        <v>165</v>
      </c>
      <c r="CV373" s="39" t="s">
        <v>165</v>
      </c>
      <c r="CW373" s="39" t="s">
        <v>165</v>
      </c>
      <c r="CX373" s="39" t="s">
        <v>165</v>
      </c>
      <c r="CY373" s="33" t="s">
        <v>165</v>
      </c>
      <c r="CZ373" s="33" t="s">
        <v>165</v>
      </c>
      <c r="DA373" s="33" t="str">
        <f>IF(EE373="X","X","")</f>
        <v/>
      </c>
      <c r="DB373" s="39"/>
      <c r="DC373" s="39"/>
      <c r="DD373" s="39"/>
      <c r="DE373" s="39"/>
      <c r="DF373" s="39"/>
      <c r="DG373" s="39"/>
      <c r="DH373" s="39">
        <f>COUNTA(DI373:DQ373)</f>
        <v>0</v>
      </c>
      <c r="DI373" s="39"/>
      <c r="DJ373" s="39"/>
      <c r="DK373" s="39"/>
      <c r="DL373" s="39"/>
      <c r="DM373" s="39"/>
      <c r="DN373" s="39"/>
      <c r="DO373" s="39"/>
      <c r="DP373" s="39"/>
      <c r="DQ373" s="39"/>
      <c r="DR373" s="39"/>
      <c r="DS373" s="39"/>
      <c r="DT373" s="39" t="s">
        <v>165</v>
      </c>
      <c r="DU373" s="39"/>
      <c r="DV373" s="39"/>
      <c r="DW373" s="39"/>
      <c r="DX373" s="39"/>
      <c r="DY373" s="39"/>
      <c r="DZ373" s="39"/>
      <c r="EA373" s="39"/>
      <c r="EB373" s="39"/>
      <c r="EC373" s="39"/>
      <c r="ED373" s="39"/>
      <c r="EE373" s="39"/>
      <c r="EF373" s="39"/>
      <c r="EG373" s="39"/>
      <c r="EH373" s="39"/>
      <c r="EI373" s="39"/>
      <c r="EJ373" s="39"/>
      <c r="EK373" s="39"/>
      <c r="EL373" s="39"/>
      <c r="EM373" s="39"/>
      <c r="EN373" s="39"/>
      <c r="EO373" s="39"/>
      <c r="EP373" s="39"/>
      <c r="EQ373" s="39"/>
      <c r="ER373" s="39"/>
      <c r="ES373" s="39"/>
      <c r="ET373" s="39"/>
      <c r="EU373" s="39"/>
      <c r="EV373" s="39"/>
      <c r="EW373" s="39"/>
      <c r="EX373" s="39"/>
      <c r="EY373" s="39"/>
      <c r="EZ373" s="39"/>
      <c r="FA373" s="39"/>
      <c r="FB373" s="39"/>
      <c r="FC373" s="39"/>
      <c r="FD373" s="39"/>
      <c r="FE373" s="39"/>
      <c r="FF373" s="39"/>
      <c r="FG373" s="39"/>
      <c r="FH373" s="39"/>
      <c r="FI373" s="39"/>
      <c r="FJ373" s="39"/>
      <c r="FK373" s="39"/>
      <c r="FL373" s="39"/>
      <c r="FM373" s="39"/>
      <c r="FN373" s="39"/>
      <c r="FO373" s="39"/>
      <c r="FP373" s="1"/>
    </row>
    <row r="374" spans="1:172" ht="45" hidden="1" customHeight="1" x14ac:dyDescent="0.25">
      <c r="A374" s="18" t="s">
        <v>172</v>
      </c>
      <c r="B374" s="18" t="s">
        <v>999</v>
      </c>
      <c r="C374" s="26" t="s">
        <v>1000</v>
      </c>
      <c r="D374" s="16" t="s">
        <v>162</v>
      </c>
      <c r="E374" s="23">
        <v>44527</v>
      </c>
      <c r="F374" s="23">
        <v>44527</v>
      </c>
      <c r="G374" s="23">
        <v>44527</v>
      </c>
      <c r="H374" s="27" t="str">
        <f>IF(OR(I374="?",J374="?",K374="?",L374="?",M374="?",N374="?",O374="?",P374="?",Q374="?",R374="?",S374="?",U374="?",V374="?",X374="?",Y374="?"),"?",IF(NOT(AND(I374="",J374="",K374="",L374="",M374="",N374="",O374="",P374="",Q374="",R374="",S374="",U374="",V374="",X374="",Y374="")),"X",""))</f>
        <v/>
      </c>
      <c r="I374" s="39"/>
      <c r="J374" s="39"/>
      <c r="K374" s="39"/>
      <c r="L374" s="39"/>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c r="AK374" s="39"/>
      <c r="AL374" s="39"/>
      <c r="AM374" s="39"/>
      <c r="AN374" s="39"/>
      <c r="AO374" s="39"/>
      <c r="AP374" s="39"/>
      <c r="AQ374" s="39"/>
      <c r="AR374" s="39"/>
      <c r="AS374" s="39"/>
      <c r="AT374" s="39"/>
      <c r="AU374" s="39"/>
      <c r="AV374" s="39"/>
      <c r="AW374" s="39"/>
      <c r="AX374" s="39"/>
      <c r="AY374" s="39"/>
      <c r="AZ374" s="39"/>
      <c r="BA374" s="39"/>
      <c r="BB374" s="39"/>
      <c r="BC374" s="39"/>
      <c r="BD374" s="39"/>
      <c r="BE374" s="39"/>
      <c r="BF374" s="39"/>
      <c r="BG374" s="39"/>
      <c r="BH374" s="39"/>
      <c r="BI374" s="39"/>
      <c r="BJ374" s="39"/>
      <c r="BK374" s="39"/>
      <c r="BL374" s="39"/>
      <c r="BM374" s="39"/>
      <c r="BN374" s="39"/>
      <c r="BO374" s="39"/>
      <c r="BP374" s="39"/>
      <c r="BQ374" s="39"/>
      <c r="BR374" s="39"/>
      <c r="BS374" s="39"/>
      <c r="BT374" s="39" t="s">
        <v>165</v>
      </c>
      <c r="BU374" s="39" t="s">
        <v>165</v>
      </c>
      <c r="BV374" s="39" t="s">
        <v>165</v>
      </c>
      <c r="BW374" s="39" t="s">
        <v>165</v>
      </c>
      <c r="BX374" s="39" t="s">
        <v>165</v>
      </c>
      <c r="BY374" s="39" t="s">
        <v>165</v>
      </c>
      <c r="BZ374" s="39">
        <f>IF(BT374="X",0.25,0)+IF(BU374="X",0.5,0)+IF(BV374="X",0.3,0)+IF(BW374="X",0.1,0)+IF(BX374="X",0.5,0)+IF(BY374="X",0.5,0)</f>
        <v>0</v>
      </c>
      <c r="CA374" s="39"/>
      <c r="CB374" s="39"/>
      <c r="CC374" s="39"/>
      <c r="CD374" s="39"/>
      <c r="CE374" s="39"/>
      <c r="CF374" s="39"/>
      <c r="CG374" s="39"/>
      <c r="CH374" s="39"/>
      <c r="CI374" s="39"/>
      <c r="CJ374" s="39"/>
      <c r="CK374" s="39"/>
      <c r="CL374" s="39"/>
      <c r="CM374" s="39"/>
      <c r="CN374" s="39"/>
      <c r="CO374" s="39" t="s">
        <v>165</v>
      </c>
      <c r="CP374" s="39" t="s">
        <v>165</v>
      </c>
      <c r="CQ374" s="39" t="s">
        <v>165</v>
      </c>
      <c r="CR374" s="39" t="s">
        <v>165</v>
      </c>
      <c r="CS374" s="39" t="s">
        <v>165</v>
      </c>
      <c r="CT374" s="39" t="s">
        <v>165</v>
      </c>
      <c r="CU374" s="39" t="s">
        <v>165</v>
      </c>
      <c r="CV374" s="39" t="s">
        <v>165</v>
      </c>
      <c r="CW374" s="39" t="s">
        <v>165</v>
      </c>
      <c r="CX374" s="39" t="s">
        <v>165</v>
      </c>
      <c r="CY374" s="33" t="s">
        <v>165</v>
      </c>
      <c r="CZ374" s="33" t="s">
        <v>165</v>
      </c>
      <c r="DA374" s="33" t="str">
        <f>IF(EE374="X","X","")</f>
        <v/>
      </c>
      <c r="DB374" s="39"/>
      <c r="DC374" s="39"/>
      <c r="DD374" s="39"/>
      <c r="DE374" s="39"/>
      <c r="DF374" s="39"/>
      <c r="DG374" s="39"/>
      <c r="DH374" s="39">
        <f>COUNTA(DI374:DQ374)</f>
        <v>0</v>
      </c>
      <c r="DI374" s="39"/>
      <c r="DJ374" s="39"/>
      <c r="DK374" s="39"/>
      <c r="DL374" s="39"/>
      <c r="DM374" s="39"/>
      <c r="DN374" s="39"/>
      <c r="DO374" s="39"/>
      <c r="DP374" s="39"/>
      <c r="DQ374" s="39"/>
      <c r="DR374" s="39"/>
      <c r="DS374" s="39"/>
      <c r="DT374" s="39" t="s">
        <v>165</v>
      </c>
      <c r="DU374" s="39"/>
      <c r="DV374" s="39"/>
      <c r="DW374" s="39"/>
      <c r="DX374" s="39"/>
      <c r="DY374" s="39"/>
      <c r="DZ374" s="39"/>
      <c r="EA374" s="39"/>
      <c r="EB374" s="39"/>
      <c r="EC374" s="39"/>
      <c r="ED374" s="39"/>
      <c r="EE374" s="39"/>
      <c r="EF374" s="39"/>
      <c r="EG374" s="39"/>
      <c r="EH374" s="39"/>
      <c r="EI374" s="39"/>
      <c r="EJ374" s="39"/>
      <c r="EK374" s="39"/>
      <c r="EL374" s="39"/>
      <c r="EM374" s="39"/>
      <c r="EN374" s="39"/>
      <c r="EO374" s="39"/>
      <c r="EP374" s="39"/>
      <c r="EQ374" s="39"/>
      <c r="ER374" s="39"/>
      <c r="ES374" s="39"/>
      <c r="ET374" s="39"/>
      <c r="EU374" s="39"/>
      <c r="EV374" s="39"/>
      <c r="EW374" s="39"/>
      <c r="EX374" s="39"/>
      <c r="EY374" s="39"/>
      <c r="EZ374" s="39"/>
      <c r="FA374" s="39"/>
      <c r="FB374" s="39"/>
      <c r="FC374" s="39"/>
      <c r="FD374" s="39"/>
      <c r="FE374" s="39"/>
      <c r="FF374" s="39"/>
      <c r="FG374" s="39"/>
      <c r="FH374" s="39"/>
      <c r="FI374" s="39"/>
      <c r="FJ374" s="39"/>
      <c r="FK374" s="39"/>
      <c r="FL374" s="39"/>
      <c r="FM374" s="39"/>
      <c r="FN374" s="39"/>
      <c r="FO374" s="39"/>
      <c r="FP374" s="1"/>
    </row>
    <row r="375" spans="1:172" ht="45" customHeight="1" x14ac:dyDescent="0.25">
      <c r="A375" s="18" t="s">
        <v>172</v>
      </c>
      <c r="B375" s="18" t="s">
        <v>1001</v>
      </c>
      <c r="C375" s="1" t="s">
        <v>1002</v>
      </c>
      <c r="D375" s="1" t="s">
        <v>170</v>
      </c>
      <c r="E375" s="23">
        <v>44527</v>
      </c>
      <c r="F375" s="23">
        <v>44527</v>
      </c>
      <c r="G375" s="23">
        <v>44527</v>
      </c>
      <c r="H375" s="27" t="str">
        <f>IF(OR(I375="?",J375="?",K375="?",L375="?",M375="?",N375="?",O375="?",P375="?",Q375="?",R375="?",S375="?",U375="?",V375="?",X375="?",Y375="?"),"?",IF(NOT(AND(I375="",J375="",K375="",L375="",M375="",N375="",O375="",P375="",Q375="",R375="",S375="",U375="",V375="",X375="",Y375="")),"X",""))</f>
        <v>X</v>
      </c>
      <c r="I375" s="39" t="s">
        <v>164</v>
      </c>
      <c r="J375" s="39" t="s">
        <v>164</v>
      </c>
      <c r="K375" s="39" t="s">
        <v>164</v>
      </c>
      <c r="L375" s="39" t="s">
        <v>164</v>
      </c>
      <c r="M375" s="39" t="s">
        <v>164</v>
      </c>
      <c r="N375" s="39" t="s">
        <v>164</v>
      </c>
      <c r="O375" s="39" t="s">
        <v>164</v>
      </c>
      <c r="P375" s="39" t="s">
        <v>164</v>
      </c>
      <c r="Q375" s="39" t="s">
        <v>164</v>
      </c>
      <c r="R375" s="39" t="s">
        <v>164</v>
      </c>
      <c r="S375" s="39" t="s">
        <v>164</v>
      </c>
      <c r="T375" s="39" t="str">
        <f>IF(OR(I375="X",J375="X",K375="X",L375="X",M375="X",N375="X",O375="X",P375="X",Q375="X",R375="X",S375="X"),"X","?")</f>
        <v>X</v>
      </c>
      <c r="U375" s="39" t="s">
        <v>164</v>
      </c>
      <c r="V375" s="39" t="s">
        <v>164</v>
      </c>
      <c r="W375" s="39" t="str">
        <f>IF(OR(U375="X",V375="X"),"X","?")</f>
        <v>X</v>
      </c>
      <c r="X375" s="39" t="s">
        <v>164</v>
      </c>
      <c r="Y375" s="39" t="s">
        <v>164</v>
      </c>
      <c r="Z375" s="39" t="str">
        <f>IF(OR(X375="X",Y375="X"),"X","?")</f>
        <v>X</v>
      </c>
      <c r="AA375" s="39"/>
      <c r="AB375" s="39"/>
      <c r="AC375" s="39">
        <v>1.5</v>
      </c>
      <c r="AD375" s="39"/>
      <c r="AE375" s="39"/>
      <c r="AF375" s="39"/>
      <c r="AG375" s="39" t="s">
        <v>164</v>
      </c>
      <c r="AH375" s="39" t="s">
        <v>164</v>
      </c>
      <c r="AI375" s="39" t="s">
        <v>164</v>
      </c>
      <c r="AJ375" s="39"/>
      <c r="AK375" s="39"/>
      <c r="AL375" s="39"/>
      <c r="AM375" s="39"/>
      <c r="AN375" s="39"/>
      <c r="AO375" s="39"/>
      <c r="AP375" s="39"/>
      <c r="AQ375" s="39"/>
      <c r="AR375" s="39"/>
      <c r="AS375" s="39"/>
      <c r="AT375" s="39"/>
      <c r="AU375" s="39"/>
      <c r="AV375" s="39"/>
      <c r="AW375" s="39"/>
      <c r="AX375" s="39"/>
      <c r="AY375" s="39"/>
      <c r="AZ375" s="39"/>
      <c r="BA375" s="39"/>
      <c r="BB375" s="39"/>
      <c r="BC375" s="39"/>
      <c r="BD375" s="39" t="s">
        <v>164</v>
      </c>
      <c r="BE375" s="39"/>
      <c r="BF375" s="39"/>
      <c r="BG375" s="39"/>
      <c r="BH375" s="39"/>
      <c r="BI375" s="39"/>
      <c r="BJ375" s="39"/>
      <c r="BK375" s="39"/>
      <c r="BL375" s="39"/>
      <c r="BM375" s="39"/>
      <c r="BN375" s="39"/>
      <c r="BO375" s="39"/>
      <c r="BP375" s="39"/>
      <c r="BQ375" s="39"/>
      <c r="BR375" s="39"/>
      <c r="BS375" s="39"/>
      <c r="BT375" s="39" t="s">
        <v>164</v>
      </c>
      <c r="BU375" s="39" t="s">
        <v>164</v>
      </c>
      <c r="BV375" s="39"/>
      <c r="BW375" s="39"/>
      <c r="BX375" s="39" t="s">
        <v>164</v>
      </c>
      <c r="BY375" s="39"/>
      <c r="BZ375" s="39">
        <f>IF(BT375="X",0.25,0)+IF(BU375="X",0.5,0)+IF(BV375="X",0.3,0)+IF(BW375="X",0.1,0)+IF(BX375="X",0.5,0)+IF(BY375="X",0.5,0)</f>
        <v>1.25</v>
      </c>
      <c r="CA375" s="39"/>
      <c r="CB375" s="39"/>
      <c r="CC375" s="39"/>
      <c r="CD375" s="39"/>
      <c r="CE375" s="39"/>
      <c r="CF375" s="39"/>
      <c r="CG375" s="39"/>
      <c r="CH375" s="39"/>
      <c r="CI375" s="39"/>
      <c r="CJ375" s="39"/>
      <c r="CK375" s="39"/>
      <c r="CL375" s="39"/>
      <c r="CM375" s="39"/>
      <c r="CN375" s="39"/>
      <c r="CO375" s="39" t="s">
        <v>165</v>
      </c>
      <c r="CP375" s="39" t="s">
        <v>165</v>
      </c>
      <c r="CQ375" s="39" t="s">
        <v>165</v>
      </c>
      <c r="CR375" s="39" t="s">
        <v>165</v>
      </c>
      <c r="CS375" s="39" t="s">
        <v>165</v>
      </c>
      <c r="CT375" s="39" t="s">
        <v>165</v>
      </c>
      <c r="CU375" s="39" t="s">
        <v>165</v>
      </c>
      <c r="CV375" s="39" t="s">
        <v>165</v>
      </c>
      <c r="CW375" s="39" t="s">
        <v>165</v>
      </c>
      <c r="CX375" s="39" t="s">
        <v>165</v>
      </c>
      <c r="CY375" s="33"/>
      <c r="CZ375" s="33"/>
      <c r="DA375" s="33" t="str">
        <f>IF(EE375="X","X","")</f>
        <v>X</v>
      </c>
      <c r="DB375" s="39" t="s">
        <v>164</v>
      </c>
      <c r="DC375" s="39" t="s">
        <v>164</v>
      </c>
      <c r="DD375" s="39"/>
      <c r="DE375" s="39"/>
      <c r="DF375" s="39"/>
      <c r="DG375" s="39">
        <v>5.5</v>
      </c>
      <c r="DH375" s="39">
        <f>COUNTA(DI375:DQ375)</f>
        <v>2</v>
      </c>
      <c r="DI375" s="39"/>
      <c r="DJ375" s="39"/>
      <c r="DK375" s="39" t="s">
        <v>164</v>
      </c>
      <c r="DL375" s="39" t="s">
        <v>164</v>
      </c>
      <c r="DM375" s="39"/>
      <c r="DN375" s="39"/>
      <c r="DO375" s="39"/>
      <c r="DP375" s="39"/>
      <c r="DQ375" s="39"/>
      <c r="DR375" s="39"/>
      <c r="DS375" s="39"/>
      <c r="DT375" s="39" t="s">
        <v>165</v>
      </c>
      <c r="DU375" s="39" t="s">
        <v>164</v>
      </c>
      <c r="DV375" s="39" t="s">
        <v>164</v>
      </c>
      <c r="DW375" s="39" t="s">
        <v>164</v>
      </c>
      <c r="DX375" s="39"/>
      <c r="DY375" s="39"/>
      <c r="DZ375" s="39"/>
      <c r="EA375" s="39"/>
      <c r="EB375" s="39"/>
      <c r="EC375" s="39"/>
      <c r="ED375" s="39" t="s">
        <v>164</v>
      </c>
      <c r="EE375" s="39" t="s">
        <v>164</v>
      </c>
      <c r="EF375" s="39" t="s">
        <v>164</v>
      </c>
      <c r="EG375" s="39" t="s">
        <v>164</v>
      </c>
      <c r="EH375" s="39" t="s">
        <v>164</v>
      </c>
      <c r="EI375" s="39" t="s">
        <v>164</v>
      </c>
      <c r="EJ375" s="39" t="s">
        <v>164</v>
      </c>
      <c r="EK375" s="39"/>
      <c r="EL375" s="39"/>
      <c r="EM375" s="39"/>
      <c r="EN375" s="39" t="s">
        <v>164</v>
      </c>
      <c r="EO375" s="39" t="s">
        <v>164</v>
      </c>
      <c r="EP375" s="39"/>
      <c r="EQ375" s="39"/>
      <c r="ER375" s="39"/>
      <c r="ES375" s="39"/>
      <c r="ET375" s="39"/>
      <c r="EU375" s="39"/>
      <c r="EV375" s="39" t="s">
        <v>164</v>
      </c>
      <c r="EW375" s="39"/>
      <c r="EX375" s="39"/>
      <c r="EY375" s="39"/>
      <c r="EZ375" s="39"/>
      <c r="FA375" s="39">
        <v>1</v>
      </c>
      <c r="FB375" s="39"/>
      <c r="FC375" s="39" t="s">
        <v>164</v>
      </c>
      <c r="FD375" s="39"/>
      <c r="FE375" s="39"/>
      <c r="FF375" s="39"/>
      <c r="FG375" s="39"/>
      <c r="FH375" s="39"/>
      <c r="FI375" s="39"/>
      <c r="FJ375" s="39"/>
      <c r="FK375" s="39"/>
      <c r="FL375" s="39"/>
      <c r="FM375" s="39"/>
      <c r="FN375" s="39"/>
      <c r="FO375" s="39"/>
      <c r="FP375" s="1" t="s">
        <v>178</v>
      </c>
    </row>
    <row r="376" spans="1:172" ht="60" x14ac:dyDescent="0.25">
      <c r="A376" s="18" t="s">
        <v>186</v>
      </c>
      <c r="B376" s="18" t="s">
        <v>1003</v>
      </c>
      <c r="C376" s="20" t="s">
        <v>1004</v>
      </c>
      <c r="D376" s="16" t="s">
        <v>162</v>
      </c>
      <c r="E376" s="23">
        <v>44527</v>
      </c>
      <c r="F376" s="23">
        <v>44527</v>
      </c>
      <c r="G376" s="23">
        <v>44527</v>
      </c>
      <c r="H376" s="27" t="str">
        <f>IF(OR(I376="?",J376="?",K376="?",L376="?",M376="?",N376="?",O376="?",P376="?",Q376="?",R376="?",S376="?",U376="?",V376="?",X376="?",Y376="?"),"?",IF(NOT(AND(I376="",J376="",K376="",L376="",M376="",N376="",O376="",P376="",Q376="",R376="",S376="",U376="",V376="",X376="",Y376="")),"X",""))</f>
        <v>X</v>
      </c>
      <c r="I376" s="39"/>
      <c r="J376" s="39"/>
      <c r="K376" s="39"/>
      <c r="L376" s="39"/>
      <c r="M376" s="39"/>
      <c r="N376" s="39"/>
      <c r="O376" s="39"/>
      <c r="P376" s="39"/>
      <c r="Q376" s="39"/>
      <c r="R376" s="39"/>
      <c r="S376" s="39"/>
      <c r="T376" s="39" t="s">
        <v>164</v>
      </c>
      <c r="U376" s="39"/>
      <c r="V376" s="39"/>
      <c r="W376" s="39" t="s">
        <v>164</v>
      </c>
      <c r="X376" s="39" t="s">
        <v>163</v>
      </c>
      <c r="Y376" s="39" t="s">
        <v>163</v>
      </c>
      <c r="Z376" s="39" t="s">
        <v>164</v>
      </c>
      <c r="AA376" s="39"/>
      <c r="AB376" s="39"/>
      <c r="AC376" s="39"/>
      <c r="AD376" s="39"/>
      <c r="AE376" s="39"/>
      <c r="AF376" s="39"/>
      <c r="AG376" s="39"/>
      <c r="AH376" s="39"/>
      <c r="AI376" s="39"/>
      <c r="AJ376" s="39"/>
      <c r="AK376" s="39"/>
      <c r="AL376" s="39"/>
      <c r="AM376" s="39"/>
      <c r="AN376" s="39"/>
      <c r="AO376" s="39"/>
      <c r="AP376" s="39"/>
      <c r="AQ376" s="39"/>
      <c r="AR376" s="39"/>
      <c r="AS376" s="39"/>
      <c r="AT376" s="39"/>
      <c r="AU376" s="39"/>
      <c r="AV376" s="39"/>
      <c r="AW376" s="39"/>
      <c r="AX376" s="39"/>
      <c r="AY376" s="39"/>
      <c r="AZ376" s="39"/>
      <c r="BA376" s="39"/>
      <c r="BB376" s="39"/>
      <c r="BC376" s="39"/>
      <c r="BD376" s="39"/>
      <c r="BE376" s="39"/>
      <c r="BF376" s="39"/>
      <c r="BG376" s="39"/>
      <c r="BH376" s="39"/>
      <c r="BI376" s="39"/>
      <c r="BJ376" s="39"/>
      <c r="BK376" s="39"/>
      <c r="BL376" s="39"/>
      <c r="BM376" s="39"/>
      <c r="BN376" s="39"/>
      <c r="BO376" s="39"/>
      <c r="BP376" s="39"/>
      <c r="BQ376" s="39"/>
      <c r="BR376" s="39"/>
      <c r="BS376" s="39"/>
      <c r="BT376" s="39" t="s">
        <v>165</v>
      </c>
      <c r="BU376" s="39" t="s">
        <v>165</v>
      </c>
      <c r="BV376" s="39" t="s">
        <v>165</v>
      </c>
      <c r="BW376" s="39" t="s">
        <v>165</v>
      </c>
      <c r="BX376" s="39" t="s">
        <v>165</v>
      </c>
      <c r="BY376" s="39" t="s">
        <v>165</v>
      </c>
      <c r="BZ376" s="39">
        <f>IF(BT376="X",0.25,0)+IF(BU376="X",0.5,0)+IF(BV376="X",0.3,0)+IF(BW376="X",0.1,0)+IF(BX376="X",0.5,0)+IF(BY376="X",0.5,0)</f>
        <v>0</v>
      </c>
      <c r="CA376" s="39"/>
      <c r="CB376" s="39"/>
      <c r="CC376" s="39"/>
      <c r="CD376" s="39"/>
      <c r="CE376" s="39"/>
      <c r="CF376" s="39"/>
      <c r="CG376" s="39"/>
      <c r="CH376" s="39"/>
      <c r="CI376" s="39"/>
      <c r="CJ376" s="39"/>
      <c r="CK376" s="39"/>
      <c r="CL376" s="39"/>
      <c r="CM376" s="39"/>
      <c r="CN376" s="39"/>
      <c r="CO376" s="39" t="s">
        <v>165</v>
      </c>
      <c r="CP376" s="39" t="s">
        <v>165</v>
      </c>
      <c r="CQ376" s="39" t="s">
        <v>165</v>
      </c>
      <c r="CR376" s="39" t="s">
        <v>165</v>
      </c>
      <c r="CS376" s="39" t="s">
        <v>165</v>
      </c>
      <c r="CT376" s="39" t="s">
        <v>165</v>
      </c>
      <c r="CU376" s="39" t="s">
        <v>165</v>
      </c>
      <c r="CV376" s="39" t="s">
        <v>165</v>
      </c>
      <c r="CW376" s="39" t="s">
        <v>165</v>
      </c>
      <c r="CX376" s="39" t="s">
        <v>165</v>
      </c>
      <c r="CY376" s="33" t="s">
        <v>165</v>
      </c>
      <c r="CZ376" s="33" t="s">
        <v>164</v>
      </c>
      <c r="DA376" s="33" t="str">
        <f>IF(EE376="X","X","")</f>
        <v/>
      </c>
      <c r="DB376" s="39"/>
      <c r="DC376" s="39"/>
      <c r="DD376" s="39" t="s">
        <v>164</v>
      </c>
      <c r="DE376" s="39"/>
      <c r="DF376" s="39"/>
      <c r="DG376" s="39"/>
      <c r="DH376" s="39">
        <f>COUNTA(DI376:DQ376)</f>
        <v>0</v>
      </c>
      <c r="DI376" s="39"/>
      <c r="DJ376" s="39"/>
      <c r="DK376" s="39"/>
      <c r="DL376" s="39"/>
      <c r="DM376" s="39"/>
      <c r="DN376" s="39"/>
      <c r="DO376" s="39"/>
      <c r="DP376" s="39"/>
      <c r="DQ376" s="39"/>
      <c r="DR376" s="39"/>
      <c r="DS376" s="39"/>
      <c r="DT376" s="39" t="s">
        <v>165</v>
      </c>
      <c r="DU376" s="39"/>
      <c r="DV376" s="39"/>
      <c r="DW376" s="39"/>
      <c r="DX376" s="39"/>
      <c r="DY376" s="39"/>
      <c r="DZ376" s="39"/>
      <c r="EA376" s="39"/>
      <c r="EB376" s="39"/>
      <c r="EC376" s="39"/>
      <c r="ED376" s="39"/>
      <c r="EE376" s="39"/>
      <c r="EF376" s="39"/>
      <c r="EG376" s="39"/>
      <c r="EH376" s="39"/>
      <c r="EI376" s="39"/>
      <c r="EJ376" s="39"/>
      <c r="EK376" s="39"/>
      <c r="EL376" s="39"/>
      <c r="EM376" s="39"/>
      <c r="EN376" s="39"/>
      <c r="EO376" s="39"/>
      <c r="EP376" s="39"/>
      <c r="EQ376" s="39"/>
      <c r="ER376" s="39"/>
      <c r="ES376" s="39"/>
      <c r="ET376" s="39"/>
      <c r="EU376" s="39"/>
      <c r="EV376" s="39"/>
      <c r="EW376" s="39"/>
      <c r="EX376" s="39"/>
      <c r="EY376" s="39"/>
      <c r="EZ376" s="39"/>
      <c r="FA376" s="39"/>
      <c r="FB376" s="39"/>
      <c r="FC376" s="39"/>
      <c r="FD376" s="39"/>
      <c r="FE376" s="39"/>
      <c r="FF376" s="39"/>
      <c r="FG376" s="39"/>
      <c r="FH376" s="39"/>
      <c r="FI376" s="39"/>
      <c r="FJ376" s="39"/>
      <c r="FK376" s="39"/>
      <c r="FL376" s="39"/>
      <c r="FM376" s="39"/>
      <c r="FN376" s="39"/>
      <c r="FO376" s="39"/>
      <c r="FP376" s="1"/>
    </row>
    <row r="377" spans="1:172" ht="30" hidden="1" x14ac:dyDescent="0.25">
      <c r="A377" s="18" t="s">
        <v>239</v>
      </c>
      <c r="B377" s="18" t="s">
        <v>1005</v>
      </c>
      <c r="C377" s="20" t="s">
        <v>1006</v>
      </c>
      <c r="D377" s="16" t="s">
        <v>162</v>
      </c>
      <c r="E377" s="23">
        <v>44610</v>
      </c>
      <c r="F377" s="23">
        <v>44610</v>
      </c>
      <c r="G377" s="23">
        <v>44610</v>
      </c>
      <c r="H377" s="27" t="str">
        <f>IF(OR(I377="?",J377="?",K377="?",L377="?",M377="?",N377="?",O377="?",P377="?",Q377="?",R377="?",S377="?",U377="?",V377="?",X377="?",Y377="?"),"?",IF(NOT(AND(I377="",J377="",K377="",L377="",M377="",N377="",O377="",P377="",Q377="",R377="",S377="",U377="",V377="",X377="",Y377="")),"X",""))</f>
        <v/>
      </c>
      <c r="I377" s="39"/>
      <c r="J377" s="39"/>
      <c r="K377" s="39"/>
      <c r="L377" s="39"/>
      <c r="M377" s="39"/>
      <c r="N377" s="39"/>
      <c r="O377" s="39"/>
      <c r="P377" s="39"/>
      <c r="Q377" s="39"/>
      <c r="R377" s="39"/>
      <c r="S377" s="39"/>
      <c r="T377" s="39" t="s">
        <v>164</v>
      </c>
      <c r="U377" s="39"/>
      <c r="V377" s="39"/>
      <c r="W377" s="39"/>
      <c r="X377" s="39"/>
      <c r="Y377" s="39"/>
      <c r="Z377" s="39" t="s">
        <v>164</v>
      </c>
      <c r="AA377" s="39"/>
      <c r="AB377" s="39"/>
      <c r="AC377" s="39"/>
      <c r="AD377" s="39"/>
      <c r="AE377" s="39"/>
      <c r="AF377" s="39"/>
      <c r="AG377" s="39"/>
      <c r="AH377" s="39"/>
      <c r="AI377" s="39"/>
      <c r="AJ377" s="39"/>
      <c r="AK377" s="39"/>
      <c r="AL377" s="39"/>
      <c r="AM377" s="39"/>
      <c r="AN377" s="39"/>
      <c r="AO377" s="39"/>
      <c r="AP377" s="39"/>
      <c r="AQ377" s="39"/>
      <c r="AR377" s="39"/>
      <c r="AS377" s="39"/>
      <c r="AT377" s="39"/>
      <c r="AU377" s="39"/>
      <c r="AV377" s="39"/>
      <c r="AW377" s="39"/>
      <c r="AX377" s="39"/>
      <c r="AY377" s="39"/>
      <c r="AZ377" s="39"/>
      <c r="BA377" s="39"/>
      <c r="BB377" s="39"/>
      <c r="BC377" s="39"/>
      <c r="BD377" s="39"/>
      <c r="BE377" s="39"/>
      <c r="BF377" s="39"/>
      <c r="BG377" s="39"/>
      <c r="BH377" s="39"/>
      <c r="BI377" s="39"/>
      <c r="BJ377" s="39"/>
      <c r="BK377" s="39"/>
      <c r="BL377" s="39"/>
      <c r="BM377" s="39"/>
      <c r="BN377" s="39"/>
      <c r="BO377" s="39"/>
      <c r="BP377" s="39"/>
      <c r="BQ377" s="39"/>
      <c r="BR377" s="39"/>
      <c r="BS377" s="39"/>
      <c r="BT377" s="39" t="s">
        <v>165</v>
      </c>
      <c r="BU377" s="39" t="s">
        <v>165</v>
      </c>
      <c r="BV377" s="39" t="s">
        <v>165</v>
      </c>
      <c r="BW377" s="39" t="s">
        <v>165</v>
      </c>
      <c r="BX377" s="39" t="s">
        <v>165</v>
      </c>
      <c r="BY377" s="39" t="s">
        <v>165</v>
      </c>
      <c r="BZ377" s="39">
        <f>IF(BT377="X",0.25,0)+IF(BU377="X",0.5,0)+IF(BV377="X",0.3,0)+IF(BW377="X",0.1,0)+IF(BX377="X",0.5,0)+IF(BY377="X",0.5,0)</f>
        <v>0</v>
      </c>
      <c r="CA377" s="39"/>
      <c r="CB377" s="39"/>
      <c r="CC377" s="39"/>
      <c r="CD377" s="39"/>
      <c r="CE377" s="39" t="s">
        <v>915</v>
      </c>
      <c r="CF377" s="39"/>
      <c r="CG377" s="39"/>
      <c r="CH377" s="39"/>
      <c r="CI377" s="39"/>
      <c r="CJ377" s="39"/>
      <c r="CK377" s="39"/>
      <c r="CL377" s="39"/>
      <c r="CM377" s="39"/>
      <c r="CN377" s="39"/>
      <c r="CO377" s="39"/>
      <c r="CP377" s="39"/>
      <c r="CQ377" s="39"/>
      <c r="CR377" s="39" t="s">
        <v>164</v>
      </c>
      <c r="CS377" s="39"/>
      <c r="CT377" s="39"/>
      <c r="CU377" s="39"/>
      <c r="CV377" s="39"/>
      <c r="CW377" s="39"/>
      <c r="CX377" s="39" t="s">
        <v>165</v>
      </c>
      <c r="CY377" s="33" t="s">
        <v>165</v>
      </c>
      <c r="CZ377" s="33" t="s">
        <v>165</v>
      </c>
      <c r="DA377" s="33" t="str">
        <f>IF(EE377="X","X","")</f>
        <v/>
      </c>
      <c r="DB377" s="39"/>
      <c r="DC377" s="39"/>
      <c r="DD377" s="39"/>
      <c r="DE377" s="39"/>
      <c r="DF377" s="39"/>
      <c r="DG377" s="39"/>
      <c r="DH377" s="39"/>
      <c r="DI377" s="39"/>
      <c r="DJ377" s="39"/>
      <c r="DK377" s="39"/>
      <c r="DL377" s="39"/>
      <c r="DM377" s="39"/>
      <c r="DN377" s="39"/>
      <c r="DO377" s="39"/>
      <c r="DP377" s="39"/>
      <c r="DQ377" s="39"/>
      <c r="DR377" s="39"/>
      <c r="DS377" s="39"/>
      <c r="DT377" s="39" t="s">
        <v>165</v>
      </c>
      <c r="DU377" s="39"/>
      <c r="DV377" s="39"/>
      <c r="DW377" s="39"/>
      <c r="DX377" s="39"/>
      <c r="DY377" s="39"/>
      <c r="DZ377" s="39"/>
      <c r="EA377" s="39"/>
      <c r="EB377" s="39"/>
      <c r="EC377" s="39"/>
      <c r="ED377" s="39"/>
      <c r="EE377" s="39"/>
      <c r="EF377" s="39"/>
      <c r="EG377" s="39"/>
      <c r="EH377" s="39"/>
      <c r="EI377" s="39"/>
      <c r="EJ377" s="39"/>
      <c r="EK377" s="39"/>
      <c r="EL377" s="39"/>
      <c r="EM377" s="39"/>
      <c r="EN377" s="39"/>
      <c r="EO377" s="39"/>
      <c r="EP377" s="39"/>
      <c r="EQ377" s="39"/>
      <c r="ER377" s="39"/>
      <c r="ES377" s="39"/>
      <c r="ET377" s="39"/>
      <c r="EU377" s="39"/>
      <c r="EV377" s="39"/>
      <c r="EW377" s="39"/>
      <c r="EX377" s="39"/>
      <c r="EY377" s="39"/>
      <c r="EZ377" s="39"/>
      <c r="FA377" s="39"/>
      <c r="FB377" s="39"/>
      <c r="FC377" s="39"/>
      <c r="FD377" s="39"/>
      <c r="FE377" s="39"/>
      <c r="FF377" s="39"/>
      <c r="FG377" s="39"/>
      <c r="FH377" s="39"/>
      <c r="FI377" s="39"/>
      <c r="FJ377" s="39"/>
      <c r="FK377" s="39"/>
      <c r="FL377" s="39"/>
      <c r="FM377" s="39"/>
      <c r="FN377" s="39"/>
      <c r="FO377" s="39"/>
      <c r="FP377" s="1"/>
    </row>
    <row r="378" spans="1:172" ht="30" x14ac:dyDescent="0.25">
      <c r="A378" s="18" t="s">
        <v>221</v>
      </c>
      <c r="B378" s="18" t="s">
        <v>1007</v>
      </c>
      <c r="C378" s="1" t="s">
        <v>1008</v>
      </c>
      <c r="D378" s="1" t="s">
        <v>170</v>
      </c>
      <c r="E378" s="23">
        <v>44527</v>
      </c>
      <c r="F378" s="23">
        <v>44527</v>
      </c>
      <c r="G378" s="23">
        <v>44527</v>
      </c>
      <c r="H378" s="27" t="str">
        <f>IF(OR(I378="?",J378="?",K378="?",L378="?",M378="?",N378="?",O378="?",P378="?",Q378="?",R378="?",S378="?",U378="?",V378="?",X378="?",Y378="?"),"?",IF(NOT(AND(I378="",J378="",K378="",L378="",M378="",N378="",O378="",P378="",Q378="",R378="",S378="",U378="",V378="",X378="",Y378="")),"X",""))</f>
        <v>X</v>
      </c>
      <c r="I378" s="39" t="s">
        <v>164</v>
      </c>
      <c r="J378" s="39" t="s">
        <v>164</v>
      </c>
      <c r="K378" s="39" t="s">
        <v>164</v>
      </c>
      <c r="L378" s="39"/>
      <c r="M378" s="39" t="s">
        <v>164</v>
      </c>
      <c r="N378" s="39" t="s">
        <v>164</v>
      </c>
      <c r="O378" s="39" t="s">
        <v>164</v>
      </c>
      <c r="P378" s="39"/>
      <c r="Q378" s="39"/>
      <c r="R378" s="39"/>
      <c r="S378" s="39" t="s">
        <v>164</v>
      </c>
      <c r="T378" s="39" t="str">
        <f>IF(OR(I378="X",J378="X",K378="X",L378="X",M378="X",N378="X",O378="X",P378="X",Q378="X",R378="X",S378="X"),"X","?")</f>
        <v>X</v>
      </c>
      <c r="U378" s="39" t="s">
        <v>164</v>
      </c>
      <c r="V378" s="39" t="s">
        <v>164</v>
      </c>
      <c r="W378" s="39" t="str">
        <f>IF(OR(U378="X",V378="X"),"X","?")</f>
        <v>X</v>
      </c>
      <c r="X378" s="39" t="s">
        <v>164</v>
      </c>
      <c r="Y378" s="39" t="s">
        <v>164</v>
      </c>
      <c r="Z378" s="39" t="str">
        <f>IF(OR(X378="X",Y378="X"),"X","?")</f>
        <v>X</v>
      </c>
      <c r="AA378" s="39"/>
      <c r="AB378" s="39"/>
      <c r="AC378" s="39">
        <v>7.5</v>
      </c>
      <c r="AD378" s="39"/>
      <c r="AE378" s="39"/>
      <c r="AF378" s="39"/>
      <c r="AG378" s="39"/>
      <c r="AH378" s="39"/>
      <c r="AI378" s="39"/>
      <c r="AJ378" s="39"/>
      <c r="AK378" s="39"/>
      <c r="AL378" s="39"/>
      <c r="AM378" s="39" t="s">
        <v>164</v>
      </c>
      <c r="AN378" s="39" t="s">
        <v>164</v>
      </c>
      <c r="AO378" s="39" t="s">
        <v>164</v>
      </c>
      <c r="AP378" s="39" t="s">
        <v>164</v>
      </c>
      <c r="AQ378" s="39" t="s">
        <v>164</v>
      </c>
      <c r="AR378" s="39" t="s">
        <v>164</v>
      </c>
      <c r="AS378" s="39"/>
      <c r="AT378" s="39"/>
      <c r="AU378" s="39"/>
      <c r="AV378" s="39"/>
      <c r="AW378" s="39"/>
      <c r="AX378" s="39"/>
      <c r="AY378" s="39"/>
      <c r="AZ378" s="39"/>
      <c r="BA378" s="39" t="s">
        <v>164</v>
      </c>
      <c r="BB378" s="39"/>
      <c r="BC378" s="39"/>
      <c r="BD378" s="39" t="s">
        <v>164</v>
      </c>
      <c r="BE378" s="39"/>
      <c r="BF378" s="39"/>
      <c r="BG378" s="39"/>
      <c r="BH378" s="39"/>
      <c r="BI378" s="39"/>
      <c r="BJ378" s="39"/>
      <c r="BK378" s="39"/>
      <c r="BL378" s="39"/>
      <c r="BM378" s="39"/>
      <c r="BN378" t="s">
        <v>1009</v>
      </c>
      <c r="BO378" t="s">
        <v>1010</v>
      </c>
      <c r="BP378" t="s">
        <v>1010</v>
      </c>
      <c r="BQ378" t="s">
        <v>1011</v>
      </c>
      <c r="BR378" t="s">
        <v>1012</v>
      </c>
      <c r="BS378" t="s">
        <v>1013</v>
      </c>
      <c r="BT378" s="39" t="s">
        <v>247</v>
      </c>
      <c r="BU378" s="39" t="s">
        <v>164</v>
      </c>
      <c r="BV378" s="39" t="s">
        <v>164</v>
      </c>
      <c r="BW378" s="39" t="s">
        <v>164</v>
      </c>
      <c r="BX378" s="39"/>
      <c r="BY378" s="39"/>
      <c r="BZ378" s="39">
        <f>IF(BT378="X",0.25,0)+IF(BU378="X",0.5,0)+IF(BV378="X",0.3,0)+IF(BW378="X",0.1,0)+IF(BX378="X",0.5,0)+IF(BY378="X",0.5,0)</f>
        <v>0.9</v>
      </c>
      <c r="CA378" s="39"/>
      <c r="CB378" s="39"/>
      <c r="CC378" t="s">
        <v>1014</v>
      </c>
      <c r="CD378" s="39"/>
      <c r="CE378" s="39"/>
      <c r="CF378" s="39"/>
      <c r="CG378" s="39"/>
      <c r="CH378" s="39"/>
      <c r="CI378" t="s">
        <v>1014</v>
      </c>
      <c r="CJ378" s="39"/>
      <c r="CK378" s="39"/>
      <c r="CL378" s="39"/>
      <c r="CM378" s="39"/>
      <c r="CN378" s="39"/>
      <c r="CO378" s="39" t="s">
        <v>165</v>
      </c>
      <c r="CP378" s="39" t="s">
        <v>164</v>
      </c>
      <c r="CQ378" s="39" t="s">
        <v>165</v>
      </c>
      <c r="CR378" s="39" t="s">
        <v>165</v>
      </c>
      <c r="CS378" s="39" t="s">
        <v>165</v>
      </c>
      <c r="CT378" s="39" t="s">
        <v>165</v>
      </c>
      <c r="CU378" s="39" t="s">
        <v>165</v>
      </c>
      <c r="CV378" s="39"/>
      <c r="CW378" s="39" t="s">
        <v>165</v>
      </c>
      <c r="CX378" s="39" t="s">
        <v>165</v>
      </c>
      <c r="CY378" s="33" t="s">
        <v>165</v>
      </c>
      <c r="CZ378" s="33" t="s">
        <v>165</v>
      </c>
      <c r="DA378" s="33" t="str">
        <f>IF(EE378="X","X","")</f>
        <v>X</v>
      </c>
      <c r="DB378" s="39"/>
      <c r="DC378" s="39"/>
      <c r="DD378" s="39"/>
      <c r="DE378" s="39"/>
      <c r="DF378" s="39"/>
      <c r="DG378" s="39">
        <v>5.5</v>
      </c>
      <c r="DH378" s="39">
        <f>COUNTA(DI378:DQ378)</f>
        <v>2</v>
      </c>
      <c r="DI378" s="39"/>
      <c r="DJ378" s="39"/>
      <c r="DK378" s="39" t="s">
        <v>164</v>
      </c>
      <c r="DL378" s="39" t="s">
        <v>164</v>
      </c>
      <c r="DM378" s="39"/>
      <c r="DN378" s="39"/>
      <c r="DO378" s="39"/>
      <c r="DP378" s="39"/>
      <c r="DQ378" s="39"/>
      <c r="DR378" s="39"/>
      <c r="DS378" s="39"/>
      <c r="DT378" s="39" t="s">
        <v>165</v>
      </c>
      <c r="DU378" s="39" t="s">
        <v>164</v>
      </c>
      <c r="DV378" s="39" t="s">
        <v>164</v>
      </c>
      <c r="DW378" s="39" t="s">
        <v>164</v>
      </c>
      <c r="DX378" s="39" t="s">
        <v>164</v>
      </c>
      <c r="DY378" s="39"/>
      <c r="DZ378" s="39"/>
      <c r="EA378" s="39"/>
      <c r="EB378" s="39"/>
      <c r="EC378" s="39" t="s">
        <v>164</v>
      </c>
      <c r="ED378" s="39" t="s">
        <v>164</v>
      </c>
      <c r="EE378" s="39" t="s">
        <v>164</v>
      </c>
      <c r="EF378" s="39" t="s">
        <v>164</v>
      </c>
      <c r="EG378" s="39" t="s">
        <v>164</v>
      </c>
      <c r="EH378" s="39" t="s">
        <v>164</v>
      </c>
      <c r="EI378" s="39" t="s">
        <v>164</v>
      </c>
      <c r="EJ378" s="39"/>
      <c r="EK378" s="39"/>
      <c r="EL378" s="39"/>
      <c r="EM378" s="39"/>
      <c r="EN378" s="39"/>
      <c r="EO378" s="39" t="s">
        <v>164</v>
      </c>
      <c r="EP378" s="39" t="s">
        <v>164</v>
      </c>
      <c r="EQ378" s="39"/>
      <c r="ER378" s="39"/>
      <c r="ES378" s="39"/>
      <c r="ET378" s="39"/>
      <c r="EU378" s="39"/>
      <c r="EV378" s="39" t="s">
        <v>164</v>
      </c>
      <c r="EW378" s="39" t="s">
        <v>164</v>
      </c>
      <c r="EX378" s="39"/>
      <c r="EY378" s="39"/>
      <c r="EZ378" s="39"/>
      <c r="FA378" s="39">
        <v>7.5</v>
      </c>
      <c r="FB378" s="39"/>
      <c r="FC378" s="39"/>
      <c r="FD378" s="39"/>
      <c r="FE378" s="39"/>
      <c r="FF378" s="39"/>
      <c r="FG378" s="39"/>
      <c r="FH378" s="39" t="s">
        <v>164</v>
      </c>
      <c r="FI378" s="39" t="s">
        <v>164</v>
      </c>
      <c r="FJ378" s="39" t="s">
        <v>164</v>
      </c>
      <c r="FK378" s="39" t="s">
        <v>164</v>
      </c>
      <c r="FL378" s="39" t="s">
        <v>164</v>
      </c>
      <c r="FM378" s="39" t="s">
        <v>164</v>
      </c>
      <c r="FN378" s="39"/>
      <c r="FO378" s="39"/>
      <c r="FP378" s="1" t="s">
        <v>178</v>
      </c>
    </row>
    <row r="379" spans="1:172" ht="45" customHeight="1" x14ac:dyDescent="0.25">
      <c r="A379" s="18" t="s">
        <v>172</v>
      </c>
      <c r="B379" s="18" t="s">
        <v>1015</v>
      </c>
      <c r="C379" s="1" t="s">
        <v>1016</v>
      </c>
      <c r="D379" s="1" t="s">
        <v>170</v>
      </c>
      <c r="E379" s="23">
        <v>44527</v>
      </c>
      <c r="F379" s="23">
        <v>44527</v>
      </c>
      <c r="G379" s="23">
        <v>44527</v>
      </c>
      <c r="H379" s="27" t="str">
        <f>IF(OR(I379="?",J379="?",K379="?",L379="?",M379="?",N379="?",O379="?",P379="?",Q379="?",R379="?",S379="?",U379="?",V379="?",X379="?",Y379="?"),"?",IF(NOT(AND(I379="",J379="",K379="",L379="",M379="",N379="",O379="",P379="",Q379="",R379="",S379="",U379="",V379="",X379="",Y379="")),"X",""))</f>
        <v>X</v>
      </c>
      <c r="I379" s="39" t="s">
        <v>164</v>
      </c>
      <c r="J379" s="39" t="s">
        <v>164</v>
      </c>
      <c r="K379" s="39" t="s">
        <v>164</v>
      </c>
      <c r="L379" s="39" t="s">
        <v>164</v>
      </c>
      <c r="M379" s="39" t="s">
        <v>164</v>
      </c>
      <c r="N379" s="39" t="s">
        <v>164</v>
      </c>
      <c r="O379" s="39" t="s">
        <v>164</v>
      </c>
      <c r="P379" s="39" t="s">
        <v>164</v>
      </c>
      <c r="Q379" s="39" t="s">
        <v>164</v>
      </c>
      <c r="R379" s="39" t="s">
        <v>164</v>
      </c>
      <c r="S379" s="39" t="s">
        <v>164</v>
      </c>
      <c r="T379" s="39" t="str">
        <f>IF(OR(I379="X",J379="X",K379="X",L379="X",M379="X",N379="X",O379="X",P379="X",Q379="X",R379="X",S379="X"),"X","?")</f>
        <v>X</v>
      </c>
      <c r="U379" s="39" t="s">
        <v>164</v>
      </c>
      <c r="V379" s="39" t="s">
        <v>164</v>
      </c>
      <c r="W379" s="39" t="str">
        <f>IF(OR(U379="X",V379="X"),"X","?")</f>
        <v>X</v>
      </c>
      <c r="X379" s="39" t="s">
        <v>164</v>
      </c>
      <c r="Y379" s="39" t="s">
        <v>164</v>
      </c>
      <c r="Z379" s="39" t="str">
        <f>IF(OR(X379="X",Y379="X"),"X","?")</f>
        <v>X</v>
      </c>
      <c r="AA379" s="39"/>
      <c r="AB379" s="39"/>
      <c r="AC379" s="39">
        <v>1.5</v>
      </c>
      <c r="AD379" s="39"/>
      <c r="AE379" s="39"/>
      <c r="AF379" s="39"/>
      <c r="AG379" s="39" t="s">
        <v>164</v>
      </c>
      <c r="AH379" s="39" t="s">
        <v>164</v>
      </c>
      <c r="AI379" s="39" t="s">
        <v>164</v>
      </c>
      <c r="AJ379" s="39"/>
      <c r="AK379" s="39"/>
      <c r="AL379" s="39"/>
      <c r="AM379" s="39"/>
      <c r="AN379" s="39"/>
      <c r="AO379" s="39"/>
      <c r="AP379" s="39"/>
      <c r="AQ379" s="39"/>
      <c r="AR379" s="39"/>
      <c r="AS379" s="39"/>
      <c r="AT379" s="39"/>
      <c r="AU379" s="39"/>
      <c r="AV379" s="39"/>
      <c r="AW379" s="39"/>
      <c r="AX379" s="39"/>
      <c r="AY379" s="39"/>
      <c r="AZ379" s="39"/>
      <c r="BA379" s="39"/>
      <c r="BB379" s="39"/>
      <c r="BC379" s="39"/>
      <c r="BD379" s="39" t="s">
        <v>164</v>
      </c>
      <c r="BE379" s="39"/>
      <c r="BF379" s="39"/>
      <c r="BG379" s="39"/>
      <c r="BH379" s="39"/>
      <c r="BI379" s="39"/>
      <c r="BJ379" s="39"/>
      <c r="BK379" s="39"/>
      <c r="BL379" s="39"/>
      <c r="BM379" s="39"/>
      <c r="BN379" s="39"/>
      <c r="BO379" s="39"/>
      <c r="BP379" s="39"/>
      <c r="BQ379" s="39"/>
      <c r="BR379" s="39"/>
      <c r="BS379" s="39"/>
      <c r="BT379" s="39" t="s">
        <v>164</v>
      </c>
      <c r="BU379" s="39" t="s">
        <v>164</v>
      </c>
      <c r="BV379" s="39"/>
      <c r="BW379" s="39"/>
      <c r="BX379" s="39" t="s">
        <v>164</v>
      </c>
      <c r="BY379" s="39"/>
      <c r="BZ379" s="39">
        <f>IF(BT379="X",0.25,0)+IF(BU379="X",0.5,0)+IF(BV379="X",0.3,0)+IF(BW379="X",0.1,0)+IF(BX379="X",0.5,0)+IF(BY379="X",0.5,0)</f>
        <v>1.25</v>
      </c>
      <c r="CA379" s="39"/>
      <c r="CB379" s="39"/>
      <c r="CC379" s="39"/>
      <c r="CD379" s="39"/>
      <c r="CE379" s="39"/>
      <c r="CF379" s="39"/>
      <c r="CG379" s="39"/>
      <c r="CH379" s="39"/>
      <c r="CI379" s="39"/>
      <c r="CJ379" s="39"/>
      <c r="CK379" s="39"/>
      <c r="CL379" s="39"/>
      <c r="CM379" s="39"/>
      <c r="CN379" s="39"/>
      <c r="CO379" s="39" t="s">
        <v>165</v>
      </c>
      <c r="CP379" s="39" t="s">
        <v>165</v>
      </c>
      <c r="CQ379" s="39" t="s">
        <v>165</v>
      </c>
      <c r="CR379" s="39" t="s">
        <v>165</v>
      </c>
      <c r="CS379" s="39" t="s">
        <v>165</v>
      </c>
      <c r="CT379" s="39" t="s">
        <v>165</v>
      </c>
      <c r="CU379" s="39" t="s">
        <v>165</v>
      </c>
      <c r="CV379" s="39" t="s">
        <v>165</v>
      </c>
      <c r="CW379" s="39" t="s">
        <v>165</v>
      </c>
      <c r="CX379" s="39" t="s">
        <v>165</v>
      </c>
      <c r="CY379" s="33" t="s">
        <v>165</v>
      </c>
      <c r="CZ379" s="33" t="s">
        <v>165</v>
      </c>
      <c r="DA379" s="33" t="str">
        <f>IF(EE379="X","X","")</f>
        <v>X</v>
      </c>
      <c r="DB379" s="39"/>
      <c r="DC379" s="39"/>
      <c r="DD379" s="39"/>
      <c r="DE379" s="39"/>
      <c r="DF379" s="39"/>
      <c r="DG379" s="39">
        <v>9.5</v>
      </c>
      <c r="DH379" s="39">
        <f>COUNTA(DI379:DQ379)</f>
        <v>2</v>
      </c>
      <c r="DI379" s="39"/>
      <c r="DJ379" s="39"/>
      <c r="DK379" s="39"/>
      <c r="DL379" s="39"/>
      <c r="DM379" s="39"/>
      <c r="DN379" s="39" t="s">
        <v>164</v>
      </c>
      <c r="DO379" s="39" t="s">
        <v>164</v>
      </c>
      <c r="DP379" s="39"/>
      <c r="DQ379" s="39"/>
      <c r="DR379" s="39"/>
      <c r="DS379" s="39"/>
      <c r="DT379" s="39" t="s">
        <v>165</v>
      </c>
      <c r="DU379" s="39"/>
      <c r="DV379" s="39" t="s">
        <v>165</v>
      </c>
      <c r="DW379" s="39" t="s">
        <v>164</v>
      </c>
      <c r="DX379" s="39" t="s">
        <v>164</v>
      </c>
      <c r="DY379" s="39"/>
      <c r="DZ379" s="39"/>
      <c r="EA379" s="39"/>
      <c r="EB379" s="39"/>
      <c r="EC379" s="39"/>
      <c r="ED379" s="39" t="s">
        <v>164</v>
      </c>
      <c r="EE379" s="39" t="s">
        <v>164</v>
      </c>
      <c r="EF379" s="39" t="s">
        <v>164</v>
      </c>
      <c r="EG379" s="39" t="s">
        <v>164</v>
      </c>
      <c r="EH379" s="39" t="s">
        <v>164</v>
      </c>
      <c r="EI379" s="39" t="s">
        <v>164</v>
      </c>
      <c r="EJ379" s="39" t="s">
        <v>164</v>
      </c>
      <c r="EK379" s="39"/>
      <c r="EL379" s="39"/>
      <c r="EM379" s="39"/>
      <c r="EN379" s="39" t="s">
        <v>164</v>
      </c>
      <c r="EO379" s="39" t="s">
        <v>164</v>
      </c>
      <c r="EP379" s="39" t="s">
        <v>164</v>
      </c>
      <c r="EQ379" s="39"/>
      <c r="ER379" s="39"/>
      <c r="ES379" s="39"/>
      <c r="ET379" s="39"/>
      <c r="EU379" s="39"/>
      <c r="EV379" s="39" t="s">
        <v>164</v>
      </c>
      <c r="EW379" s="39"/>
      <c r="EX379" s="39"/>
      <c r="EY379" s="39"/>
      <c r="EZ379" s="39"/>
      <c r="FA379" s="39">
        <v>1</v>
      </c>
      <c r="FB379" s="39"/>
      <c r="FC379" s="39" t="s">
        <v>164</v>
      </c>
      <c r="FD379" s="39"/>
      <c r="FE379" s="39"/>
      <c r="FF379" s="39"/>
      <c r="FG379" s="39"/>
      <c r="FH379" s="39"/>
      <c r="FI379" s="39"/>
      <c r="FJ379" s="39"/>
      <c r="FK379" s="39"/>
      <c r="FL379" s="39"/>
      <c r="FM379" s="39"/>
      <c r="FN379" s="39"/>
      <c r="FO379" s="39"/>
      <c r="FP379" s="1" t="s">
        <v>175</v>
      </c>
    </row>
    <row r="380" spans="1:172" ht="45" hidden="1" customHeight="1" x14ac:dyDescent="0.25">
      <c r="A380" s="18" t="s">
        <v>159</v>
      </c>
      <c r="B380" s="18" t="s">
        <v>1017</v>
      </c>
      <c r="C380" s="16" t="s">
        <v>1018</v>
      </c>
      <c r="D380" s="16" t="s">
        <v>162</v>
      </c>
      <c r="E380" s="23">
        <v>44610</v>
      </c>
      <c r="F380" s="23">
        <v>44610</v>
      </c>
      <c r="G380" s="23">
        <v>44610</v>
      </c>
      <c r="H380" s="27" t="str">
        <f>IF(OR(I380="?",J380="?",K380="?",L380="?",M380="?",N380="?",O380="?",P380="?",Q380="?",R380="?",S380="?",U380="?",V380="?",X380="?",Y380="?"),"?",IF(NOT(AND(I380="",J380="",K380="",L380="",M380="",N380="",O380="",P380="",Q380="",R380="",S380="",U380="",V380="",X380="",Y380="")),"X",""))</f>
        <v/>
      </c>
      <c r="I380" s="39"/>
      <c r="J380" s="39"/>
      <c r="K380" s="39"/>
      <c r="L380" s="39"/>
      <c r="M380" s="39"/>
      <c r="N380" s="39"/>
      <c r="O380" s="39"/>
      <c r="P380" s="39"/>
      <c r="Q380" s="39"/>
      <c r="R380" s="39"/>
      <c r="S380" s="39"/>
      <c r="T380" s="39"/>
      <c r="U380" s="39"/>
      <c r="V380" s="39"/>
      <c r="W380" s="39" t="s">
        <v>164</v>
      </c>
      <c r="X380" s="39"/>
      <c r="Y380" s="39"/>
      <c r="Z380" s="39"/>
      <c r="AA380" s="39"/>
      <c r="AB380" s="39"/>
      <c r="AC380" s="39"/>
      <c r="AD380" s="39"/>
      <c r="AE380" s="39"/>
      <c r="AF380" s="39"/>
      <c r="AG380" s="39"/>
      <c r="AH380" s="39"/>
      <c r="AI380" s="39"/>
      <c r="AJ380" s="39"/>
      <c r="AK380" s="39"/>
      <c r="AL380" s="39"/>
      <c r="AM380" s="39"/>
      <c r="AN380" s="39"/>
      <c r="AO380" s="39"/>
      <c r="AP380" s="39"/>
      <c r="AQ380" s="39"/>
      <c r="AR380" s="39"/>
      <c r="AS380" s="39"/>
      <c r="AT380" s="39"/>
      <c r="AU380" s="39"/>
      <c r="AV380" s="39"/>
      <c r="AW380" s="39"/>
      <c r="AX380" s="39"/>
      <c r="AY380" s="39"/>
      <c r="AZ380" s="39"/>
      <c r="BA380" s="39"/>
      <c r="BB380" s="39"/>
      <c r="BC380" s="39"/>
      <c r="BD380" s="39"/>
      <c r="BE380" s="39"/>
      <c r="BF380" s="39"/>
      <c r="BG380" s="39"/>
      <c r="BH380" s="39"/>
      <c r="BI380" s="39"/>
      <c r="BJ380" s="39"/>
      <c r="BK380" s="39"/>
      <c r="BL380" s="39"/>
      <c r="BM380" s="39"/>
      <c r="BN380" s="39"/>
      <c r="BO380" s="39"/>
      <c r="BP380" s="39"/>
      <c r="BQ380" s="39"/>
      <c r="BR380" s="39"/>
      <c r="BS380" s="39"/>
      <c r="BT380" s="39" t="s">
        <v>165</v>
      </c>
      <c r="BU380" s="39" t="s">
        <v>165</v>
      </c>
      <c r="BV380" s="39" t="s">
        <v>165</v>
      </c>
      <c r="BW380" s="39" t="s">
        <v>165</v>
      </c>
      <c r="BX380" s="39" t="s">
        <v>165</v>
      </c>
      <c r="BY380" s="39" t="s">
        <v>165</v>
      </c>
      <c r="BZ380" s="39">
        <f>IF(BT380="X",0.25,0)+IF(BU380="X",0.5,0)+IF(BV380="X",0.3,0)+IF(BW380="X",0.1,0)+IF(BX380="X",0.5,0)+IF(BY380="X",0.5,0)</f>
        <v>0</v>
      </c>
      <c r="CA380" s="39"/>
      <c r="CB380" s="39"/>
      <c r="CC380" s="39"/>
      <c r="CD380" s="39"/>
      <c r="CE380" s="39" t="s">
        <v>915</v>
      </c>
      <c r="CF380" s="39"/>
      <c r="CG380" s="39"/>
      <c r="CH380" s="39"/>
      <c r="CI380" s="39"/>
      <c r="CJ380" s="39"/>
      <c r="CK380" s="39"/>
      <c r="CL380" s="39"/>
      <c r="CM380" s="39"/>
      <c r="CN380" s="39"/>
      <c r="CO380" s="39"/>
      <c r="CP380" s="39"/>
      <c r="CQ380" s="39"/>
      <c r="CR380" s="39" t="s">
        <v>164</v>
      </c>
      <c r="CS380" s="39"/>
      <c r="CT380" s="39"/>
      <c r="CU380" s="39"/>
      <c r="CV380" s="39"/>
      <c r="CW380" s="39"/>
      <c r="CX380" s="39" t="s">
        <v>165</v>
      </c>
      <c r="CY380" s="33" t="s">
        <v>165</v>
      </c>
      <c r="CZ380" s="33" t="s">
        <v>165</v>
      </c>
      <c r="DA380" s="33" t="str">
        <f>IF(EE380="X","X","")</f>
        <v/>
      </c>
      <c r="DB380" s="39"/>
      <c r="DC380" s="39"/>
      <c r="DD380" s="39"/>
      <c r="DE380" s="39"/>
      <c r="DF380" s="39"/>
      <c r="DG380" s="39"/>
      <c r="DH380" s="39"/>
      <c r="DI380" s="39"/>
      <c r="DJ380" s="39"/>
      <c r="DK380" s="39"/>
      <c r="DL380" s="39"/>
      <c r="DM380" s="39"/>
      <c r="DN380" s="39"/>
      <c r="DO380" s="39"/>
      <c r="DP380" s="39"/>
      <c r="DQ380" s="39"/>
      <c r="DR380" s="39"/>
      <c r="DS380" s="39"/>
      <c r="DT380" s="39" t="s">
        <v>165</v>
      </c>
      <c r="DU380" s="39"/>
      <c r="DV380" s="39"/>
      <c r="DW380" s="39"/>
      <c r="DX380" s="39"/>
      <c r="DY380" s="39"/>
      <c r="DZ380" s="39"/>
      <c r="EA380" s="39"/>
      <c r="EB380" s="39"/>
      <c r="EC380" s="39"/>
      <c r="ED380" s="39"/>
      <c r="EE380" s="39"/>
      <c r="EF380" s="39"/>
      <c r="EG380" s="39"/>
      <c r="EH380" s="39"/>
      <c r="EI380" s="39"/>
      <c r="EJ380" s="39"/>
      <c r="EK380" s="39"/>
      <c r="EL380" s="39"/>
      <c r="EM380" s="39"/>
      <c r="EN380" s="39"/>
      <c r="EO380" s="39"/>
      <c r="EP380" s="39"/>
      <c r="EQ380" s="39"/>
      <c r="ER380" s="39"/>
      <c r="ES380" s="39"/>
      <c r="ET380" s="39"/>
      <c r="EU380" s="39"/>
      <c r="EV380" s="39"/>
      <c r="EW380" s="39"/>
      <c r="EX380" s="39"/>
      <c r="EY380" s="39"/>
      <c r="EZ380" s="39"/>
      <c r="FA380" s="39"/>
      <c r="FB380" s="39"/>
      <c r="FC380" s="39"/>
      <c r="FD380" s="39"/>
      <c r="FE380" s="39"/>
      <c r="FF380" s="39"/>
      <c r="FG380" s="39"/>
      <c r="FH380" s="39"/>
      <c r="FI380" s="39"/>
      <c r="FJ380" s="39"/>
      <c r="FK380" s="39"/>
      <c r="FL380" s="39"/>
      <c r="FM380" s="39"/>
      <c r="FN380" s="39"/>
      <c r="FO380" s="39"/>
      <c r="FP380" s="1"/>
    </row>
    <row r="381" spans="1:172" ht="45" customHeight="1" x14ac:dyDescent="0.25">
      <c r="A381" s="18" t="s">
        <v>159</v>
      </c>
      <c r="B381" s="18" t="s">
        <v>1019</v>
      </c>
      <c r="C381" s="16" t="s">
        <v>1020</v>
      </c>
      <c r="D381" s="16" t="s">
        <v>162</v>
      </c>
      <c r="E381" s="23">
        <v>44610</v>
      </c>
      <c r="F381" s="23">
        <v>44610</v>
      </c>
      <c r="G381" s="23">
        <v>44610</v>
      </c>
      <c r="H381" s="27" t="str">
        <f>IF(OR(I381="?",J381="?",K381="?",L381="?",M381="?",N381="?",O381="?",P381="?",Q381="?",R381="?",S381="?",U381="?",V381="?",X381="?",Y381="?"),"?",IF(NOT(AND(I381="",J381="",K381="",L381="",M381="",N381="",O381="",P381="",Q381="",R381="",S381="",U381="",V381="",X381="",Y381="")),"X",""))</f>
        <v>X</v>
      </c>
      <c r="I381" s="39"/>
      <c r="J381" s="39"/>
      <c r="K381" s="39" t="s">
        <v>164</v>
      </c>
      <c r="L381" s="39"/>
      <c r="M381" s="39"/>
      <c r="N381" s="39"/>
      <c r="O381" s="39"/>
      <c r="P381" s="39"/>
      <c r="Q381" s="39"/>
      <c r="R381" s="39"/>
      <c r="S381" s="39"/>
      <c r="T381" s="39" t="str">
        <f>IF(OR(I381="X",J381="X",K381="X",L381="X",M381="X",N381="X",O381="X",P381="X",Q381="X",R381="X",S381="X"),"X","?")</f>
        <v>X</v>
      </c>
      <c r="U381" s="39"/>
      <c r="V381" s="39"/>
      <c r="W381" s="39" t="s">
        <v>164</v>
      </c>
      <c r="X381" s="39"/>
      <c r="Y381" s="39"/>
      <c r="Z381" s="39"/>
      <c r="AA381" s="39"/>
      <c r="AB381" s="39"/>
      <c r="AC381" s="39"/>
      <c r="AD381" s="39"/>
      <c r="AE381" s="39"/>
      <c r="AF381" s="39"/>
      <c r="AG381" s="39"/>
      <c r="AH381" s="39"/>
      <c r="AI381" s="39"/>
      <c r="AJ381" s="39"/>
      <c r="AK381" s="39"/>
      <c r="AL381" s="39"/>
      <c r="AM381" s="39"/>
      <c r="AN381" s="39"/>
      <c r="AO381" s="39"/>
      <c r="AP381" s="39"/>
      <c r="AQ381" s="39"/>
      <c r="AR381" s="39"/>
      <c r="AS381" s="39"/>
      <c r="AT381" s="39"/>
      <c r="AU381" s="39"/>
      <c r="AV381" s="39"/>
      <c r="AW381" s="39"/>
      <c r="AX381" s="39"/>
      <c r="AY381" s="39"/>
      <c r="AZ381" s="39"/>
      <c r="BA381" s="39"/>
      <c r="BB381" s="39"/>
      <c r="BC381" s="39"/>
      <c r="BD381" s="39"/>
      <c r="BE381" s="39"/>
      <c r="BF381" s="39"/>
      <c r="BG381" s="39"/>
      <c r="BH381" s="39"/>
      <c r="BI381" s="39"/>
      <c r="BJ381" s="39"/>
      <c r="BK381" s="39"/>
      <c r="BL381" s="39"/>
      <c r="BM381" s="39"/>
      <c r="BN381" s="39"/>
      <c r="BO381" s="39"/>
      <c r="BP381" s="39"/>
      <c r="BQ381" s="39"/>
      <c r="BR381" s="39"/>
      <c r="BS381" s="39"/>
      <c r="BT381" s="39" t="s">
        <v>165</v>
      </c>
      <c r="BU381" s="39" t="s">
        <v>165</v>
      </c>
      <c r="BV381" s="39" t="s">
        <v>165</v>
      </c>
      <c r="BW381" s="39" t="s">
        <v>165</v>
      </c>
      <c r="BX381" s="39" t="s">
        <v>165</v>
      </c>
      <c r="BY381" s="39" t="s">
        <v>165</v>
      </c>
      <c r="BZ381" s="39">
        <f>IF(BT381="X",0.25,0)+IF(BU381="X",0.5,0)+IF(BV381="X",0.3,0)+IF(BW381="X",0.1,0)+IF(BX381="X",0.5,0)+IF(BY381="X",0.5,0)</f>
        <v>0</v>
      </c>
      <c r="CA381" s="39"/>
      <c r="CB381" s="39"/>
      <c r="CC381" s="39"/>
      <c r="CD381" s="39"/>
      <c r="CE381" s="39" t="s">
        <v>915</v>
      </c>
      <c r="CF381" s="39"/>
      <c r="CG381" s="39"/>
      <c r="CH381" s="39"/>
      <c r="CI381" s="39"/>
      <c r="CJ381" s="39"/>
      <c r="CK381" s="39"/>
      <c r="CL381" s="39"/>
      <c r="CM381" s="39"/>
      <c r="CN381" s="39"/>
      <c r="CO381" s="39"/>
      <c r="CP381" s="39"/>
      <c r="CQ381" s="39"/>
      <c r="CR381" s="39" t="s">
        <v>164</v>
      </c>
      <c r="CS381" s="39"/>
      <c r="CT381" s="39"/>
      <c r="CU381" s="39"/>
      <c r="CV381" s="39"/>
      <c r="CW381" s="39"/>
      <c r="CX381" s="39" t="s">
        <v>165</v>
      </c>
      <c r="CY381" s="33" t="s">
        <v>165</v>
      </c>
      <c r="CZ381" s="33" t="s">
        <v>165</v>
      </c>
      <c r="DA381" s="33" t="str">
        <f>IF(EE381="X","X","")</f>
        <v/>
      </c>
      <c r="DB381" s="39"/>
      <c r="DC381" s="39"/>
      <c r="DD381" s="39"/>
      <c r="DE381" s="39"/>
      <c r="DF381" s="39"/>
      <c r="DG381" s="39"/>
      <c r="DH381" s="39"/>
      <c r="DI381" s="39"/>
      <c r="DJ381" s="39"/>
      <c r="DK381" s="39"/>
      <c r="DL381" s="39"/>
      <c r="DM381" s="39"/>
      <c r="DN381" s="39"/>
      <c r="DO381" s="39"/>
      <c r="DP381" s="39"/>
      <c r="DQ381" s="39"/>
      <c r="DR381" s="39"/>
      <c r="DS381" s="39"/>
      <c r="DT381" s="39" t="s">
        <v>165</v>
      </c>
      <c r="DU381" s="39"/>
      <c r="DV381" s="39"/>
      <c r="DW381" s="39"/>
      <c r="DX381" s="39"/>
      <c r="DY381" s="39"/>
      <c r="DZ381" s="39"/>
      <c r="EA381" s="39"/>
      <c r="EB381" s="39"/>
      <c r="EC381" s="39"/>
      <c r="ED381" s="39"/>
      <c r="EE381" s="39"/>
      <c r="EF381" s="39"/>
      <c r="EG381" s="39"/>
      <c r="EH381" s="39"/>
      <c r="EI381" s="39"/>
      <c r="EJ381" s="39"/>
      <c r="EK381" s="39"/>
      <c r="EL381" s="39"/>
      <c r="EM381" s="39"/>
      <c r="EN381" s="39"/>
      <c r="EO381" s="39"/>
      <c r="EP381" s="39"/>
      <c r="EQ381" s="39"/>
      <c r="ER381" s="39"/>
      <c r="ES381" s="39"/>
      <c r="ET381" s="39"/>
      <c r="EU381" s="39"/>
      <c r="EV381" s="39"/>
      <c r="EW381" s="39"/>
      <c r="EX381" s="39"/>
      <c r="EY381" s="39"/>
      <c r="EZ381" s="39"/>
      <c r="FA381" s="39"/>
      <c r="FB381" s="39"/>
      <c r="FC381" s="39"/>
      <c r="FD381" s="39"/>
      <c r="FE381" s="39"/>
      <c r="FF381" s="39"/>
      <c r="FG381" s="39"/>
      <c r="FH381" s="39"/>
      <c r="FI381" s="39"/>
      <c r="FJ381" s="39"/>
      <c r="FK381" s="39"/>
      <c r="FL381" s="39"/>
      <c r="FM381" s="39"/>
      <c r="FN381" s="39"/>
      <c r="FO381" s="39"/>
      <c r="FP381" s="1"/>
    </row>
    <row r="382" spans="1:172" ht="45" customHeight="1" x14ac:dyDescent="0.25">
      <c r="A382" s="18" t="s">
        <v>159</v>
      </c>
      <c r="B382" s="18" t="s">
        <v>1021</v>
      </c>
      <c r="C382" s="16" t="s">
        <v>1022</v>
      </c>
      <c r="D382" s="16" t="s">
        <v>162</v>
      </c>
      <c r="E382" s="23">
        <v>44610</v>
      </c>
      <c r="F382" s="23">
        <v>44610</v>
      </c>
      <c r="G382" s="23">
        <v>44610</v>
      </c>
      <c r="H382" s="27" t="str">
        <f>IF(OR(I382="?",J382="?",K382="?",L382="?",M382="?",N382="?",O382="?",P382="?",Q382="?",R382="?",S382="?",U382="?",V382="?",X382="?",Y382="?"),"?",IF(NOT(AND(I382="",J382="",K382="",L382="",M382="",N382="",O382="",P382="",Q382="",R382="",S382="",U382="",V382="",X382="",Y382="")),"X",""))</f>
        <v>X</v>
      </c>
      <c r="I382" s="39" t="s">
        <v>164</v>
      </c>
      <c r="J382" s="39"/>
      <c r="K382" s="39" t="s">
        <v>164</v>
      </c>
      <c r="L382" s="39"/>
      <c r="M382" s="39"/>
      <c r="N382" s="39"/>
      <c r="O382" s="39"/>
      <c r="P382" s="39"/>
      <c r="Q382" s="39" t="s">
        <v>164</v>
      </c>
      <c r="R382" s="39"/>
      <c r="S382" s="39"/>
      <c r="T382" s="39" t="str">
        <f>IF(OR(I382="X",J382="X",K382="X",L382="X",M382="X",N382="X",O382="X",P382="X",Q382="X",R382="X",S382="X"),"X","?")</f>
        <v>X</v>
      </c>
      <c r="U382" s="39" t="s">
        <v>164</v>
      </c>
      <c r="V382" s="39"/>
      <c r="W382" s="39" t="str">
        <f>IF(OR(U382="X",V382="X"),"X","?")</f>
        <v>X</v>
      </c>
      <c r="X382" s="39" t="s">
        <v>164</v>
      </c>
      <c r="Y382" s="39" t="s">
        <v>164</v>
      </c>
      <c r="Z382" s="39" t="str">
        <f>IF(OR(X382="X",Y382="X"),"X","?")</f>
        <v>X</v>
      </c>
      <c r="AA382" s="39"/>
      <c r="AB382" s="39"/>
      <c r="AC382" s="39"/>
      <c r="AD382" s="39"/>
      <c r="AE382" s="39"/>
      <c r="AF382" s="39"/>
      <c r="AG382" s="39"/>
      <c r="AH382" s="39"/>
      <c r="AI382" s="39"/>
      <c r="AJ382" s="39"/>
      <c r="AK382" s="39"/>
      <c r="AL382" s="39"/>
      <c r="AM382" s="39"/>
      <c r="AN382" s="39"/>
      <c r="AO382" s="39"/>
      <c r="AP382" s="39"/>
      <c r="AQ382" s="39"/>
      <c r="AR382" s="39"/>
      <c r="AS382" s="39"/>
      <c r="AT382" s="39"/>
      <c r="AU382" s="39"/>
      <c r="AV382" s="39"/>
      <c r="AW382" s="39"/>
      <c r="AX382" s="39"/>
      <c r="AY382" s="39"/>
      <c r="AZ382" s="39"/>
      <c r="BA382" s="39"/>
      <c r="BB382" s="39"/>
      <c r="BC382" s="39"/>
      <c r="BD382" s="39"/>
      <c r="BE382" s="39"/>
      <c r="BF382" s="39"/>
      <c r="BG382" s="39"/>
      <c r="BH382" s="39"/>
      <c r="BI382" s="39"/>
      <c r="BJ382" s="39"/>
      <c r="BK382" s="39"/>
      <c r="BL382" s="39"/>
      <c r="BM382" s="39"/>
      <c r="BN382" s="39"/>
      <c r="BO382" s="39"/>
      <c r="BP382" s="39"/>
      <c r="BQ382" s="39"/>
      <c r="BR382" s="39"/>
      <c r="BS382" s="39"/>
      <c r="BT382" s="39" t="s">
        <v>165</v>
      </c>
      <c r="BU382" s="39" t="s">
        <v>165</v>
      </c>
      <c r="BV382" s="39" t="s">
        <v>165</v>
      </c>
      <c r="BW382" s="39" t="s">
        <v>165</v>
      </c>
      <c r="BX382" s="39" t="s">
        <v>165</v>
      </c>
      <c r="BY382" s="39" t="s">
        <v>165</v>
      </c>
      <c r="BZ382" s="39">
        <f>IF(BT382="X",0.25,0)+IF(BU382="X",0.5,0)+IF(BV382="X",0.3,0)+IF(BW382="X",0.1,0)+IF(BX382="X",0.5,0)+IF(BY382="X",0.5,0)</f>
        <v>0</v>
      </c>
      <c r="CA382" s="39"/>
      <c r="CB382" s="39"/>
      <c r="CC382" s="39" t="s">
        <v>317</v>
      </c>
      <c r="CD382" s="39" t="s">
        <v>317</v>
      </c>
      <c r="CE382" s="39" t="s">
        <v>915</v>
      </c>
      <c r="CF382" s="39"/>
      <c r="CG382" s="39"/>
      <c r="CH382" s="39"/>
      <c r="CI382" s="39"/>
      <c r="CJ382" s="39"/>
      <c r="CK382" s="39"/>
      <c r="CL382" s="39"/>
      <c r="CM382" s="39"/>
      <c r="CN382" s="39"/>
      <c r="CO382" s="39"/>
      <c r="CP382" s="39" t="s">
        <v>164</v>
      </c>
      <c r="CQ382" s="39"/>
      <c r="CR382" s="39" t="s">
        <v>164</v>
      </c>
      <c r="CS382" s="39"/>
      <c r="CT382" s="39"/>
      <c r="CU382" s="39"/>
      <c r="CV382" s="39"/>
      <c r="CW382" s="39"/>
      <c r="CX382" s="39" t="s">
        <v>165</v>
      </c>
      <c r="CY382" s="33" t="s">
        <v>165</v>
      </c>
      <c r="CZ382" s="33" t="s">
        <v>165</v>
      </c>
      <c r="DA382" s="33" t="str">
        <f>IF(EE382="X","X","")</f>
        <v/>
      </c>
      <c r="DB382" s="39"/>
      <c r="DC382" s="39"/>
      <c r="DD382" s="39"/>
      <c r="DE382" s="39"/>
      <c r="DF382" s="39"/>
      <c r="DG382" s="39"/>
      <c r="DH382" s="39"/>
      <c r="DI382" s="39"/>
      <c r="DJ382" s="39"/>
      <c r="DK382" s="39"/>
      <c r="DL382" s="39"/>
      <c r="DM382" s="39"/>
      <c r="DN382" s="39"/>
      <c r="DO382" s="39"/>
      <c r="DP382" s="39"/>
      <c r="DQ382" s="39"/>
      <c r="DR382" s="39"/>
      <c r="DS382" s="39"/>
      <c r="DT382" s="39" t="s">
        <v>165</v>
      </c>
      <c r="DU382" s="39"/>
      <c r="DV382" s="39"/>
      <c r="DW382" s="39"/>
      <c r="DX382" s="39"/>
      <c r="DY382" s="39"/>
      <c r="DZ382" s="39"/>
      <c r="EA382" s="39"/>
      <c r="EB382" s="39"/>
      <c r="EC382" s="39"/>
      <c r="ED382" s="39"/>
      <c r="EE382" s="39"/>
      <c r="EF382" s="39"/>
      <c r="EG382" s="39"/>
      <c r="EH382" s="39"/>
      <c r="EI382" s="39"/>
      <c r="EJ382" s="39"/>
      <c r="EK382" s="39"/>
      <c r="EL382" s="39"/>
      <c r="EM382" s="39"/>
      <c r="EN382" s="39"/>
      <c r="EO382" s="39"/>
      <c r="EP382" s="39"/>
      <c r="EQ382" s="39"/>
      <c r="ER382" s="39"/>
      <c r="ES382" s="39"/>
      <c r="ET382" s="39"/>
      <c r="EU382" s="39"/>
      <c r="EV382" s="39"/>
      <c r="EW382" s="39"/>
      <c r="EX382" s="39"/>
      <c r="EY382" s="39"/>
      <c r="EZ382" s="39"/>
      <c r="FA382" s="39"/>
      <c r="FB382" s="39"/>
      <c r="FC382" s="39"/>
      <c r="FD382" s="39"/>
      <c r="FE382" s="39"/>
      <c r="FF382" s="39"/>
      <c r="FG382" s="39"/>
      <c r="FH382" s="39"/>
      <c r="FI382" s="39"/>
      <c r="FJ382" s="39"/>
      <c r="FK382" s="39"/>
      <c r="FL382" s="39"/>
      <c r="FM382" s="39"/>
      <c r="FN382" s="39"/>
      <c r="FO382" s="39"/>
      <c r="FP382" s="1"/>
    </row>
    <row r="383" spans="1:172" ht="45" customHeight="1" x14ac:dyDescent="0.25">
      <c r="A383" s="18" t="s">
        <v>159</v>
      </c>
      <c r="B383" s="18" t="s">
        <v>1023</v>
      </c>
      <c r="C383" s="16" t="s">
        <v>1024</v>
      </c>
      <c r="D383" s="16" t="s">
        <v>162</v>
      </c>
      <c r="E383" s="23">
        <v>44610</v>
      </c>
      <c r="F383" s="23">
        <v>44610</v>
      </c>
      <c r="G383" s="23">
        <v>44610</v>
      </c>
      <c r="H383" s="27" t="str">
        <f>IF(OR(I383="?",J383="?",K383="?",L383="?",M383="?",N383="?",O383="?",P383="?",Q383="?",R383="?",S383="?",U383="?",V383="?",X383="?",Y383="?"),"?",IF(NOT(AND(I383="",J383="",K383="",L383="",M383="",N383="",O383="",P383="",Q383="",R383="",S383="",U383="",V383="",X383="",Y383="")),"X",""))</f>
        <v>X</v>
      </c>
      <c r="I383" s="39"/>
      <c r="J383" s="39"/>
      <c r="K383" s="39" t="s">
        <v>164</v>
      </c>
      <c r="L383" s="39"/>
      <c r="M383" s="39"/>
      <c r="N383" s="39"/>
      <c r="O383" s="39"/>
      <c r="P383" s="39"/>
      <c r="Q383" s="39"/>
      <c r="R383" s="39"/>
      <c r="S383" s="39"/>
      <c r="T383" s="39" t="str">
        <f>IF(OR(I383="X",J383="X",K383="X",L383="X",M383="X",N383="X",O383="X",P383="X",Q383="X",R383="X",S383="X"),"X","?")</f>
        <v>X</v>
      </c>
      <c r="U383" s="39"/>
      <c r="V383" s="39"/>
      <c r="W383" s="39" t="s">
        <v>164</v>
      </c>
      <c r="X383" s="39"/>
      <c r="Y383" s="39"/>
      <c r="Z383" s="39" t="s">
        <v>164</v>
      </c>
      <c r="AA383" s="39"/>
      <c r="AB383" s="39"/>
      <c r="AC383" s="39"/>
      <c r="AD383" s="39"/>
      <c r="AE383" s="39"/>
      <c r="AF383" s="39"/>
      <c r="AG383" s="39"/>
      <c r="AH383" s="39"/>
      <c r="AI383" s="39"/>
      <c r="AJ383" s="39"/>
      <c r="AK383" s="39"/>
      <c r="AL383" s="39"/>
      <c r="AM383" s="39"/>
      <c r="AN383" s="39"/>
      <c r="AO383" s="39"/>
      <c r="AP383" s="39"/>
      <c r="AQ383" s="39"/>
      <c r="AR383" s="39"/>
      <c r="AS383" s="39"/>
      <c r="AT383" s="39"/>
      <c r="AU383" s="39"/>
      <c r="AV383" s="39"/>
      <c r="AW383" s="39"/>
      <c r="AX383" s="39"/>
      <c r="AY383" s="39"/>
      <c r="AZ383" s="39"/>
      <c r="BA383" s="39"/>
      <c r="BB383" s="39"/>
      <c r="BC383" s="39"/>
      <c r="BD383" s="39"/>
      <c r="BE383" s="39"/>
      <c r="BF383" s="39"/>
      <c r="BG383" s="39"/>
      <c r="BH383" s="39"/>
      <c r="BI383" s="39"/>
      <c r="BJ383" s="39"/>
      <c r="BK383" s="39"/>
      <c r="BL383" s="39"/>
      <c r="BM383" s="39"/>
      <c r="BN383" s="39"/>
      <c r="BO383" s="39"/>
      <c r="BP383" s="39"/>
      <c r="BQ383" s="39"/>
      <c r="BR383" s="39"/>
      <c r="BS383" s="39"/>
      <c r="BT383" s="39" t="s">
        <v>165</v>
      </c>
      <c r="BU383" s="39" t="s">
        <v>165</v>
      </c>
      <c r="BV383" s="39" t="s">
        <v>165</v>
      </c>
      <c r="BW383" s="39" t="s">
        <v>165</v>
      </c>
      <c r="BX383" s="39" t="s">
        <v>165</v>
      </c>
      <c r="BY383" s="39" t="s">
        <v>165</v>
      </c>
      <c r="BZ383" s="39">
        <f>IF(BT383="X",0.25,0)+IF(BU383="X",0.5,0)+IF(BV383="X",0.3,0)+IF(BW383="X",0.1,0)+IF(BX383="X",0.5,0)+IF(BY383="X",0.5,0)</f>
        <v>0</v>
      </c>
      <c r="CA383" s="39"/>
      <c r="CB383" s="39"/>
      <c r="CC383" s="39"/>
      <c r="CD383" s="39"/>
      <c r="CE383" s="39" t="s">
        <v>915</v>
      </c>
      <c r="CF383" s="39"/>
      <c r="CG383" s="39"/>
      <c r="CH383" s="39"/>
      <c r="CI383" s="39"/>
      <c r="CJ383" s="39"/>
      <c r="CK383" s="39"/>
      <c r="CL383" s="39"/>
      <c r="CM383" s="39"/>
      <c r="CN383" s="39"/>
      <c r="CO383" s="39"/>
      <c r="CP383" s="39"/>
      <c r="CQ383" s="39"/>
      <c r="CR383" s="39" t="s">
        <v>164</v>
      </c>
      <c r="CS383" s="39"/>
      <c r="CT383" s="39"/>
      <c r="CU383" s="39"/>
      <c r="CV383" s="39"/>
      <c r="CW383" s="39"/>
      <c r="CX383" s="39" t="s">
        <v>165</v>
      </c>
      <c r="CY383" s="33" t="s">
        <v>165</v>
      </c>
      <c r="CZ383" s="33" t="s">
        <v>165</v>
      </c>
      <c r="DA383" s="33" t="str">
        <f>IF(EE383="X","X","")</f>
        <v/>
      </c>
      <c r="DB383" s="39"/>
      <c r="DC383" s="39"/>
      <c r="DD383" s="39"/>
      <c r="DE383" s="39"/>
      <c r="DF383" s="39"/>
      <c r="DG383" s="39"/>
      <c r="DH383" s="39"/>
      <c r="DI383" s="39"/>
      <c r="DJ383" s="39"/>
      <c r="DK383" s="39"/>
      <c r="DL383" s="39"/>
      <c r="DM383" s="39"/>
      <c r="DN383" s="39"/>
      <c r="DO383" s="39"/>
      <c r="DP383" s="39"/>
      <c r="DQ383" s="39"/>
      <c r="DR383" s="39"/>
      <c r="DS383" s="39"/>
      <c r="DT383" s="39" t="s">
        <v>165</v>
      </c>
      <c r="DU383" s="39"/>
      <c r="DV383" s="39"/>
      <c r="DW383" s="39"/>
      <c r="DX383" s="39"/>
      <c r="DY383" s="39"/>
      <c r="DZ383" s="39"/>
      <c r="EA383" s="39"/>
      <c r="EB383" s="39"/>
      <c r="EC383" s="39"/>
      <c r="ED383" s="39"/>
      <c r="EE383" s="39"/>
      <c r="EF383" s="39"/>
      <c r="EG383" s="39"/>
      <c r="EH383" s="39"/>
      <c r="EI383" s="39"/>
      <c r="EJ383" s="39"/>
      <c r="EK383" s="39"/>
      <c r="EL383" s="39"/>
      <c r="EM383" s="39"/>
      <c r="EN383" s="39"/>
      <c r="EO383" s="39"/>
      <c r="EP383" s="39"/>
      <c r="EQ383" s="39"/>
      <c r="ER383" s="39"/>
      <c r="ES383" s="39"/>
      <c r="ET383" s="39"/>
      <c r="EU383" s="39"/>
      <c r="EV383" s="39"/>
      <c r="EW383" s="39"/>
      <c r="EX383" s="39"/>
      <c r="EY383" s="39"/>
      <c r="EZ383" s="39"/>
      <c r="FA383" s="39"/>
      <c r="FB383" s="39"/>
      <c r="FC383" s="39"/>
      <c r="FD383" s="39"/>
      <c r="FE383" s="39"/>
      <c r="FF383" s="39"/>
      <c r="FG383" s="39"/>
      <c r="FH383" s="39"/>
      <c r="FI383" s="39"/>
      <c r="FJ383" s="39"/>
      <c r="FK383" s="39"/>
      <c r="FL383" s="39"/>
      <c r="FM383" s="39"/>
      <c r="FN383" s="39"/>
      <c r="FO383" s="39"/>
      <c r="FP383" s="1"/>
    </row>
    <row r="384" spans="1:172" ht="45" customHeight="1" x14ac:dyDescent="0.25">
      <c r="A384" s="18" t="s">
        <v>159</v>
      </c>
      <c r="B384" s="18" t="s">
        <v>1025</v>
      </c>
      <c r="C384" s="16" t="s">
        <v>1026</v>
      </c>
      <c r="D384" s="16" t="s">
        <v>162</v>
      </c>
      <c r="E384" s="23">
        <v>44610</v>
      </c>
      <c r="F384" s="23">
        <v>44610</v>
      </c>
      <c r="G384" s="23">
        <v>44610</v>
      </c>
      <c r="H384" s="27" t="str">
        <f>IF(OR(I384="?",J384="?",K384="?",L384="?",M384="?",N384="?",O384="?",P384="?",Q384="?",R384="?",S384="?",U384="?",V384="?",X384="?",Y384="?"),"?",IF(NOT(AND(I384="",J384="",K384="",L384="",M384="",N384="",O384="",P384="",Q384="",R384="",S384="",U384="",V384="",X384="",Y384="")),"X",""))</f>
        <v>X</v>
      </c>
      <c r="I384" s="39" t="s">
        <v>164</v>
      </c>
      <c r="J384" s="39" t="s">
        <v>164</v>
      </c>
      <c r="K384" s="39" t="s">
        <v>164</v>
      </c>
      <c r="L384" s="39"/>
      <c r="M384" s="39"/>
      <c r="N384" s="39"/>
      <c r="O384" s="39"/>
      <c r="P384" s="39"/>
      <c r="Q384" s="39"/>
      <c r="R384" s="39"/>
      <c r="S384" s="39"/>
      <c r="T384" s="39" t="str">
        <f>IF(OR(I384="X",J384="X",K384="X",L384="X",M384="X",N384="X",O384="X",P384="X",Q384="X",R384="X",S384="X"),"X","?")</f>
        <v>X</v>
      </c>
      <c r="U384" s="39" t="s">
        <v>164</v>
      </c>
      <c r="V384" s="39"/>
      <c r="W384" s="39" t="str">
        <f>IF(OR(U384="X",V384="X"),"X","?")</f>
        <v>X</v>
      </c>
      <c r="X384" s="39" t="s">
        <v>164</v>
      </c>
      <c r="Y384" s="39" t="s">
        <v>164</v>
      </c>
      <c r="Z384" s="39" t="str">
        <f>IF(OR(X384="X",Y384="X"),"X","?")</f>
        <v>X</v>
      </c>
      <c r="AA384" s="39"/>
      <c r="AB384" s="39"/>
      <c r="AC384" s="39"/>
      <c r="AD384" s="39"/>
      <c r="AE384" s="39"/>
      <c r="AF384" s="39"/>
      <c r="AG384" s="39"/>
      <c r="AH384" s="39"/>
      <c r="AI384" s="39"/>
      <c r="AJ384" s="39"/>
      <c r="AK384" s="39"/>
      <c r="AL384" s="39"/>
      <c r="AM384" s="39"/>
      <c r="AN384" s="39"/>
      <c r="AO384" s="39"/>
      <c r="AP384" s="39"/>
      <c r="AQ384" s="39"/>
      <c r="AR384" s="39"/>
      <c r="AS384" s="39"/>
      <c r="AT384" s="39"/>
      <c r="AU384" s="39"/>
      <c r="AV384" s="39"/>
      <c r="AW384" s="39"/>
      <c r="AX384" s="39"/>
      <c r="AY384" s="39"/>
      <c r="AZ384" s="39"/>
      <c r="BA384" s="39"/>
      <c r="BB384" s="39"/>
      <c r="BC384" s="39"/>
      <c r="BD384" s="39"/>
      <c r="BE384" s="39"/>
      <c r="BF384" s="39"/>
      <c r="BG384" s="39"/>
      <c r="BH384" s="39"/>
      <c r="BI384" s="39"/>
      <c r="BJ384" s="39"/>
      <c r="BK384" s="39"/>
      <c r="BL384" s="39"/>
      <c r="BM384" s="39"/>
      <c r="BN384" s="39"/>
      <c r="BO384" s="39"/>
      <c r="BP384" s="39"/>
      <c r="BQ384" s="39"/>
      <c r="BR384" s="39"/>
      <c r="BS384" s="39"/>
      <c r="BT384" s="39" t="s">
        <v>165</v>
      </c>
      <c r="BU384" s="39" t="s">
        <v>165</v>
      </c>
      <c r="BV384" s="39" t="s">
        <v>165</v>
      </c>
      <c r="BW384" s="39" t="s">
        <v>165</v>
      </c>
      <c r="BX384" s="39" t="s">
        <v>165</v>
      </c>
      <c r="BY384" s="39" t="s">
        <v>165</v>
      </c>
      <c r="BZ384" s="39">
        <f>IF(BT384="X",0.25,0)+IF(BU384="X",0.5,0)+IF(BV384="X",0.3,0)+IF(BW384="X",0.1,0)+IF(BX384="X",0.5,0)+IF(BY384="X",0.5,0)</f>
        <v>0</v>
      </c>
      <c r="CA384" s="39"/>
      <c r="CB384" s="39"/>
      <c r="CC384" s="39" t="s">
        <v>317</v>
      </c>
      <c r="CD384" s="39" t="s">
        <v>317</v>
      </c>
      <c r="CE384" s="39" t="s">
        <v>915</v>
      </c>
      <c r="CF384" s="39"/>
      <c r="CG384" s="39"/>
      <c r="CH384" s="39"/>
      <c r="CI384" s="39"/>
      <c r="CJ384" s="39"/>
      <c r="CK384" s="39"/>
      <c r="CL384" s="39"/>
      <c r="CM384" s="39"/>
      <c r="CN384" s="39"/>
      <c r="CO384" s="39"/>
      <c r="CP384" s="39" t="s">
        <v>164</v>
      </c>
      <c r="CQ384" s="39"/>
      <c r="CR384" s="39" t="s">
        <v>164</v>
      </c>
      <c r="CS384" s="39"/>
      <c r="CT384" s="39"/>
      <c r="CU384" s="39"/>
      <c r="CV384" s="39"/>
      <c r="CW384" s="39"/>
      <c r="CX384" s="39" t="s">
        <v>165</v>
      </c>
      <c r="CY384" s="33" t="s">
        <v>165</v>
      </c>
      <c r="CZ384" s="33" t="s">
        <v>165</v>
      </c>
      <c r="DA384" s="33" t="str">
        <f>IF(EE384="X","X","")</f>
        <v/>
      </c>
      <c r="DB384" s="39"/>
      <c r="DC384" s="39"/>
      <c r="DD384" s="39"/>
      <c r="DE384" s="39"/>
      <c r="DF384" s="39"/>
      <c r="DG384" s="39"/>
      <c r="DH384" s="39"/>
      <c r="DI384" s="39"/>
      <c r="DJ384" s="39"/>
      <c r="DK384" s="39"/>
      <c r="DL384" s="39"/>
      <c r="DM384" s="39"/>
      <c r="DN384" s="39"/>
      <c r="DO384" s="39"/>
      <c r="DP384" s="39"/>
      <c r="DQ384" s="39"/>
      <c r="DR384" s="39"/>
      <c r="DS384" s="39"/>
      <c r="DT384" s="39" t="s">
        <v>165</v>
      </c>
      <c r="DU384" s="39"/>
      <c r="DV384" s="39"/>
      <c r="DW384" s="39"/>
      <c r="DX384" s="39"/>
      <c r="DY384" s="39"/>
      <c r="DZ384" s="39"/>
      <c r="EA384" s="39"/>
      <c r="EB384" s="39"/>
      <c r="EC384" s="39"/>
      <c r="ED384" s="39"/>
      <c r="EE384" s="39"/>
      <c r="EF384" s="39"/>
      <c r="EG384" s="39"/>
      <c r="EH384" s="39"/>
      <c r="EI384" s="39"/>
      <c r="EJ384" s="39"/>
      <c r="EK384" s="39"/>
      <c r="EL384" s="39"/>
      <c r="EM384" s="39"/>
      <c r="EN384" s="39"/>
      <c r="EO384" s="39"/>
      <c r="EP384" s="39"/>
      <c r="EQ384" s="39"/>
      <c r="ER384" s="39"/>
      <c r="ES384" s="39"/>
      <c r="ET384" s="39"/>
      <c r="EU384" s="39"/>
      <c r="EV384" s="39"/>
      <c r="EW384" s="39"/>
      <c r="EX384" s="39"/>
      <c r="EY384" s="39"/>
      <c r="EZ384" s="39"/>
      <c r="FA384" s="39"/>
      <c r="FB384" s="39"/>
      <c r="FC384" s="39"/>
      <c r="FD384" s="39"/>
      <c r="FE384" s="39"/>
      <c r="FF384" s="39"/>
      <c r="FG384" s="39"/>
      <c r="FH384" s="39"/>
      <c r="FI384" s="39"/>
      <c r="FJ384" s="39"/>
      <c r="FK384" s="39"/>
      <c r="FL384" s="39"/>
      <c r="FM384" s="39"/>
      <c r="FN384" s="39"/>
      <c r="FO384" s="39"/>
      <c r="FP384" s="1"/>
    </row>
    <row r="385" spans="1:172" ht="45" hidden="1" customHeight="1" x14ac:dyDescent="0.25">
      <c r="A385" s="18" t="s">
        <v>159</v>
      </c>
      <c r="B385" s="18" t="s">
        <v>1027</v>
      </c>
      <c r="C385" s="16" t="s">
        <v>1028</v>
      </c>
      <c r="D385" s="16" t="s">
        <v>162</v>
      </c>
      <c r="E385" s="23">
        <v>44610</v>
      </c>
      <c r="F385" s="23">
        <v>44610</v>
      </c>
      <c r="G385" s="23">
        <v>44610</v>
      </c>
      <c r="H385" s="27" t="str">
        <f>IF(OR(I385="?",J385="?",K385="?",L385="?",M385="?",N385="?",O385="?",P385="?",Q385="?",R385="?",S385="?",U385="?",V385="?",X385="?",Y385="?"),"?",IF(NOT(AND(I385="",J385="",K385="",L385="",M385="",N385="",O385="",P385="",Q385="",R385="",S385="",U385="",V385="",X385="",Y385="")),"X",""))</f>
        <v/>
      </c>
      <c r="I385" s="39"/>
      <c r="J385" s="39"/>
      <c r="K385" s="39"/>
      <c r="L385" s="39"/>
      <c r="M385" s="39"/>
      <c r="N385" s="39"/>
      <c r="O385" s="39"/>
      <c r="P385" s="39"/>
      <c r="Q385" s="39"/>
      <c r="R385" s="39"/>
      <c r="S385" s="39"/>
      <c r="T385" s="39" t="s">
        <v>164</v>
      </c>
      <c r="U385" s="39"/>
      <c r="V385" s="39"/>
      <c r="W385" s="39"/>
      <c r="X385" s="39"/>
      <c r="Y385" s="39"/>
      <c r="Z385" s="39" t="s">
        <v>164</v>
      </c>
      <c r="AA385" s="39"/>
      <c r="AB385" s="39"/>
      <c r="AC385" s="39"/>
      <c r="AD385" s="39"/>
      <c r="AE385" s="39"/>
      <c r="AF385" s="39"/>
      <c r="AG385" s="39"/>
      <c r="AH385" s="39"/>
      <c r="AI385" s="39"/>
      <c r="AJ385" s="39"/>
      <c r="AK385" s="39"/>
      <c r="AL385" s="39"/>
      <c r="AM385" s="39"/>
      <c r="AN385" s="39"/>
      <c r="AO385" s="39"/>
      <c r="AP385" s="39"/>
      <c r="AQ385" s="39"/>
      <c r="AR385" s="39"/>
      <c r="AS385" s="39"/>
      <c r="AT385" s="39"/>
      <c r="AU385" s="39"/>
      <c r="AV385" s="39"/>
      <c r="AW385" s="39"/>
      <c r="AX385" s="39"/>
      <c r="AY385" s="39"/>
      <c r="AZ385" s="39"/>
      <c r="BA385" s="39"/>
      <c r="BB385" s="39"/>
      <c r="BC385" s="39"/>
      <c r="BD385" s="39"/>
      <c r="BE385" s="39"/>
      <c r="BF385" s="39"/>
      <c r="BG385" s="39"/>
      <c r="BH385" s="39"/>
      <c r="BI385" s="39"/>
      <c r="BJ385" s="39"/>
      <c r="BK385" s="39"/>
      <c r="BL385" s="39"/>
      <c r="BM385" s="39"/>
      <c r="BN385" s="39"/>
      <c r="BO385" s="39"/>
      <c r="BP385" s="39"/>
      <c r="BQ385" s="39"/>
      <c r="BR385" s="39"/>
      <c r="BS385" s="39"/>
      <c r="BT385" s="39" t="s">
        <v>165</v>
      </c>
      <c r="BU385" s="39" t="s">
        <v>165</v>
      </c>
      <c r="BV385" s="39" t="s">
        <v>165</v>
      </c>
      <c r="BW385" s="39" t="s">
        <v>165</v>
      </c>
      <c r="BX385" s="39" t="s">
        <v>165</v>
      </c>
      <c r="BY385" s="39" t="s">
        <v>165</v>
      </c>
      <c r="BZ385" s="39">
        <f>IF(BT385="X",0.25,0)+IF(BU385="X",0.5,0)+IF(BV385="X",0.3,0)+IF(BW385="X",0.1,0)+IF(BX385="X",0.5,0)+IF(BY385="X",0.5,0)</f>
        <v>0</v>
      </c>
      <c r="CA385" s="39"/>
      <c r="CB385" s="39"/>
      <c r="CC385" s="39"/>
      <c r="CD385" s="39"/>
      <c r="CE385" s="39" t="s">
        <v>915</v>
      </c>
      <c r="CF385" s="39"/>
      <c r="CG385" s="39"/>
      <c r="CH385" s="39"/>
      <c r="CI385" s="39"/>
      <c r="CJ385" s="39"/>
      <c r="CK385" s="39"/>
      <c r="CL385" s="39"/>
      <c r="CM385" s="39"/>
      <c r="CN385" s="39"/>
      <c r="CO385" s="39"/>
      <c r="CP385" s="39"/>
      <c r="CQ385" s="39"/>
      <c r="CR385" s="39" t="s">
        <v>164</v>
      </c>
      <c r="CS385" s="39"/>
      <c r="CT385" s="39"/>
      <c r="CU385" s="39"/>
      <c r="CV385" s="39"/>
      <c r="CW385" s="39"/>
      <c r="CX385" s="39" t="s">
        <v>165</v>
      </c>
      <c r="CY385" s="33" t="s">
        <v>165</v>
      </c>
      <c r="CZ385" s="33" t="s">
        <v>165</v>
      </c>
      <c r="DA385" s="33" t="str">
        <f>IF(EE385="X","X","")</f>
        <v/>
      </c>
      <c r="DB385" s="39"/>
      <c r="DC385" s="39"/>
      <c r="DD385" s="39"/>
      <c r="DE385" s="39"/>
      <c r="DF385" s="39"/>
      <c r="DG385" s="39"/>
      <c r="DH385" s="39"/>
      <c r="DI385" s="39"/>
      <c r="DJ385" s="39"/>
      <c r="DK385" s="39"/>
      <c r="DL385" s="39"/>
      <c r="DM385" s="39"/>
      <c r="DN385" s="39"/>
      <c r="DO385" s="39"/>
      <c r="DP385" s="39"/>
      <c r="DQ385" s="39"/>
      <c r="DR385" s="39"/>
      <c r="DS385" s="39"/>
      <c r="DT385" s="39" t="s">
        <v>165</v>
      </c>
      <c r="DU385" s="39"/>
      <c r="DV385" s="39"/>
      <c r="DW385" s="39"/>
      <c r="DX385" s="39"/>
      <c r="DY385" s="39"/>
      <c r="DZ385" s="39"/>
      <c r="EA385" s="39"/>
      <c r="EB385" s="39"/>
      <c r="EC385" s="39"/>
      <c r="ED385" s="39"/>
      <c r="EE385" s="39"/>
      <c r="EF385" s="39"/>
      <c r="EG385" s="39"/>
      <c r="EH385" s="39"/>
      <c r="EI385" s="39"/>
      <c r="EJ385" s="39"/>
      <c r="EK385" s="39"/>
      <c r="EL385" s="39"/>
      <c r="EM385" s="39"/>
      <c r="EN385" s="39"/>
      <c r="EO385" s="39"/>
      <c r="EP385" s="39"/>
      <c r="EQ385" s="39"/>
      <c r="ER385" s="39"/>
      <c r="ES385" s="39"/>
      <c r="ET385" s="39"/>
      <c r="EU385" s="39"/>
      <c r="EV385" s="39"/>
      <c r="EW385" s="39"/>
      <c r="EX385" s="39"/>
      <c r="EY385" s="39"/>
      <c r="EZ385" s="39"/>
      <c r="FA385" s="39"/>
      <c r="FB385" s="39"/>
      <c r="FC385" s="39"/>
      <c r="FD385" s="39"/>
      <c r="FE385" s="39"/>
      <c r="FF385" s="39"/>
      <c r="FG385" s="39"/>
      <c r="FH385" s="39"/>
      <c r="FI385" s="39"/>
      <c r="FJ385" s="39"/>
      <c r="FK385" s="39"/>
      <c r="FL385" s="39"/>
      <c r="FM385" s="39"/>
      <c r="FN385" s="39"/>
      <c r="FO385" s="39"/>
      <c r="FP385" s="1"/>
    </row>
    <row r="386" spans="1:172" ht="45" customHeight="1" x14ac:dyDescent="0.25">
      <c r="A386" s="18" t="s">
        <v>172</v>
      </c>
      <c r="B386" s="18" t="s">
        <v>1029</v>
      </c>
      <c r="C386" s="1" t="s">
        <v>1030</v>
      </c>
      <c r="D386" s="1" t="s">
        <v>170</v>
      </c>
      <c r="E386" s="23">
        <v>44527</v>
      </c>
      <c r="F386" s="23">
        <v>44527</v>
      </c>
      <c r="G386" s="23">
        <v>44527</v>
      </c>
      <c r="H386" s="27" t="str">
        <f>IF(OR(I386="?",J386="?",K386="?",L386="?",M386="?",N386="?",O386="?",P386="?",Q386="?",R386="?",S386="?",U386="?",V386="?",X386="?",Y386="?"),"?",IF(NOT(AND(I386="",J386="",K386="",L386="",M386="",N386="",O386="",P386="",Q386="",R386="",S386="",U386="",V386="",X386="",Y386="")),"X",""))</f>
        <v>X</v>
      </c>
      <c r="I386" s="39" t="s">
        <v>164</v>
      </c>
      <c r="J386" s="39" t="s">
        <v>164</v>
      </c>
      <c r="K386" s="39" t="s">
        <v>164</v>
      </c>
      <c r="L386" s="39" t="s">
        <v>164</v>
      </c>
      <c r="M386" s="39" t="s">
        <v>164</v>
      </c>
      <c r="N386" s="39" t="s">
        <v>164</v>
      </c>
      <c r="O386" s="39" t="s">
        <v>164</v>
      </c>
      <c r="P386" s="39" t="s">
        <v>164</v>
      </c>
      <c r="Q386" s="39" t="s">
        <v>164</v>
      </c>
      <c r="R386" s="39" t="s">
        <v>164</v>
      </c>
      <c r="S386" s="39" t="s">
        <v>164</v>
      </c>
      <c r="T386" s="39" t="str">
        <f>IF(OR(I386="X",J386="X",K386="X",L386="X",M386="X",N386="X",O386="X",P386="X",Q386="X",R386="X",S386="X"),"X","?")</f>
        <v>X</v>
      </c>
      <c r="U386" s="39" t="s">
        <v>164</v>
      </c>
      <c r="V386" s="39" t="s">
        <v>164</v>
      </c>
      <c r="W386" s="39" t="str">
        <f>IF(OR(U386="X",V386="X"),"X","?")</f>
        <v>X</v>
      </c>
      <c r="X386" s="39" t="s">
        <v>164</v>
      </c>
      <c r="Y386" s="39" t="s">
        <v>164</v>
      </c>
      <c r="Z386" s="39" t="str">
        <f>IF(OR(X386="X",Y386="X"),"X","?")</f>
        <v>X</v>
      </c>
      <c r="AA386" s="39"/>
      <c r="AB386" s="39"/>
      <c r="AC386" s="39">
        <v>1.5</v>
      </c>
      <c r="AD386" s="39"/>
      <c r="AE386" s="39"/>
      <c r="AF386" s="39"/>
      <c r="AG386" s="39" t="s">
        <v>164</v>
      </c>
      <c r="AH386" s="39" t="s">
        <v>164</v>
      </c>
      <c r="AI386" s="39" t="s">
        <v>164</v>
      </c>
      <c r="AJ386" s="39"/>
      <c r="AK386" s="39"/>
      <c r="AL386" s="39"/>
      <c r="AM386" s="39"/>
      <c r="AN386" s="39"/>
      <c r="AO386" s="39"/>
      <c r="AP386" s="39"/>
      <c r="AQ386" s="39"/>
      <c r="AR386" s="39"/>
      <c r="AS386" s="39"/>
      <c r="AT386" s="39"/>
      <c r="AU386" s="39"/>
      <c r="AV386" s="39"/>
      <c r="AW386" s="39"/>
      <c r="AX386" s="39"/>
      <c r="AY386" s="39"/>
      <c r="AZ386" s="39"/>
      <c r="BA386" s="39" t="s">
        <v>164</v>
      </c>
      <c r="BB386" s="39"/>
      <c r="BC386" s="39"/>
      <c r="BD386" s="39"/>
      <c r="BE386" s="39"/>
      <c r="BF386" s="39"/>
      <c r="BG386" s="39"/>
      <c r="BH386" s="39"/>
      <c r="BI386" s="39"/>
      <c r="BJ386" s="39"/>
      <c r="BK386" s="39"/>
      <c r="BL386" s="39"/>
      <c r="BM386" s="39"/>
      <c r="BN386" s="39"/>
      <c r="BO386" s="39"/>
      <c r="BP386" s="39"/>
      <c r="BQ386" s="39"/>
      <c r="BR386" s="39"/>
      <c r="BS386" s="39"/>
      <c r="BT386" s="39" t="s">
        <v>164</v>
      </c>
      <c r="BU386" s="39"/>
      <c r="BV386" s="39"/>
      <c r="BW386" s="39"/>
      <c r="BX386" s="39"/>
      <c r="BY386" s="39"/>
      <c r="BZ386" s="39">
        <f>IF(BT386="X",0.25,0)+IF(BU386="X",0.5,0)+IF(BV386="X",0.3,0)+IF(BW386="X",0.1,0)+IF(BX386="X",0.5,0)+IF(BY386="X",0.5,0)</f>
        <v>0.25</v>
      </c>
      <c r="CA386" s="39"/>
      <c r="CB386" s="39"/>
      <c r="CC386" s="39"/>
      <c r="CD386" s="39"/>
      <c r="CE386" s="39"/>
      <c r="CF386" s="39"/>
      <c r="CG386" s="39"/>
      <c r="CH386" s="39"/>
      <c r="CI386" s="39"/>
      <c r="CJ386" s="39"/>
      <c r="CK386" s="39"/>
      <c r="CL386" s="39"/>
      <c r="CM386" s="39"/>
      <c r="CN386" s="39"/>
      <c r="CO386" s="39" t="s">
        <v>165</v>
      </c>
      <c r="CP386" s="39" t="s">
        <v>165</v>
      </c>
      <c r="CQ386" s="39" t="s">
        <v>165</v>
      </c>
      <c r="CR386" s="39" t="s">
        <v>165</v>
      </c>
      <c r="CS386" s="39" t="s">
        <v>165</v>
      </c>
      <c r="CT386" s="39" t="s">
        <v>165</v>
      </c>
      <c r="CU386" s="39" t="s">
        <v>165</v>
      </c>
      <c r="CV386" s="39" t="s">
        <v>165</v>
      </c>
      <c r="CW386" s="39" t="s">
        <v>165</v>
      </c>
      <c r="CX386" s="39" t="s">
        <v>165</v>
      </c>
      <c r="CY386" s="33" t="s">
        <v>165</v>
      </c>
      <c r="CZ386" s="33" t="s">
        <v>165</v>
      </c>
      <c r="DA386" s="33" t="str">
        <f>IF(EE386="X","X","")</f>
        <v>X</v>
      </c>
      <c r="DB386" s="39"/>
      <c r="DC386" s="39"/>
      <c r="DD386" s="39"/>
      <c r="DE386" s="39"/>
      <c r="DF386" s="39"/>
      <c r="DG386" s="39">
        <v>5.5</v>
      </c>
      <c r="DH386" s="39">
        <f>COUNTA(DI386:DQ386)</f>
        <v>2</v>
      </c>
      <c r="DI386" s="39"/>
      <c r="DJ386" s="39"/>
      <c r="DK386" s="39" t="s">
        <v>164</v>
      </c>
      <c r="DL386" s="39" t="s">
        <v>164</v>
      </c>
      <c r="DM386" s="39"/>
      <c r="DN386" s="39"/>
      <c r="DO386" s="39"/>
      <c r="DP386" s="39"/>
      <c r="DQ386" s="39"/>
      <c r="DR386" s="39"/>
      <c r="DS386" s="39"/>
      <c r="DT386" s="39" t="s">
        <v>165</v>
      </c>
      <c r="DU386" s="39"/>
      <c r="DV386" s="39" t="s">
        <v>165</v>
      </c>
      <c r="DW386" s="39" t="s">
        <v>164</v>
      </c>
      <c r="DX386" s="39" t="s">
        <v>164</v>
      </c>
      <c r="DY386" s="39"/>
      <c r="DZ386" s="39"/>
      <c r="EA386" s="39"/>
      <c r="EB386" s="39"/>
      <c r="EC386" s="39"/>
      <c r="ED386" s="39"/>
      <c r="EE386" s="39" t="s">
        <v>164</v>
      </c>
      <c r="EF386" s="39" t="s">
        <v>164</v>
      </c>
      <c r="EG386" s="39" t="s">
        <v>164</v>
      </c>
      <c r="EH386" s="39" t="s">
        <v>164</v>
      </c>
      <c r="EI386" s="39" t="s">
        <v>164</v>
      </c>
      <c r="EJ386" s="39"/>
      <c r="EK386" s="39"/>
      <c r="EL386" s="39"/>
      <c r="EM386" s="39"/>
      <c r="EN386" s="39" t="s">
        <v>164</v>
      </c>
      <c r="EO386" s="39" t="s">
        <v>164</v>
      </c>
      <c r="EP386" s="39" t="s">
        <v>164</v>
      </c>
      <c r="EQ386" s="39"/>
      <c r="ER386" s="39"/>
      <c r="ES386" s="39"/>
      <c r="ET386" s="39"/>
      <c r="EU386" s="39"/>
      <c r="EV386" s="39"/>
      <c r="EW386" s="39" t="s">
        <v>164</v>
      </c>
      <c r="EX386" s="39" t="s">
        <v>164</v>
      </c>
      <c r="EY386" s="39"/>
      <c r="EZ386" s="39"/>
      <c r="FA386" s="39">
        <v>1</v>
      </c>
      <c r="FB386" s="39"/>
      <c r="FC386" s="39" t="s">
        <v>164</v>
      </c>
      <c r="FD386" s="39"/>
      <c r="FE386" s="39"/>
      <c r="FF386" s="39"/>
      <c r="FG386" s="39"/>
      <c r="FH386" s="39"/>
      <c r="FI386" s="39"/>
      <c r="FJ386" s="39"/>
      <c r="FK386" s="39"/>
      <c r="FL386" s="39"/>
      <c r="FM386" s="39"/>
      <c r="FN386" s="39"/>
      <c r="FO386" s="39"/>
      <c r="FP386" s="1" t="s">
        <v>175</v>
      </c>
    </row>
    <row r="387" spans="1:172" ht="60" x14ac:dyDescent="0.25">
      <c r="A387" s="18" t="s">
        <v>186</v>
      </c>
      <c r="B387" s="18" t="s">
        <v>1031</v>
      </c>
      <c r="C387" s="18" t="s">
        <v>1032</v>
      </c>
      <c r="D387" s="1" t="s">
        <v>170</v>
      </c>
      <c r="E387" s="23">
        <v>44527</v>
      </c>
      <c r="F387" s="23">
        <v>44527</v>
      </c>
      <c r="G387" s="23">
        <v>44527</v>
      </c>
      <c r="H387" s="27" t="str">
        <f>IF(OR(I387="?",J387="?",K387="?",L387="?",M387="?",N387="?",O387="?",P387="?",Q387="?",R387="?",S387="?",U387="?",V387="?",X387="?",Y387="?"),"?",IF(NOT(AND(I387="",J387="",K387="",L387="",M387="",N387="",O387="",P387="",Q387="",R387="",S387="",U387="",V387="",X387="",Y387="")),"X",""))</f>
        <v>X</v>
      </c>
      <c r="I387" s="39" t="s">
        <v>164</v>
      </c>
      <c r="J387" s="39" t="s">
        <v>164</v>
      </c>
      <c r="K387" s="39" t="s">
        <v>164</v>
      </c>
      <c r="L387" s="39" t="s">
        <v>164</v>
      </c>
      <c r="M387" s="39" t="s">
        <v>164</v>
      </c>
      <c r="N387" s="39" t="s">
        <v>164</v>
      </c>
      <c r="O387" s="39" t="s">
        <v>164</v>
      </c>
      <c r="P387" s="39" t="s">
        <v>164</v>
      </c>
      <c r="Q387" s="39" t="s">
        <v>164</v>
      </c>
      <c r="R387" s="39" t="s">
        <v>164</v>
      </c>
      <c r="S387" s="39" t="s">
        <v>164</v>
      </c>
      <c r="T387" s="39" t="str">
        <f>IF(OR(I387="X",J387="X",K387="X",L387="X",M387="X",N387="X",O387="X",P387="X",Q387="X",R387="X",S387="X"),"X","?")</f>
        <v>X</v>
      </c>
      <c r="U387" s="39"/>
      <c r="V387" s="39" t="s">
        <v>164</v>
      </c>
      <c r="W387" s="39" t="str">
        <f>IF(OR(U387="X",V387="X"),"X","?")</f>
        <v>X</v>
      </c>
      <c r="X387" s="39" t="s">
        <v>164</v>
      </c>
      <c r="Y387" s="39" t="s">
        <v>164</v>
      </c>
      <c r="Z387" s="39" t="str">
        <f>IF(OR(X387="X",Y387="X"),"X","?")</f>
        <v>X</v>
      </c>
      <c r="AA387" s="39"/>
      <c r="AB387" s="39"/>
      <c r="AC387" s="39">
        <v>1.5</v>
      </c>
      <c r="AD387" s="39"/>
      <c r="AE387" s="39"/>
      <c r="AF387" s="39"/>
      <c r="AG387" s="39" t="s">
        <v>164</v>
      </c>
      <c r="AH387" s="39" t="s">
        <v>164</v>
      </c>
      <c r="AI387" s="39" t="s">
        <v>164</v>
      </c>
      <c r="AJ387" s="39"/>
      <c r="AK387" s="39"/>
      <c r="AL387" s="39"/>
      <c r="AM387" s="39"/>
      <c r="AN387" s="39"/>
      <c r="AO387" s="39"/>
      <c r="AP387" s="39"/>
      <c r="AQ387" s="39"/>
      <c r="AR387" s="39"/>
      <c r="AS387" s="39"/>
      <c r="AT387" s="39"/>
      <c r="AU387" s="39"/>
      <c r="AV387" s="39"/>
      <c r="AW387" s="39"/>
      <c r="AX387" s="39"/>
      <c r="AY387" s="39"/>
      <c r="AZ387" s="39"/>
      <c r="BA387" s="39"/>
      <c r="BB387" s="39"/>
      <c r="BC387" s="39"/>
      <c r="BD387" s="39"/>
      <c r="BE387" s="39"/>
      <c r="BF387" s="39"/>
      <c r="BG387" s="39"/>
      <c r="BH387" s="39"/>
      <c r="BI387" s="39"/>
      <c r="BJ387" s="39" t="s">
        <v>164</v>
      </c>
      <c r="BK387" s="39" t="s">
        <v>164</v>
      </c>
      <c r="BL387" s="39"/>
      <c r="BM387" s="39"/>
      <c r="BN387" s="39"/>
      <c r="BO387" s="39"/>
      <c r="BP387" s="39"/>
      <c r="BQ387" s="39"/>
      <c r="BR387" s="39"/>
      <c r="BS387" s="39"/>
      <c r="BT387" s="39" t="s">
        <v>164</v>
      </c>
      <c r="BU387" s="39"/>
      <c r="BV387" s="39"/>
      <c r="BW387" s="39"/>
      <c r="BX387" s="39"/>
      <c r="BY387" s="39"/>
      <c r="BZ387" s="39">
        <f>IF(BT387="X",0.25,0)+IF(BU387="X",0.5,0)+IF(BV387="X",0.3,0)+IF(BW387="X",0.1,0)+IF(BX387="X",0.5,0)+IF(BY387="X",0.5,0)</f>
        <v>0.25</v>
      </c>
      <c r="CA387" s="39"/>
      <c r="CB387" s="39"/>
      <c r="CC387" t="s">
        <v>1033</v>
      </c>
      <c r="CD387" s="39"/>
      <c r="CE387" s="39"/>
      <c r="CF387" s="39"/>
      <c r="CG387" s="39"/>
      <c r="CH387" s="39"/>
      <c r="CI387" t="s">
        <v>1034</v>
      </c>
      <c r="CJ387" s="39"/>
      <c r="CK387" s="39"/>
      <c r="CL387" s="39"/>
      <c r="CM387" s="39"/>
      <c r="CN387" s="39"/>
      <c r="CO387" s="39" t="s">
        <v>165</v>
      </c>
      <c r="CP387" s="39" t="s">
        <v>164</v>
      </c>
      <c r="CQ387" s="39" t="s">
        <v>165</v>
      </c>
      <c r="CR387" s="39" t="s">
        <v>165</v>
      </c>
      <c r="CS387" s="39" t="s">
        <v>165</v>
      </c>
      <c r="CT387" s="39" t="s">
        <v>165</v>
      </c>
      <c r="CU387" s="39" t="s">
        <v>165</v>
      </c>
      <c r="CV387" s="39"/>
      <c r="CW387" s="39" t="s">
        <v>165</v>
      </c>
      <c r="CX387" s="39" t="s">
        <v>165</v>
      </c>
      <c r="CY387" s="33" t="s">
        <v>164</v>
      </c>
      <c r="CZ387" s="33" t="s">
        <v>164</v>
      </c>
      <c r="DA387" s="33" t="str">
        <f>IF(EE387="X","X","")</f>
        <v>X</v>
      </c>
      <c r="DB387" s="39" t="s">
        <v>164</v>
      </c>
      <c r="DC387" s="39"/>
      <c r="DD387" s="39"/>
      <c r="DE387" s="39"/>
      <c r="DF387" s="39"/>
      <c r="DG387" s="39">
        <v>5.5</v>
      </c>
      <c r="DH387" s="39">
        <f>COUNTA(DI387:DQ387)</f>
        <v>2</v>
      </c>
      <c r="DI387" s="39"/>
      <c r="DJ387" s="39"/>
      <c r="DK387" s="39" t="s">
        <v>164</v>
      </c>
      <c r="DL387" s="39" t="s">
        <v>164</v>
      </c>
      <c r="DM387" s="39"/>
      <c r="DN387" s="39"/>
      <c r="DO387" s="39"/>
      <c r="DP387" s="39"/>
      <c r="DQ387" s="39"/>
      <c r="DR387" s="39"/>
      <c r="DS387" s="39"/>
      <c r="DT387" s="39" t="s">
        <v>165</v>
      </c>
      <c r="DU387" s="39"/>
      <c r="DV387" s="39" t="s">
        <v>165</v>
      </c>
      <c r="DW387" s="39" t="s">
        <v>164</v>
      </c>
      <c r="DX387" s="39"/>
      <c r="DY387" s="39"/>
      <c r="DZ387" s="39"/>
      <c r="EA387" s="39"/>
      <c r="EB387" s="39"/>
      <c r="EC387" s="39"/>
      <c r="ED387" s="39" t="s">
        <v>164</v>
      </c>
      <c r="EE387" s="39" t="s">
        <v>164</v>
      </c>
      <c r="EF387" s="39" t="s">
        <v>164</v>
      </c>
      <c r="EG387" s="39" t="s">
        <v>164</v>
      </c>
      <c r="EH387" s="39" t="s">
        <v>164</v>
      </c>
      <c r="EI387" s="39"/>
      <c r="EJ387" s="39"/>
      <c r="EK387" s="39"/>
      <c r="EL387" s="39"/>
      <c r="EM387" s="39"/>
      <c r="EN387" s="39"/>
      <c r="EO387" s="39" t="s">
        <v>164</v>
      </c>
      <c r="EP387" s="39"/>
      <c r="EQ387" s="39"/>
      <c r="ER387" s="39"/>
      <c r="ES387" s="39"/>
      <c r="ET387" s="39"/>
      <c r="EU387" s="39"/>
      <c r="EV387" s="39" t="s">
        <v>164</v>
      </c>
      <c r="EW387" s="39" t="s">
        <v>164</v>
      </c>
      <c r="EX387" s="39" t="s">
        <v>164</v>
      </c>
      <c r="EY387" s="39"/>
      <c r="EZ387" s="39"/>
      <c r="FA387" s="39">
        <v>1</v>
      </c>
      <c r="FB387" s="39"/>
      <c r="FC387" s="39" t="s">
        <v>164</v>
      </c>
      <c r="FD387" s="39"/>
      <c r="FE387" s="39"/>
      <c r="FF387" s="39"/>
      <c r="FG387" s="39"/>
      <c r="FH387" s="39"/>
      <c r="FI387" s="39"/>
      <c r="FJ387" s="39"/>
      <c r="FK387" s="39"/>
      <c r="FL387" s="39"/>
      <c r="FM387" s="39"/>
      <c r="FN387" s="39"/>
      <c r="FO387" s="39"/>
      <c r="FP387" s="1" t="s">
        <v>178</v>
      </c>
    </row>
    <row r="388" spans="1:172" ht="45" customHeight="1" x14ac:dyDescent="0.25">
      <c r="A388" s="18" t="s">
        <v>172</v>
      </c>
      <c r="B388" s="18" t="s">
        <v>1035</v>
      </c>
      <c r="C388" s="1" t="s">
        <v>1036</v>
      </c>
      <c r="D388" s="1" t="s">
        <v>170</v>
      </c>
      <c r="E388" s="23">
        <v>44527</v>
      </c>
      <c r="F388" s="23">
        <v>44527</v>
      </c>
      <c r="G388" s="23">
        <v>44527</v>
      </c>
      <c r="H388" s="27" t="str">
        <f>IF(OR(I388="?",J388="?",K388="?",L388="?",M388="?",N388="?",O388="?",P388="?",Q388="?",R388="?",S388="?",U388="?",V388="?",X388="?",Y388="?"),"?",IF(NOT(AND(I388="",J388="",K388="",L388="",M388="",N388="",O388="",P388="",Q388="",R388="",S388="",U388="",V388="",X388="",Y388="")),"X",""))</f>
        <v>X</v>
      </c>
      <c r="I388" s="39" t="s">
        <v>164</v>
      </c>
      <c r="J388" s="39" t="s">
        <v>164</v>
      </c>
      <c r="K388" s="39" t="s">
        <v>164</v>
      </c>
      <c r="L388" s="39" t="s">
        <v>164</v>
      </c>
      <c r="M388" s="39" t="s">
        <v>164</v>
      </c>
      <c r="N388" s="39" t="s">
        <v>164</v>
      </c>
      <c r="O388" s="39" t="s">
        <v>164</v>
      </c>
      <c r="P388" s="39" t="s">
        <v>164</v>
      </c>
      <c r="Q388" s="39" t="s">
        <v>164</v>
      </c>
      <c r="R388" s="39" t="s">
        <v>164</v>
      </c>
      <c r="S388" s="39" t="s">
        <v>164</v>
      </c>
      <c r="T388" s="39" t="str">
        <f>IF(OR(I388="X",J388="X",K388="X",L388="X",M388="X",N388="X",O388="X",P388="X",Q388="X",R388="X",S388="X"),"X","?")</f>
        <v>X</v>
      </c>
      <c r="U388" s="39" t="s">
        <v>164</v>
      </c>
      <c r="V388" s="39" t="s">
        <v>164</v>
      </c>
      <c r="W388" s="39" t="str">
        <f>IF(OR(U388="X",V388="X"),"X","?")</f>
        <v>X</v>
      </c>
      <c r="X388" s="39" t="s">
        <v>164</v>
      </c>
      <c r="Y388" s="39"/>
      <c r="Z388" s="39" t="str">
        <f>IF(OR(X388="X",Y388="X"),"X","?")</f>
        <v>X</v>
      </c>
      <c r="AA388" s="39"/>
      <c r="AB388" s="39"/>
      <c r="AC388" s="39">
        <v>2</v>
      </c>
      <c r="AD388" s="39"/>
      <c r="AE388" s="39"/>
      <c r="AF388" s="39"/>
      <c r="AG388" s="39" t="s">
        <v>164</v>
      </c>
      <c r="AH388" s="39" t="s">
        <v>164</v>
      </c>
      <c r="AI388" s="39" t="s">
        <v>164</v>
      </c>
      <c r="AJ388" s="39" t="s">
        <v>164</v>
      </c>
      <c r="AK388" s="39" t="s">
        <v>164</v>
      </c>
      <c r="AL388" s="39"/>
      <c r="AM388" s="39"/>
      <c r="AN388" s="39"/>
      <c r="AO388" s="39"/>
      <c r="AP388" s="39"/>
      <c r="AQ388" s="39"/>
      <c r="AR388" s="39"/>
      <c r="AS388" s="39"/>
      <c r="AT388" s="39"/>
      <c r="AU388" s="39"/>
      <c r="AV388" s="39"/>
      <c r="AW388" s="39"/>
      <c r="AX388" s="39"/>
      <c r="AY388" s="39"/>
      <c r="AZ388" s="39"/>
      <c r="BA388" s="39" t="s">
        <v>164</v>
      </c>
      <c r="BB388" s="39" t="s">
        <v>164</v>
      </c>
      <c r="BC388" s="39"/>
      <c r="BD388" s="39"/>
      <c r="BE388" s="39"/>
      <c r="BF388" s="39"/>
      <c r="BG388" s="39"/>
      <c r="BH388" s="39"/>
      <c r="BI388" s="39"/>
      <c r="BJ388" s="39"/>
      <c r="BK388" s="39"/>
      <c r="BL388" s="39"/>
      <c r="BM388" s="39"/>
      <c r="BN388" s="39"/>
      <c r="BO388" s="39"/>
      <c r="BP388" s="39"/>
      <c r="BQ388" s="39"/>
      <c r="BR388" s="39"/>
      <c r="BS388" s="39"/>
      <c r="BT388" s="39" t="s">
        <v>164</v>
      </c>
      <c r="BU388" s="39"/>
      <c r="BV388" s="39"/>
      <c r="BW388" s="39" t="s">
        <v>164</v>
      </c>
      <c r="BX388" s="39"/>
      <c r="BY388" s="39"/>
      <c r="BZ388" s="39">
        <f>IF(BT388="X",0.25,0)+IF(BU388="X",0.5,0)+IF(BV388="X",0.3,0)+IF(BW388="X",0.1,0)+IF(BX388="X",0.5,0)+IF(BY388="X",0.5,0)</f>
        <v>0.35</v>
      </c>
      <c r="CA388" s="39"/>
      <c r="CB388" s="39"/>
      <c r="CC388" s="39"/>
      <c r="CD388" s="39"/>
      <c r="CE388" s="39"/>
      <c r="CF388" s="39"/>
      <c r="CG388" s="39"/>
      <c r="CH388" s="39"/>
      <c r="CI388" s="39"/>
      <c r="CJ388" s="39"/>
      <c r="CK388" s="39"/>
      <c r="CL388" s="39"/>
      <c r="CM388" s="39"/>
      <c r="CN388" s="39"/>
      <c r="CO388" s="39" t="s">
        <v>165</v>
      </c>
      <c r="CP388" s="39" t="s">
        <v>165</v>
      </c>
      <c r="CQ388" s="39" t="s">
        <v>165</v>
      </c>
      <c r="CR388" s="39" t="s">
        <v>165</v>
      </c>
      <c r="CS388" s="39" t="s">
        <v>165</v>
      </c>
      <c r="CT388" s="39" t="s">
        <v>165</v>
      </c>
      <c r="CU388" s="39" t="s">
        <v>165</v>
      </c>
      <c r="CV388" s="39" t="s">
        <v>165</v>
      </c>
      <c r="CW388" s="39" t="s">
        <v>165</v>
      </c>
      <c r="CX388" s="39" t="s">
        <v>165</v>
      </c>
      <c r="CY388" s="33" t="s">
        <v>164</v>
      </c>
      <c r="CZ388" s="33" t="s">
        <v>165</v>
      </c>
      <c r="DA388" s="33" t="str">
        <f>IF(EE388="X","X","")</f>
        <v>X</v>
      </c>
      <c r="DB388" s="39"/>
      <c r="DC388" s="39" t="s">
        <v>164</v>
      </c>
      <c r="DD388" s="39"/>
      <c r="DE388" s="39"/>
      <c r="DF388" s="39"/>
      <c r="DG388" s="39">
        <v>5.5</v>
      </c>
      <c r="DH388" s="39">
        <f>COUNTA(DI388:DQ388)</f>
        <v>2</v>
      </c>
      <c r="DI388" s="39"/>
      <c r="DJ388" s="39"/>
      <c r="DK388" s="39" t="s">
        <v>164</v>
      </c>
      <c r="DL388" s="39" t="s">
        <v>164</v>
      </c>
      <c r="DM388" s="39"/>
      <c r="DN388" s="39"/>
      <c r="DO388" s="39"/>
      <c r="DP388" s="39"/>
      <c r="DQ388" s="39"/>
      <c r="DR388" s="39"/>
      <c r="DS388" s="39"/>
      <c r="DT388" s="39" t="s">
        <v>165</v>
      </c>
      <c r="DU388" s="39"/>
      <c r="DV388" s="39" t="s">
        <v>165</v>
      </c>
      <c r="DW388" s="39" t="s">
        <v>164</v>
      </c>
      <c r="DX388" s="39" t="s">
        <v>164</v>
      </c>
      <c r="DY388" s="39"/>
      <c r="DZ388" s="39"/>
      <c r="EA388" s="39"/>
      <c r="EB388" s="39"/>
      <c r="EC388" s="39"/>
      <c r="ED388" s="39" t="s">
        <v>164</v>
      </c>
      <c r="EE388" s="39" t="s">
        <v>164</v>
      </c>
      <c r="EF388" s="39" t="s">
        <v>164</v>
      </c>
      <c r="EG388" s="39" t="s">
        <v>164</v>
      </c>
      <c r="EH388" s="39" t="s">
        <v>164</v>
      </c>
      <c r="EI388" s="39" t="s">
        <v>164</v>
      </c>
      <c r="EJ388" s="39" t="s">
        <v>164</v>
      </c>
      <c r="EK388" s="39"/>
      <c r="EL388" s="39"/>
      <c r="EM388" s="39"/>
      <c r="EN388" s="39" t="s">
        <v>164</v>
      </c>
      <c r="EO388" s="39" t="s">
        <v>164</v>
      </c>
      <c r="EP388" s="39" t="s">
        <v>164</v>
      </c>
      <c r="EQ388" s="39"/>
      <c r="ER388" s="39"/>
      <c r="ES388" s="39"/>
      <c r="ET388" s="39"/>
      <c r="EU388" s="39"/>
      <c r="EV388" s="39"/>
      <c r="EW388" s="39" t="s">
        <v>164</v>
      </c>
      <c r="EX388" s="39" t="s">
        <v>164</v>
      </c>
      <c r="EY388" s="39"/>
      <c r="EZ388" s="39"/>
      <c r="FA388" s="39">
        <v>1.75</v>
      </c>
      <c r="FB388" s="39"/>
      <c r="FC388" s="39"/>
      <c r="FD388" s="39" t="s">
        <v>164</v>
      </c>
      <c r="FE388" s="39" t="s">
        <v>164</v>
      </c>
      <c r="FF388" s="39"/>
      <c r="FG388" s="39"/>
      <c r="FH388" s="39"/>
      <c r="FI388" s="39"/>
      <c r="FJ388" s="39"/>
      <c r="FK388" s="39"/>
      <c r="FL388" s="39"/>
      <c r="FM388" s="39"/>
      <c r="FN388" s="39"/>
      <c r="FO388" s="39"/>
      <c r="FP388" s="1" t="s">
        <v>175</v>
      </c>
    </row>
    <row r="389" spans="1:172" ht="75" customHeight="1" x14ac:dyDescent="0.25">
      <c r="A389" s="18" t="s">
        <v>172</v>
      </c>
      <c r="B389" s="18" t="s">
        <v>1037</v>
      </c>
      <c r="C389" s="18" t="s">
        <v>1038</v>
      </c>
      <c r="D389" s="1" t="s">
        <v>170</v>
      </c>
      <c r="E389" s="23">
        <v>44527</v>
      </c>
      <c r="F389" s="23">
        <v>44527</v>
      </c>
      <c r="G389" s="23">
        <v>44527</v>
      </c>
      <c r="H389" s="27" t="str">
        <f>IF(OR(I389="?",J389="?",K389="?",L389="?",M389="?",N389="?",O389="?",P389="?",Q389="?",R389="?",S389="?",U389="?",V389="?",X389="?",Y389="?"),"?",IF(NOT(AND(I389="",J389="",K389="",L389="",M389="",N389="",O389="",P389="",Q389="",R389="",S389="",U389="",V389="",X389="",Y389="")),"X",""))</f>
        <v>X</v>
      </c>
      <c r="I389" s="39" t="s">
        <v>164</v>
      </c>
      <c r="J389" s="39" t="s">
        <v>164</v>
      </c>
      <c r="K389" s="39" t="s">
        <v>164</v>
      </c>
      <c r="L389" s="39" t="s">
        <v>164</v>
      </c>
      <c r="M389" s="39" t="s">
        <v>164</v>
      </c>
      <c r="N389" s="39" t="s">
        <v>164</v>
      </c>
      <c r="O389" s="39" t="s">
        <v>164</v>
      </c>
      <c r="P389" s="39" t="s">
        <v>164</v>
      </c>
      <c r="Q389" s="39" t="s">
        <v>164</v>
      </c>
      <c r="R389" s="39" t="s">
        <v>164</v>
      </c>
      <c r="S389" s="39" t="s">
        <v>164</v>
      </c>
      <c r="T389" s="39" t="str">
        <f>IF(OR(I389="X",J389="X",K389="X",L389="X",M389="X",N389="X",O389="X",P389="X",Q389="X",R389="X",S389="X"),"X","?")</f>
        <v>X</v>
      </c>
      <c r="U389" s="39" t="s">
        <v>164</v>
      </c>
      <c r="V389" s="39" t="s">
        <v>164</v>
      </c>
      <c r="W389" s="39" t="str">
        <f>IF(OR(U389="X",V389="X"),"X","?")</f>
        <v>X</v>
      </c>
      <c r="X389" s="39" t="s">
        <v>164</v>
      </c>
      <c r="Y389" s="39"/>
      <c r="Z389" s="39" t="str">
        <f>IF(OR(X389="X",Y389="X"),"X","?")</f>
        <v>X</v>
      </c>
      <c r="AA389" s="39"/>
      <c r="AB389" s="39"/>
      <c r="AC389" s="39">
        <v>3</v>
      </c>
      <c r="AD389" s="39"/>
      <c r="AE389" s="39"/>
      <c r="AF389" s="39"/>
      <c r="AG389" s="39"/>
      <c r="AH389" s="39"/>
      <c r="AI389" s="39" t="s">
        <v>164</v>
      </c>
      <c r="AJ389" s="39" t="s">
        <v>164</v>
      </c>
      <c r="AK389" s="39" t="s">
        <v>164</v>
      </c>
      <c r="AL389" s="39" t="s">
        <v>164</v>
      </c>
      <c r="AM389" s="39"/>
      <c r="AN389" s="39"/>
      <c r="AO389" s="39"/>
      <c r="AP389" s="39"/>
      <c r="AQ389" s="39"/>
      <c r="AR389" s="39"/>
      <c r="AS389" s="39"/>
      <c r="AT389" s="39"/>
      <c r="AU389" s="39"/>
      <c r="AV389" s="39"/>
      <c r="AW389" s="39"/>
      <c r="AX389" s="39"/>
      <c r="AY389" s="39"/>
      <c r="AZ389" s="39"/>
      <c r="BA389" s="39" t="s">
        <v>164</v>
      </c>
      <c r="BB389" s="39" t="s">
        <v>164</v>
      </c>
      <c r="BC389" s="39"/>
      <c r="BD389" s="39"/>
      <c r="BE389" s="39"/>
      <c r="BF389" s="39"/>
      <c r="BG389" s="39"/>
      <c r="BH389" s="39"/>
      <c r="BI389" s="39"/>
      <c r="BJ389" s="39"/>
      <c r="BK389" s="39"/>
      <c r="BL389" s="39"/>
      <c r="BM389" s="39"/>
      <c r="BN389" s="39"/>
      <c r="BO389" s="39"/>
      <c r="BP389" s="39"/>
      <c r="BQ389" s="39"/>
      <c r="BR389" s="39"/>
      <c r="BS389" s="39"/>
      <c r="BT389" s="39" t="s">
        <v>164</v>
      </c>
      <c r="BU389" s="39"/>
      <c r="BV389" s="39"/>
      <c r="BW389" s="39" t="s">
        <v>164</v>
      </c>
      <c r="BX389" s="39" t="s">
        <v>164</v>
      </c>
      <c r="BY389" s="39"/>
      <c r="BZ389" s="39">
        <f>IF(BT389="X",0.25,0)+IF(BU389="X",0.5,0)+IF(BV389="X",0.3,0)+IF(BW389="X",0.1,0)+IF(BX389="X",0.5,0)+IF(BY389="X",0.5,0)</f>
        <v>0.85</v>
      </c>
      <c r="CA389" s="39"/>
      <c r="CB389" s="39"/>
      <c r="CC389" s="39"/>
      <c r="CD389" s="39"/>
      <c r="CE389" s="39"/>
      <c r="CF389" s="39"/>
      <c r="CG389" s="39"/>
      <c r="CH389" s="39"/>
      <c r="CI389" s="39"/>
      <c r="CJ389" s="39"/>
      <c r="CK389" s="39"/>
      <c r="CL389" s="39"/>
      <c r="CM389" s="39"/>
      <c r="CN389" s="39"/>
      <c r="CO389" s="39" t="s">
        <v>165</v>
      </c>
      <c r="CP389" s="39" t="s">
        <v>165</v>
      </c>
      <c r="CQ389" s="39" t="s">
        <v>165</v>
      </c>
      <c r="CR389" s="39" t="s">
        <v>165</v>
      </c>
      <c r="CS389" s="39" t="s">
        <v>165</v>
      </c>
      <c r="CT389" s="39" t="s">
        <v>165</v>
      </c>
      <c r="CU389" s="39" t="s">
        <v>165</v>
      </c>
      <c r="CV389" s="39" t="s">
        <v>165</v>
      </c>
      <c r="CW389" s="39" t="s">
        <v>165</v>
      </c>
      <c r="CX389" s="39" t="s">
        <v>165</v>
      </c>
      <c r="CY389" s="33" t="s">
        <v>165</v>
      </c>
      <c r="CZ389" s="33" t="s">
        <v>165</v>
      </c>
      <c r="DA389" s="33" t="str">
        <f>IF(EE389="X","X","")</f>
        <v>X</v>
      </c>
      <c r="DB389" s="39"/>
      <c r="DC389" s="39"/>
      <c r="DD389" s="39"/>
      <c r="DE389" s="39"/>
      <c r="DF389" s="39"/>
      <c r="DG389" s="39">
        <v>5.5</v>
      </c>
      <c r="DH389" s="39">
        <f>COUNTA(DI389:DQ389)</f>
        <v>2</v>
      </c>
      <c r="DI389" s="39"/>
      <c r="DJ389" s="39"/>
      <c r="DK389" s="39" t="s">
        <v>164</v>
      </c>
      <c r="DL389" s="39" t="s">
        <v>164</v>
      </c>
      <c r="DM389" s="39"/>
      <c r="DN389" s="39"/>
      <c r="DO389" s="39"/>
      <c r="DP389" s="39"/>
      <c r="DQ389" s="39"/>
      <c r="DR389" s="39"/>
      <c r="DS389" s="39"/>
      <c r="DT389" s="39" t="s">
        <v>165</v>
      </c>
      <c r="DU389" s="39" t="s">
        <v>164</v>
      </c>
      <c r="DV389" s="39" t="s">
        <v>164</v>
      </c>
      <c r="DW389" s="39" t="s">
        <v>164</v>
      </c>
      <c r="DX389" s="39"/>
      <c r="DY389" s="39"/>
      <c r="DZ389" s="39"/>
      <c r="EA389" s="39"/>
      <c r="EB389" s="39"/>
      <c r="EC389" s="39"/>
      <c r="ED389" s="39" t="s">
        <v>164</v>
      </c>
      <c r="EE389" s="39" t="s">
        <v>164</v>
      </c>
      <c r="EF389" s="39" t="s">
        <v>164</v>
      </c>
      <c r="EG389" s="39" t="s">
        <v>164</v>
      </c>
      <c r="EH389" s="39" t="s">
        <v>164</v>
      </c>
      <c r="EI389" s="39" t="s">
        <v>164</v>
      </c>
      <c r="EJ389" s="39" t="s">
        <v>164</v>
      </c>
      <c r="EK389" s="39"/>
      <c r="EL389" s="39"/>
      <c r="EM389" s="39"/>
      <c r="EN389" s="39" t="s">
        <v>164</v>
      </c>
      <c r="EO389" s="39" t="s">
        <v>164</v>
      </c>
      <c r="EP389" s="39" t="s">
        <v>164</v>
      </c>
      <c r="EQ389" s="39"/>
      <c r="ER389" s="39"/>
      <c r="ES389" s="39"/>
      <c r="ET389" s="39"/>
      <c r="EU389" s="39"/>
      <c r="EV389" s="39" t="s">
        <v>164</v>
      </c>
      <c r="EW389" s="39" t="s">
        <v>164</v>
      </c>
      <c r="EX389" s="39"/>
      <c r="EY389" s="39"/>
      <c r="EZ389" s="39"/>
      <c r="FA389" s="39">
        <v>1</v>
      </c>
      <c r="FB389" s="39"/>
      <c r="FC389" s="39" t="s">
        <v>164</v>
      </c>
      <c r="FD389" s="39"/>
      <c r="FE389" s="39"/>
      <c r="FF389" s="39"/>
      <c r="FG389" s="39"/>
      <c r="FH389" s="39"/>
      <c r="FI389" s="39"/>
      <c r="FJ389" s="39"/>
      <c r="FK389" s="39"/>
      <c r="FL389" s="39"/>
      <c r="FM389" s="39"/>
      <c r="FN389" s="39"/>
      <c r="FO389" s="39"/>
      <c r="FP389" s="1" t="s">
        <v>175</v>
      </c>
    </row>
    <row r="390" spans="1:172" ht="30" customHeight="1" x14ac:dyDescent="0.25">
      <c r="A390" s="18" t="s">
        <v>183</v>
      </c>
      <c r="B390" s="18" t="s">
        <v>1039</v>
      </c>
      <c r="C390" s="1" t="s">
        <v>1040</v>
      </c>
      <c r="D390" s="1" t="s">
        <v>170</v>
      </c>
      <c r="E390" s="23">
        <v>44527</v>
      </c>
      <c r="F390" s="23">
        <v>44527</v>
      </c>
      <c r="G390" s="23">
        <v>44527</v>
      </c>
      <c r="H390" s="27" t="str">
        <f>IF(OR(I390="?",J390="?",K390="?",L390="?",M390="?",N390="?",O390="?",P390="?",Q390="?",R390="?",S390="?",U390="?",V390="?",X390="?",Y390="?"),"?",IF(NOT(AND(I390="",J390="",K390="",L390="",M390="",N390="",O390="",P390="",Q390="",R390="",S390="",U390="",V390="",X390="",Y390="")),"X",""))</f>
        <v>X</v>
      </c>
      <c r="I390" s="39" t="s">
        <v>164</v>
      </c>
      <c r="J390" s="39"/>
      <c r="K390" s="39" t="s">
        <v>164</v>
      </c>
      <c r="L390" s="39" t="s">
        <v>164</v>
      </c>
      <c r="M390" s="39" t="s">
        <v>164</v>
      </c>
      <c r="N390" s="39"/>
      <c r="O390" s="39"/>
      <c r="P390" s="39"/>
      <c r="Q390" s="39"/>
      <c r="R390" s="39"/>
      <c r="S390" s="39"/>
      <c r="T390" s="39" t="str">
        <f>IF(OR(I390="X",J390="X",K390="X",L390="X",M390="X",N390="X",O390="X",P390="X",Q390="X",R390="X",S390="X"),"X","?")</f>
        <v>X</v>
      </c>
      <c r="U390" s="39"/>
      <c r="V390" s="39" t="s">
        <v>164</v>
      </c>
      <c r="W390" s="39" t="str">
        <f>IF(OR(U390="X",V390="X"),"X","?")</f>
        <v>X</v>
      </c>
      <c r="X390" s="39"/>
      <c r="Y390" s="39" t="s">
        <v>164</v>
      </c>
      <c r="Z390" s="39" t="str">
        <f>IF(OR(X390="X",Y390="X"),"X","?")</f>
        <v>X</v>
      </c>
      <c r="AA390" s="39"/>
      <c r="AB390" s="39"/>
      <c r="AC390" s="39">
        <v>1.5</v>
      </c>
      <c r="AD390" s="39"/>
      <c r="AE390" s="39"/>
      <c r="AF390" s="39"/>
      <c r="AG390" s="39" t="s">
        <v>164</v>
      </c>
      <c r="AH390" s="39" t="s">
        <v>164</v>
      </c>
      <c r="AI390" s="39" t="s">
        <v>164</v>
      </c>
      <c r="AJ390" s="39"/>
      <c r="AK390" s="39"/>
      <c r="AL390" s="39"/>
      <c r="AM390" s="39"/>
      <c r="AN390" s="39"/>
      <c r="AO390" s="39"/>
      <c r="AP390" s="39"/>
      <c r="AQ390" s="39"/>
      <c r="AR390" s="39"/>
      <c r="AS390" s="39"/>
      <c r="AT390" s="39"/>
      <c r="AU390" s="39"/>
      <c r="AV390" s="39"/>
      <c r="AW390" s="39"/>
      <c r="AX390" s="39"/>
      <c r="AY390" s="39"/>
      <c r="AZ390" s="39"/>
      <c r="BA390" s="39"/>
      <c r="BB390" s="39"/>
      <c r="BC390" s="39"/>
      <c r="BD390" s="39"/>
      <c r="BE390" s="39"/>
      <c r="BF390" s="39"/>
      <c r="BG390" s="39"/>
      <c r="BH390" s="39"/>
      <c r="BI390" s="39" t="s">
        <v>164</v>
      </c>
      <c r="BJ390" s="39"/>
      <c r="BK390" s="39"/>
      <c r="BL390" s="39"/>
      <c r="BM390" s="39"/>
      <c r="BN390" s="39"/>
      <c r="BO390" s="39"/>
      <c r="BP390" s="39"/>
      <c r="BQ390" s="39"/>
      <c r="BR390" s="39"/>
      <c r="BS390" s="39"/>
      <c r="BT390" s="39"/>
      <c r="BU390" s="39"/>
      <c r="BV390" s="39"/>
      <c r="BW390" s="39"/>
      <c r="BX390" s="39"/>
      <c r="BY390" s="39" t="s">
        <v>164</v>
      </c>
      <c r="BZ390" s="39">
        <f>IF(BT390="X",0.25,0)+IF(BU390="X",0.5,0)+IF(BV390="X",0.3,0)+IF(BW390="X",0.1,0)+IF(BX390="X",0.5,0)+IF(BY390="X",0.5,0)</f>
        <v>0.5</v>
      </c>
      <c r="CA390" s="39"/>
      <c r="CB390" s="39"/>
      <c r="CC390" s="39"/>
      <c r="CD390" s="39"/>
      <c r="CE390" s="39"/>
      <c r="CF390" s="39"/>
      <c r="CG390" s="39"/>
      <c r="CH390" s="39"/>
      <c r="CI390" s="39"/>
      <c r="CJ390" s="39"/>
      <c r="CK390" s="39"/>
      <c r="CL390" s="39"/>
      <c r="CM390" s="39"/>
      <c r="CN390" s="39"/>
      <c r="CO390" s="39" t="s">
        <v>165</v>
      </c>
      <c r="CP390" s="39" t="s">
        <v>165</v>
      </c>
      <c r="CQ390" s="39" t="s">
        <v>165</v>
      </c>
      <c r="CR390" s="39" t="s">
        <v>165</v>
      </c>
      <c r="CS390" s="39" t="s">
        <v>165</v>
      </c>
      <c r="CT390" s="39" t="s">
        <v>165</v>
      </c>
      <c r="CU390" s="39" t="s">
        <v>165</v>
      </c>
      <c r="CV390" s="39" t="s">
        <v>165</v>
      </c>
      <c r="CW390" s="39" t="s">
        <v>165</v>
      </c>
      <c r="CX390" s="39" t="s">
        <v>165</v>
      </c>
      <c r="CY390" s="33" t="s">
        <v>164</v>
      </c>
      <c r="CZ390" s="33" t="s">
        <v>164</v>
      </c>
      <c r="DA390" s="33" t="str">
        <f>IF(EE390="X","X","")</f>
        <v>X</v>
      </c>
      <c r="DB390" s="39" t="s">
        <v>164</v>
      </c>
      <c r="DC390" s="39"/>
      <c r="DD390" s="39"/>
      <c r="DE390" s="39"/>
      <c r="DF390" s="39"/>
      <c r="DG390" s="39">
        <v>0</v>
      </c>
      <c r="DH390" s="39">
        <f>COUNTA(DI390:DQ390)</f>
        <v>0</v>
      </c>
      <c r="DI390" s="39"/>
      <c r="DJ390" s="39"/>
      <c r="DK390" s="39"/>
      <c r="DL390" s="39"/>
      <c r="DM390" s="39"/>
      <c r="DN390" s="39"/>
      <c r="DO390" s="39"/>
      <c r="DP390" s="39"/>
      <c r="DQ390" s="39"/>
      <c r="DR390" s="39"/>
      <c r="DS390" s="39"/>
      <c r="DT390" s="39" t="s">
        <v>165</v>
      </c>
      <c r="DU390" s="39" t="s">
        <v>164</v>
      </c>
      <c r="DV390" s="39" t="s">
        <v>164</v>
      </c>
      <c r="DW390" s="39" t="s">
        <v>164</v>
      </c>
      <c r="DX390" s="39"/>
      <c r="DY390" s="39"/>
      <c r="DZ390" s="39"/>
      <c r="EA390" s="39"/>
      <c r="EB390" s="39"/>
      <c r="EC390" s="39"/>
      <c r="ED390" s="39" t="s">
        <v>164</v>
      </c>
      <c r="EE390" s="39" t="s">
        <v>164</v>
      </c>
      <c r="EF390" s="39" t="s">
        <v>164</v>
      </c>
      <c r="EG390" s="39" t="s">
        <v>164</v>
      </c>
      <c r="EH390" s="39" t="s">
        <v>164</v>
      </c>
      <c r="EI390" s="39" t="s">
        <v>164</v>
      </c>
      <c r="EJ390" s="39" t="s">
        <v>164</v>
      </c>
      <c r="EK390" s="39"/>
      <c r="EL390" s="39"/>
      <c r="EM390" s="39"/>
      <c r="EN390" s="39" t="s">
        <v>164</v>
      </c>
      <c r="EO390" s="39" t="s">
        <v>164</v>
      </c>
      <c r="EP390" s="39"/>
      <c r="EQ390" s="39"/>
      <c r="ER390" s="39"/>
      <c r="ES390" s="39"/>
      <c r="ET390" s="39"/>
      <c r="EU390" s="39"/>
      <c r="EV390" s="39"/>
      <c r="EW390" s="39" t="s">
        <v>164</v>
      </c>
      <c r="EX390" s="39" t="s">
        <v>164</v>
      </c>
      <c r="EY390" s="39"/>
      <c r="EZ390" s="39"/>
      <c r="FA390" s="39">
        <v>1</v>
      </c>
      <c r="FB390" s="39"/>
      <c r="FC390" s="39" t="s">
        <v>164</v>
      </c>
      <c r="FD390" s="39"/>
      <c r="FE390" s="39"/>
      <c r="FF390" s="39"/>
      <c r="FG390" s="39"/>
      <c r="FH390" s="39"/>
      <c r="FI390" s="39"/>
      <c r="FJ390" s="39"/>
      <c r="FK390" s="39"/>
      <c r="FL390" s="39"/>
      <c r="FM390" s="39"/>
      <c r="FN390" s="39"/>
      <c r="FO390" s="39"/>
      <c r="FP390" s="1" t="s">
        <v>175</v>
      </c>
    </row>
    <row r="391" spans="1:172" ht="45" customHeight="1" x14ac:dyDescent="0.25">
      <c r="A391" s="18" t="s">
        <v>172</v>
      </c>
      <c r="B391" s="18" t="s">
        <v>1041</v>
      </c>
      <c r="C391" s="20" t="s">
        <v>1042</v>
      </c>
      <c r="D391" s="16" t="s">
        <v>162</v>
      </c>
      <c r="E391" s="23">
        <v>44527</v>
      </c>
      <c r="F391" s="23">
        <v>44527</v>
      </c>
      <c r="G391" s="23">
        <v>44527</v>
      </c>
      <c r="H391" s="27" t="str">
        <f>IF(OR(I391="?",J391="?",K391="?",L391="?",M391="?",N391="?",O391="?",P391="?",Q391="?",R391="?",S391="?",U391="?",V391="?",X391="?",Y391="?"),"?",IF(NOT(AND(I391="",J391="",K391="",L391="",M391="",N391="",O391="",P391="",Q391="",R391="",S391="",U391="",V391="",X391="",Y391="")),"X",""))</f>
        <v>X</v>
      </c>
      <c r="I391" s="39" t="s">
        <v>164</v>
      </c>
      <c r="J391" s="39" t="s">
        <v>164</v>
      </c>
      <c r="K391" s="39" t="s">
        <v>164</v>
      </c>
      <c r="L391" s="39" t="s">
        <v>164</v>
      </c>
      <c r="M391" s="39" t="s">
        <v>164</v>
      </c>
      <c r="N391" s="39"/>
      <c r="O391" s="39"/>
      <c r="P391" s="39" t="s">
        <v>164</v>
      </c>
      <c r="Q391" s="39"/>
      <c r="R391" s="39"/>
      <c r="S391" s="39" t="s">
        <v>164</v>
      </c>
      <c r="T391" s="39" t="str">
        <f>IF(OR(I391="X",J391="X",K391="X",L391="X",M391="X",N391="X",O391="X",P391="X",Q391="X",R391="X",S391="X"),"X","?")</f>
        <v>X</v>
      </c>
      <c r="U391" s="39" t="s">
        <v>164</v>
      </c>
      <c r="V391" s="39" t="s">
        <v>164</v>
      </c>
      <c r="W391" s="39" t="str">
        <f>IF(OR(U391="X",V391="X"),"X","?")</f>
        <v>X</v>
      </c>
      <c r="X391" s="39" t="s">
        <v>164</v>
      </c>
      <c r="Y391" s="39" t="s">
        <v>164</v>
      </c>
      <c r="Z391" s="39" t="str">
        <f>IF(OR(X391="X",Y391="X"),"X","?")</f>
        <v>X</v>
      </c>
      <c r="AA391" s="39"/>
      <c r="AB391" s="39"/>
      <c r="AC391" s="39"/>
      <c r="AD391" s="39"/>
      <c r="AE391" s="39"/>
      <c r="AF391" s="39"/>
      <c r="AG391" s="39"/>
      <c r="AH391" s="39"/>
      <c r="AI391" s="39"/>
      <c r="AJ391" s="39"/>
      <c r="AK391" s="39"/>
      <c r="AL391" s="39"/>
      <c r="AM391" s="39"/>
      <c r="AN391" s="39"/>
      <c r="AO391" s="39"/>
      <c r="AP391" s="39"/>
      <c r="AQ391" s="39"/>
      <c r="AR391" s="39"/>
      <c r="AS391" s="39"/>
      <c r="AT391" s="39"/>
      <c r="AU391" s="39"/>
      <c r="AV391" s="39"/>
      <c r="AW391" s="39"/>
      <c r="AX391" s="39"/>
      <c r="AY391" s="39"/>
      <c r="AZ391" s="39"/>
      <c r="BA391" s="39"/>
      <c r="BB391" s="39"/>
      <c r="BC391" s="39"/>
      <c r="BD391" s="39"/>
      <c r="BE391" s="39"/>
      <c r="BF391" s="39"/>
      <c r="BG391" s="39"/>
      <c r="BH391" s="39"/>
      <c r="BI391" s="39"/>
      <c r="BJ391" s="39"/>
      <c r="BK391" s="39"/>
      <c r="BL391" s="39"/>
      <c r="BM391" s="39"/>
      <c r="BN391" s="39"/>
      <c r="BO391" s="39"/>
      <c r="BP391" s="39"/>
      <c r="BQ391" s="39"/>
      <c r="BR391" s="39"/>
      <c r="BS391" s="39"/>
      <c r="BT391" s="39" t="s">
        <v>165</v>
      </c>
      <c r="BU391" s="39" t="s">
        <v>165</v>
      </c>
      <c r="BV391" s="39" t="s">
        <v>165</v>
      </c>
      <c r="BW391" s="39" t="s">
        <v>165</v>
      </c>
      <c r="BX391" s="39" t="s">
        <v>165</v>
      </c>
      <c r="BY391" s="39" t="s">
        <v>165</v>
      </c>
      <c r="BZ391" s="39">
        <f>IF(BT391="X",0.25,0)+IF(BU391="X",0.5,0)+IF(BV391="X",0.3,0)+IF(BW391="X",0.1,0)+IF(BX391="X",0.5,0)+IF(BY391="X",0.5,0)</f>
        <v>0</v>
      </c>
      <c r="CA391" s="39"/>
      <c r="CB391" s="39"/>
      <c r="CC391" s="39"/>
      <c r="CD391" s="39"/>
      <c r="CE391" s="39"/>
      <c r="CF391" s="39"/>
      <c r="CG391" s="39"/>
      <c r="CH391" s="39"/>
      <c r="CI391" s="39"/>
      <c r="CJ391" s="39"/>
      <c r="CK391" s="39"/>
      <c r="CL391" s="39"/>
      <c r="CM391" s="39"/>
      <c r="CN391" s="39"/>
      <c r="CO391" s="39" t="s">
        <v>165</v>
      </c>
      <c r="CP391" s="39" t="s">
        <v>165</v>
      </c>
      <c r="CQ391" s="39" t="s">
        <v>165</v>
      </c>
      <c r="CR391" s="39" t="s">
        <v>165</v>
      </c>
      <c r="CS391" s="39" t="s">
        <v>165</v>
      </c>
      <c r="CT391" s="39" t="s">
        <v>165</v>
      </c>
      <c r="CU391" s="39" t="s">
        <v>165</v>
      </c>
      <c r="CV391" s="39" t="s">
        <v>165</v>
      </c>
      <c r="CW391" s="39" t="s">
        <v>165</v>
      </c>
      <c r="CX391" s="39" t="s">
        <v>165</v>
      </c>
      <c r="CY391" s="33" t="s">
        <v>165</v>
      </c>
      <c r="CZ391" s="33" t="s">
        <v>165</v>
      </c>
      <c r="DA391" s="33" t="str">
        <f>IF(EE391="X","X","")</f>
        <v/>
      </c>
      <c r="DB391" s="39"/>
      <c r="DC391" s="39"/>
      <c r="DD391" s="39"/>
      <c r="DE391" s="39"/>
      <c r="DF391" s="39"/>
      <c r="DG391" s="39"/>
      <c r="DH391" s="39">
        <f>COUNTA(DI391:DQ391)</f>
        <v>0</v>
      </c>
      <c r="DI391" s="39"/>
      <c r="DJ391" s="39"/>
      <c r="DK391" s="39"/>
      <c r="DL391" s="39"/>
      <c r="DM391" s="39"/>
      <c r="DN391" s="39"/>
      <c r="DO391" s="39"/>
      <c r="DP391" s="39"/>
      <c r="DQ391" s="39"/>
      <c r="DR391" s="39"/>
      <c r="DS391" s="39"/>
      <c r="DT391" s="39" t="s">
        <v>165</v>
      </c>
      <c r="DU391" s="39"/>
      <c r="DV391" s="39"/>
      <c r="DW391" s="39"/>
      <c r="DX391" s="39"/>
      <c r="DY391" s="39"/>
      <c r="DZ391" s="39"/>
      <c r="EA391" s="39"/>
      <c r="EB391" s="39"/>
      <c r="EC391" s="39"/>
      <c r="ED391" s="39"/>
      <c r="EE391" s="39"/>
      <c r="EF391" s="39"/>
      <c r="EG391" s="39"/>
      <c r="EH391" s="39"/>
      <c r="EI391" s="39"/>
      <c r="EJ391" s="39"/>
      <c r="EK391" s="39"/>
      <c r="EL391" s="39"/>
      <c r="EM391" s="39"/>
      <c r="EN391" s="39"/>
      <c r="EO391" s="39"/>
      <c r="EP391" s="39"/>
      <c r="EQ391" s="39"/>
      <c r="ER391" s="39"/>
      <c r="ES391" s="39"/>
      <c r="ET391" s="39"/>
      <c r="EU391" s="39"/>
      <c r="EV391" s="39"/>
      <c r="EW391" s="39"/>
      <c r="EX391" s="39"/>
      <c r="EY391" s="39"/>
      <c r="EZ391" s="39"/>
      <c r="FA391" s="39"/>
      <c r="FB391" s="39"/>
      <c r="FC391" s="39"/>
      <c r="FD391" s="39"/>
      <c r="FE391" s="39"/>
      <c r="FF391" s="39"/>
      <c r="FG391" s="39"/>
      <c r="FH391" s="39"/>
      <c r="FI391" s="39"/>
      <c r="FJ391" s="39"/>
      <c r="FK391" s="39"/>
      <c r="FL391" s="39"/>
      <c r="FM391" s="39"/>
      <c r="FN391" s="39"/>
      <c r="FO391" s="39"/>
      <c r="FP391" s="1"/>
    </row>
    <row r="392" spans="1:172" ht="60" x14ac:dyDescent="0.25">
      <c r="A392" s="18" t="s">
        <v>186</v>
      </c>
      <c r="B392" s="18" t="s">
        <v>1043</v>
      </c>
      <c r="C392" s="20" t="s">
        <v>1044</v>
      </c>
      <c r="D392" s="16" t="s">
        <v>162</v>
      </c>
      <c r="E392" s="23">
        <v>44527</v>
      </c>
      <c r="F392" s="23">
        <v>44527</v>
      </c>
      <c r="G392" s="23">
        <v>44527</v>
      </c>
      <c r="H392" s="27" t="str">
        <f>IF(OR(I392="?",J392="?",K392="?",L392="?",M392="?",N392="?",O392="?",P392="?",Q392="?",R392="?",S392="?",U392="?",V392="?",X392="?",Y392="?"),"?",IF(NOT(AND(I392="",J392="",K392="",L392="",M392="",N392="",O392="",P392="",Q392="",R392="",S392="",U392="",V392="",X392="",Y392="")),"X",""))</f>
        <v>X</v>
      </c>
      <c r="I392" s="39" t="s">
        <v>164</v>
      </c>
      <c r="J392" s="39" t="s">
        <v>164</v>
      </c>
      <c r="K392" s="39" t="s">
        <v>164</v>
      </c>
      <c r="L392" s="39" t="s">
        <v>164</v>
      </c>
      <c r="M392" s="39" t="s">
        <v>164</v>
      </c>
      <c r="N392" s="39" t="s">
        <v>164</v>
      </c>
      <c r="O392" s="39" t="s">
        <v>164</v>
      </c>
      <c r="P392" s="39" t="s">
        <v>164</v>
      </c>
      <c r="Q392" s="39" t="s">
        <v>164</v>
      </c>
      <c r="R392" s="39" t="s">
        <v>164</v>
      </c>
      <c r="S392" s="39" t="s">
        <v>164</v>
      </c>
      <c r="T392" s="39" t="str">
        <f>IF(OR(I392="X",J392="X",K392="X",L392="X",M392="X",N392="X",O392="X",P392="X",Q392="X",R392="X",S392="X"),"X","?")</f>
        <v>X</v>
      </c>
      <c r="U392" s="39" t="s">
        <v>164</v>
      </c>
      <c r="V392" s="39" t="s">
        <v>164</v>
      </c>
      <c r="W392" s="39" t="str">
        <f>IF(OR(U392="X",V392="X"),"X","?")</f>
        <v>X</v>
      </c>
      <c r="X392" s="39"/>
      <c r="Y392" s="39"/>
      <c r="Z392" s="39" t="s">
        <v>164</v>
      </c>
      <c r="AA392" s="39"/>
      <c r="AB392" s="39"/>
      <c r="AC392" s="39"/>
      <c r="AD392" s="39"/>
      <c r="AE392" s="39"/>
      <c r="AF392" s="39"/>
      <c r="AG392" s="39"/>
      <c r="AH392" s="39"/>
      <c r="AI392" s="39"/>
      <c r="AJ392" s="39"/>
      <c r="AK392" s="39"/>
      <c r="AL392" s="39"/>
      <c r="AM392" s="39"/>
      <c r="AN392" s="39"/>
      <c r="AO392" s="39"/>
      <c r="AP392" s="39"/>
      <c r="AQ392" s="39"/>
      <c r="AR392" s="39"/>
      <c r="AS392" s="39"/>
      <c r="AT392" s="39"/>
      <c r="AU392" s="39"/>
      <c r="AV392" s="39"/>
      <c r="AW392" s="39"/>
      <c r="AX392" s="39"/>
      <c r="AY392" s="39"/>
      <c r="AZ392" s="39"/>
      <c r="BA392" s="39"/>
      <c r="BB392" s="39"/>
      <c r="BC392" s="39"/>
      <c r="BD392" s="39"/>
      <c r="BE392" s="39"/>
      <c r="BF392" s="39"/>
      <c r="BG392" s="39"/>
      <c r="BH392" s="39"/>
      <c r="BI392" s="39"/>
      <c r="BJ392" s="39"/>
      <c r="BK392" s="39"/>
      <c r="BL392" s="39"/>
      <c r="BM392" s="39"/>
      <c r="BN392" s="39"/>
      <c r="BO392" s="39"/>
      <c r="BP392" s="39"/>
      <c r="BQ392" s="39"/>
      <c r="BR392" s="39"/>
      <c r="BS392" s="39"/>
      <c r="BT392" s="39" t="s">
        <v>165</v>
      </c>
      <c r="BU392" s="39" t="s">
        <v>165</v>
      </c>
      <c r="BV392" s="39" t="s">
        <v>165</v>
      </c>
      <c r="BW392" s="39" t="s">
        <v>165</v>
      </c>
      <c r="BX392" s="39" t="s">
        <v>165</v>
      </c>
      <c r="BY392" s="39" t="s">
        <v>165</v>
      </c>
      <c r="BZ392" s="39">
        <f>IF(BT392="X",0.25,0)+IF(BU392="X",0.5,0)+IF(BV392="X",0.3,0)+IF(BW392="X",0.1,0)+IF(BX392="X",0.5,0)+IF(BY392="X",0.5,0)</f>
        <v>0</v>
      </c>
      <c r="CA392" s="39"/>
      <c r="CB392" s="39"/>
      <c r="CC392" s="39"/>
      <c r="CD392" s="39"/>
      <c r="CE392" s="39"/>
      <c r="CF392" s="39"/>
      <c r="CG392" s="39"/>
      <c r="CH392" s="39"/>
      <c r="CI392" s="39"/>
      <c r="CJ392" s="39"/>
      <c r="CK392" s="39"/>
      <c r="CL392" s="39"/>
      <c r="CM392" s="39"/>
      <c r="CN392" s="39"/>
      <c r="CO392" s="39" t="s">
        <v>165</v>
      </c>
      <c r="CP392" s="39" t="s">
        <v>165</v>
      </c>
      <c r="CQ392" s="39" t="s">
        <v>165</v>
      </c>
      <c r="CR392" s="39" t="s">
        <v>165</v>
      </c>
      <c r="CS392" s="39" t="s">
        <v>165</v>
      </c>
      <c r="CT392" s="39" t="s">
        <v>165</v>
      </c>
      <c r="CU392" s="39" t="s">
        <v>165</v>
      </c>
      <c r="CV392" s="39" t="s">
        <v>165</v>
      </c>
      <c r="CW392" s="39" t="s">
        <v>165</v>
      </c>
      <c r="CX392" s="39" t="s">
        <v>165</v>
      </c>
      <c r="CY392" s="33" t="s">
        <v>165</v>
      </c>
      <c r="CZ392" s="33" t="s">
        <v>165</v>
      </c>
      <c r="DA392" s="33" t="str">
        <f>IF(EE392="X","X","")</f>
        <v/>
      </c>
      <c r="DB392" s="39"/>
      <c r="DC392" s="39"/>
      <c r="DD392" s="39"/>
      <c r="DE392" s="39"/>
      <c r="DF392" s="39"/>
      <c r="DG392" s="39"/>
      <c r="DH392" s="39">
        <f>COUNTA(DI392:DQ392)</f>
        <v>0</v>
      </c>
      <c r="DI392" s="39"/>
      <c r="DJ392" s="39"/>
      <c r="DK392" s="39"/>
      <c r="DL392" s="39"/>
      <c r="DM392" s="39"/>
      <c r="DN392" s="39"/>
      <c r="DO392" s="39"/>
      <c r="DP392" s="39"/>
      <c r="DQ392" s="39"/>
      <c r="DR392" s="39"/>
      <c r="DS392" s="39"/>
      <c r="DT392" s="39" t="s">
        <v>165</v>
      </c>
      <c r="DU392" s="39"/>
      <c r="DV392" s="39"/>
      <c r="DW392" s="39"/>
      <c r="DX392" s="39"/>
      <c r="DY392" s="39"/>
      <c r="DZ392" s="39"/>
      <c r="EA392" s="39"/>
      <c r="EB392" s="39"/>
      <c r="EC392" s="39"/>
      <c r="ED392" s="39"/>
      <c r="EE392" s="39"/>
      <c r="EF392" s="39"/>
      <c r="EG392" s="39"/>
      <c r="EH392" s="39"/>
      <c r="EI392" s="39"/>
      <c r="EJ392" s="39"/>
      <c r="EK392" s="39"/>
      <c r="EL392" s="39"/>
      <c r="EM392" s="39"/>
      <c r="EN392" s="39"/>
      <c r="EO392" s="39"/>
      <c r="EP392" s="39"/>
      <c r="EQ392" s="39"/>
      <c r="ER392" s="39"/>
      <c r="ES392" s="39"/>
      <c r="ET392" s="39"/>
      <c r="EU392" s="39"/>
      <c r="EV392" s="39"/>
      <c r="EW392" s="39"/>
      <c r="EX392" s="39"/>
      <c r="EY392" s="39"/>
      <c r="EZ392" s="39"/>
      <c r="FA392" s="39"/>
      <c r="FB392" s="39"/>
      <c r="FC392" s="39"/>
      <c r="FD392" s="39"/>
      <c r="FE392" s="39"/>
      <c r="FF392" s="39"/>
      <c r="FG392" s="39"/>
      <c r="FH392" s="39"/>
      <c r="FI392" s="39"/>
      <c r="FJ392" s="39"/>
      <c r="FK392" s="39"/>
      <c r="FL392" s="39"/>
      <c r="FM392" s="39"/>
      <c r="FN392" s="39"/>
      <c r="FO392" s="39"/>
      <c r="FP392" s="1"/>
    </row>
    <row r="393" spans="1:172" ht="30" x14ac:dyDescent="0.25">
      <c r="A393" s="18" t="s">
        <v>204</v>
      </c>
      <c r="B393" s="18" t="s">
        <v>1045</v>
      </c>
      <c r="C393" s="1" t="s">
        <v>1046</v>
      </c>
      <c r="D393" s="1" t="s">
        <v>170</v>
      </c>
      <c r="E393" s="23">
        <v>44527</v>
      </c>
      <c r="F393" s="23">
        <v>44527</v>
      </c>
      <c r="G393" s="23">
        <v>44527</v>
      </c>
      <c r="H393" s="27" t="str">
        <f>IF(OR(I393="?",J393="?",K393="?",L393="?",M393="?",N393="?",O393="?",P393="?",Q393="?",R393="?",S393="?",U393="?",V393="?",X393="?",Y393="?"),"?",IF(NOT(AND(I393="",J393="",K393="",L393="",M393="",N393="",O393="",P393="",Q393="",R393="",S393="",U393="",V393="",X393="",Y393="")),"X",""))</f>
        <v>X</v>
      </c>
      <c r="I393" s="39" t="s">
        <v>164</v>
      </c>
      <c r="J393" s="39" t="s">
        <v>164</v>
      </c>
      <c r="K393" s="39" t="s">
        <v>164</v>
      </c>
      <c r="L393" s="39" t="s">
        <v>164</v>
      </c>
      <c r="M393" s="39" t="s">
        <v>164</v>
      </c>
      <c r="N393" s="39" t="s">
        <v>164</v>
      </c>
      <c r="O393" s="39" t="s">
        <v>164</v>
      </c>
      <c r="P393" s="39" t="s">
        <v>164</v>
      </c>
      <c r="Q393" s="39" t="s">
        <v>164</v>
      </c>
      <c r="R393" s="39" t="s">
        <v>164</v>
      </c>
      <c r="S393" s="39" t="s">
        <v>164</v>
      </c>
      <c r="T393" s="39" t="str">
        <f>IF(OR(I393="X",J393="X",K393="X",L393="X",M393="X",N393="X",O393="X",P393="X",Q393="X",R393="X",S393="X"),"X","?")</f>
        <v>X</v>
      </c>
      <c r="U393" s="39" t="s">
        <v>164</v>
      </c>
      <c r="V393" s="39" t="s">
        <v>164</v>
      </c>
      <c r="W393" s="39" t="str">
        <f>IF(OR(U393="X",V393="X"),"X","?")</f>
        <v>X</v>
      </c>
      <c r="X393" s="39" t="s">
        <v>164</v>
      </c>
      <c r="Y393" s="39" t="s">
        <v>164</v>
      </c>
      <c r="Z393" s="39" t="str">
        <f>IF(OR(X393="X",Y393="X"),"X","?")</f>
        <v>X</v>
      </c>
      <c r="AA393" s="39"/>
      <c r="AB393" s="39"/>
      <c r="AC393" s="39">
        <v>21</v>
      </c>
      <c r="AD393" s="39"/>
      <c r="AE393" s="39"/>
      <c r="AF393" s="39"/>
      <c r="AG393" s="39"/>
      <c r="AH393" s="39"/>
      <c r="AI393" s="39"/>
      <c r="AJ393" s="39"/>
      <c r="AK393" s="39"/>
      <c r="AL393" s="39"/>
      <c r="AM393" s="39"/>
      <c r="AN393" s="39"/>
      <c r="AO393" s="39"/>
      <c r="AP393" s="39"/>
      <c r="AQ393" s="39"/>
      <c r="AR393" s="39"/>
      <c r="AS393" s="39"/>
      <c r="AT393" s="39" t="s">
        <v>164</v>
      </c>
      <c r="AU393" s="39" t="s">
        <v>164</v>
      </c>
      <c r="AV393" s="39" t="s">
        <v>164</v>
      </c>
      <c r="AW393" s="39" t="s">
        <v>164</v>
      </c>
      <c r="AX393" s="39" t="s">
        <v>164</v>
      </c>
      <c r="AY393" s="39" t="s">
        <v>164</v>
      </c>
      <c r="AZ393" s="39" t="s">
        <v>164</v>
      </c>
      <c r="BA393" s="39" t="s">
        <v>164</v>
      </c>
      <c r="BB393" s="39"/>
      <c r="BC393" s="39"/>
      <c r="BD393" s="39"/>
      <c r="BE393" s="39"/>
      <c r="BF393" s="39"/>
      <c r="BG393" s="39"/>
      <c r="BH393" s="39"/>
      <c r="BI393" s="39"/>
      <c r="BJ393" s="39"/>
      <c r="BK393" s="39"/>
      <c r="BL393" s="39"/>
      <c r="BM393" s="39"/>
      <c r="BN393" t="s">
        <v>1047</v>
      </c>
      <c r="BO393" t="s">
        <v>1048</v>
      </c>
      <c r="BP393" t="s">
        <v>1049</v>
      </c>
      <c r="BQ393" t="s">
        <v>1047</v>
      </c>
      <c r="BR393" t="s">
        <v>1048</v>
      </c>
      <c r="BS393" t="s">
        <v>1048</v>
      </c>
      <c r="BT393" s="39" t="s">
        <v>164</v>
      </c>
      <c r="BU393" s="39"/>
      <c r="BV393" s="39" t="s">
        <v>164</v>
      </c>
      <c r="BW393" s="39" t="s">
        <v>164</v>
      </c>
      <c r="BX393" s="39"/>
      <c r="BY393" s="39"/>
      <c r="BZ393" s="39">
        <f>IF(BT393="X",0.25,0)+IF(BU393="X",0.5,0)+IF(BV393="X",0.3,0)+IF(BW393="X",0.1,0)+IF(BX393="X",0.5,0)+IF(BY393="X",0.5,0)</f>
        <v>0.65</v>
      </c>
      <c r="CA393" s="39"/>
      <c r="CB393" s="39"/>
      <c r="CC393" s="39"/>
      <c r="CD393" s="39"/>
      <c r="CE393" s="39"/>
      <c r="CF393" s="39"/>
      <c r="CG393" s="39"/>
      <c r="CH393" s="39"/>
      <c r="CI393" s="39"/>
      <c r="CJ393" s="39"/>
      <c r="CK393" s="39"/>
      <c r="CL393" s="39"/>
      <c r="CM393" s="39"/>
      <c r="CN393" s="39"/>
      <c r="CO393" s="39" t="s">
        <v>165</v>
      </c>
      <c r="CP393" s="39" t="s">
        <v>165</v>
      </c>
      <c r="CQ393" s="39" t="s">
        <v>165</v>
      </c>
      <c r="CR393" s="39" t="s">
        <v>165</v>
      </c>
      <c r="CS393" s="39" t="s">
        <v>165</v>
      </c>
      <c r="CT393" s="39" t="s">
        <v>165</v>
      </c>
      <c r="CU393" s="39" t="s">
        <v>165</v>
      </c>
      <c r="CV393" s="39" t="s">
        <v>165</v>
      </c>
      <c r="CW393" s="39" t="s">
        <v>165</v>
      </c>
      <c r="CX393" s="39" t="s">
        <v>165</v>
      </c>
      <c r="CY393" s="33" t="s">
        <v>165</v>
      </c>
      <c r="CZ393" s="33" t="s">
        <v>165</v>
      </c>
      <c r="DA393" s="33" t="str">
        <f>IF(EE393="X","X","")</f>
        <v>X</v>
      </c>
      <c r="DB393" s="39"/>
      <c r="DC393" s="39"/>
      <c r="DD393" s="39"/>
      <c r="DE393" s="39"/>
      <c r="DF393" s="39"/>
      <c r="DG393" s="39">
        <v>5</v>
      </c>
      <c r="DH393" s="39">
        <f>COUNTA(DI393:DQ393)</f>
        <v>3</v>
      </c>
      <c r="DI393" s="39"/>
      <c r="DJ393" s="39" t="s">
        <v>164</v>
      </c>
      <c r="DK393" s="39" t="s">
        <v>164</v>
      </c>
      <c r="DL393" s="39" t="s">
        <v>164</v>
      </c>
      <c r="DM393" s="39"/>
      <c r="DN393" s="39"/>
      <c r="DO393" s="39"/>
      <c r="DP393" s="39"/>
      <c r="DQ393" s="39"/>
      <c r="DR393" s="39"/>
      <c r="DS393" s="39"/>
      <c r="DT393" s="39" t="s">
        <v>165</v>
      </c>
      <c r="DU393" s="39" t="s">
        <v>164</v>
      </c>
      <c r="DV393" s="39" t="s">
        <v>164</v>
      </c>
      <c r="DW393" s="39" t="s">
        <v>164</v>
      </c>
      <c r="DX393" s="39" t="s">
        <v>164</v>
      </c>
      <c r="DY393" s="39"/>
      <c r="DZ393" s="39"/>
      <c r="EA393" s="39"/>
      <c r="EB393" s="39"/>
      <c r="EC393" s="39" t="s">
        <v>164</v>
      </c>
      <c r="ED393" s="39" t="s">
        <v>164</v>
      </c>
      <c r="EE393" s="39" t="s">
        <v>164</v>
      </c>
      <c r="EF393" s="39" t="s">
        <v>164</v>
      </c>
      <c r="EG393" s="39" t="s">
        <v>164</v>
      </c>
      <c r="EH393" s="39" t="s">
        <v>164</v>
      </c>
      <c r="EI393" s="39"/>
      <c r="EJ393" s="39"/>
      <c r="EK393" s="39"/>
      <c r="EL393" s="39"/>
      <c r="EM393" s="39"/>
      <c r="EN393" s="39" t="s">
        <v>164</v>
      </c>
      <c r="EO393" s="39" t="s">
        <v>164</v>
      </c>
      <c r="EP393" s="39" t="s">
        <v>164</v>
      </c>
      <c r="EQ393" s="39"/>
      <c r="ER393" s="39"/>
      <c r="ES393" s="39"/>
      <c r="ET393" s="39"/>
      <c r="EU393" s="39"/>
      <c r="EV393" s="39" t="s">
        <v>164</v>
      </c>
      <c r="EW393" s="39" t="s">
        <v>164</v>
      </c>
      <c r="EX393" s="39" t="s">
        <v>164</v>
      </c>
      <c r="EY393" s="39"/>
      <c r="EZ393" s="39"/>
      <c r="FA393" s="39">
        <v>17.5</v>
      </c>
      <c r="FB393" s="39"/>
      <c r="FC393" s="39"/>
      <c r="FD393" s="39"/>
      <c r="FE393" s="39"/>
      <c r="FF393" s="39"/>
      <c r="FG393" s="39"/>
      <c r="FH393" s="39"/>
      <c r="FI393" s="39"/>
      <c r="FJ393" s="39"/>
      <c r="FK393" s="39"/>
      <c r="FL393" s="39"/>
      <c r="FM393" s="39"/>
      <c r="FN393" s="39" t="s">
        <v>164</v>
      </c>
      <c r="FO393" s="39" t="s">
        <v>164</v>
      </c>
      <c r="FP393" s="1" t="s">
        <v>175</v>
      </c>
    </row>
    <row r="394" spans="1:172" ht="30" x14ac:dyDescent="0.25">
      <c r="A394" s="18" t="s">
        <v>204</v>
      </c>
      <c r="B394" s="18" t="s">
        <v>1050</v>
      </c>
      <c r="C394" s="20" t="s">
        <v>1051</v>
      </c>
      <c r="D394" s="16" t="s">
        <v>162</v>
      </c>
      <c r="E394" s="23">
        <v>44618</v>
      </c>
      <c r="F394" s="23">
        <v>44618</v>
      </c>
      <c r="G394" s="23">
        <v>44618</v>
      </c>
      <c r="H394" s="27" t="str">
        <f>IF(OR(I394="?",J394="?",K394="?",L394="?",M394="?",N394="?",O394="?",P394="?",Q394="?",R394="?",S394="?",U394="?",V394="?",X394="?",Y394="?"),"?",IF(NOT(AND(I394="",J394="",K394="",L394="",M394="",N394="",O394="",P394="",Q394="",R394="",S394="",U394="",V394="",X394="",Y394="")),"X",""))</f>
        <v>X</v>
      </c>
      <c r="I394" s="39" t="s">
        <v>164</v>
      </c>
      <c r="J394" s="39" t="s">
        <v>164</v>
      </c>
      <c r="K394" s="39" t="s">
        <v>164</v>
      </c>
      <c r="L394" s="39" t="s">
        <v>164</v>
      </c>
      <c r="M394" s="39" t="s">
        <v>164</v>
      </c>
      <c r="N394" s="39" t="s">
        <v>164</v>
      </c>
      <c r="O394" s="39" t="s">
        <v>164</v>
      </c>
      <c r="P394" s="39" t="s">
        <v>164</v>
      </c>
      <c r="Q394" s="39" t="s">
        <v>164</v>
      </c>
      <c r="R394" s="39" t="s">
        <v>164</v>
      </c>
      <c r="S394" s="39" t="s">
        <v>164</v>
      </c>
      <c r="T394" s="39" t="str">
        <f>IF(OR(I394="X",J394="X",K394="X",L394="X",M394="X",N394="X",O394="X",P394="X",Q394="X",R394="X",S394="X"),"X","?")</f>
        <v>X</v>
      </c>
      <c r="U394" s="39" t="s">
        <v>164</v>
      </c>
      <c r="V394" s="39" t="s">
        <v>164</v>
      </c>
      <c r="W394" s="39" t="str">
        <f>IF(OR(U394="X",V394="X"),"X","?")</f>
        <v>X</v>
      </c>
      <c r="X394" s="39"/>
      <c r="Y394" s="39" t="s">
        <v>164</v>
      </c>
      <c r="Z394" s="39" t="str">
        <f>IF(OR(X394="X",Y394="X"),"X","?")</f>
        <v>X</v>
      </c>
      <c r="AA394" s="39"/>
      <c r="AB394" s="39"/>
      <c r="AC394" s="39"/>
      <c r="AD394" s="39"/>
      <c r="AE394" s="39"/>
      <c r="AF394" s="39"/>
      <c r="AG394" s="39"/>
      <c r="AH394" s="39"/>
      <c r="AI394" s="39"/>
      <c r="AJ394" s="39"/>
      <c r="AK394" s="39"/>
      <c r="AL394" s="39"/>
      <c r="AM394" s="39"/>
      <c r="AN394" s="39"/>
      <c r="AO394" s="39"/>
      <c r="AP394" s="39"/>
      <c r="AQ394" s="39"/>
      <c r="AR394" s="39"/>
      <c r="AS394" s="39"/>
      <c r="AT394" s="39"/>
      <c r="AU394" s="39"/>
      <c r="AV394" s="39"/>
      <c r="AW394" s="39"/>
      <c r="AX394" s="39"/>
      <c r="AY394" s="39"/>
      <c r="AZ394" s="39"/>
      <c r="BA394" s="39"/>
      <c r="BB394" s="39"/>
      <c r="BC394" s="39"/>
      <c r="BD394" s="39"/>
      <c r="BE394" s="39"/>
      <c r="BF394" s="39"/>
      <c r="BG394" s="39"/>
      <c r="BH394" s="39"/>
      <c r="BI394" s="39"/>
      <c r="BJ394" s="39"/>
      <c r="BK394" s="39"/>
      <c r="BL394" s="39"/>
      <c r="BM394" s="39"/>
      <c r="BN394" t="s">
        <v>1052</v>
      </c>
      <c r="BO394" s="39"/>
      <c r="BP394" t="s">
        <v>1053</v>
      </c>
      <c r="BQ394" t="s">
        <v>1054</v>
      </c>
      <c r="BR394" s="39"/>
      <c r="BS394" t="s">
        <v>1054</v>
      </c>
      <c r="BT394" s="39" t="s">
        <v>164</v>
      </c>
      <c r="BU394" s="39" t="s">
        <v>165</v>
      </c>
      <c r="BV394" s="39" t="s">
        <v>164</v>
      </c>
      <c r="BW394" s="39"/>
      <c r="BX394" s="39" t="s">
        <v>165</v>
      </c>
      <c r="BY394" s="39"/>
      <c r="BZ394" s="39">
        <f>IF(BT394="X",0.25,0)+IF(BU394="X",0.5,0)+IF(BV394="X",0.3,0)+IF(BW394="X",0.1,0)+IF(BX394="X",0.5,0)+IF(BY394="X",0.5,0)</f>
        <v>0.55000000000000004</v>
      </c>
      <c r="CA394" s="39"/>
      <c r="CB394" s="39"/>
      <c r="CC394" t="s">
        <v>1054</v>
      </c>
      <c r="CD394" s="39"/>
      <c r="CE394" s="39"/>
      <c r="CF394" s="39"/>
      <c r="CG394" s="39"/>
      <c r="CH394" s="39"/>
      <c r="CI394" t="s">
        <v>1054</v>
      </c>
      <c r="CJ394" s="39"/>
      <c r="CK394" s="39"/>
      <c r="CL394" s="39"/>
      <c r="CM394" s="39"/>
      <c r="CN394" s="39"/>
      <c r="CO394" s="39" t="s">
        <v>165</v>
      </c>
      <c r="CP394" s="39"/>
      <c r="CQ394" s="39" t="s">
        <v>165</v>
      </c>
      <c r="CR394" s="39" t="s">
        <v>165</v>
      </c>
      <c r="CS394" s="39" t="s">
        <v>165</v>
      </c>
      <c r="CT394" s="39" t="s">
        <v>165</v>
      </c>
      <c r="CU394" s="39" t="s">
        <v>165</v>
      </c>
      <c r="CV394" s="39"/>
      <c r="CW394" s="39" t="s">
        <v>165</v>
      </c>
      <c r="CX394" s="39" t="s">
        <v>165</v>
      </c>
      <c r="CY394" s="33" t="s">
        <v>165</v>
      </c>
      <c r="CZ394" s="33" t="s">
        <v>165</v>
      </c>
      <c r="DA394" s="33" t="str">
        <f>IF(EE394="X","X","")</f>
        <v/>
      </c>
      <c r="DB394" s="39"/>
      <c r="DC394" s="39"/>
      <c r="DD394" s="39"/>
      <c r="DE394" s="39"/>
      <c r="DF394" s="39"/>
      <c r="DG394" s="39"/>
      <c r="DH394" s="39"/>
      <c r="DI394" s="39"/>
      <c r="DJ394" s="39"/>
      <c r="DK394" s="39"/>
      <c r="DL394" s="39"/>
      <c r="DM394" s="39"/>
      <c r="DN394" s="39"/>
      <c r="DO394" s="39"/>
      <c r="DP394" s="39"/>
      <c r="DQ394" s="39"/>
      <c r="DR394" s="39"/>
      <c r="DS394" s="39"/>
      <c r="DT394" s="39" t="s">
        <v>165</v>
      </c>
      <c r="DU394" s="39"/>
      <c r="DV394" s="39"/>
      <c r="DW394" s="39"/>
      <c r="DX394" s="39"/>
      <c r="DY394" s="39"/>
      <c r="DZ394" s="39"/>
      <c r="EA394" s="39"/>
      <c r="EB394" s="39"/>
      <c r="EC394" s="39"/>
      <c r="ED394" s="39"/>
      <c r="EE394" s="39"/>
      <c r="EF394" s="39"/>
      <c r="EG394" s="39"/>
      <c r="EH394" s="39"/>
      <c r="EI394" s="39"/>
      <c r="EJ394" s="39"/>
      <c r="EK394" s="39"/>
      <c r="EL394" s="39"/>
      <c r="EM394" s="39"/>
      <c r="EN394" s="39"/>
      <c r="EO394" s="39"/>
      <c r="EP394" s="39"/>
      <c r="EQ394" s="39"/>
      <c r="ER394" s="39"/>
      <c r="ES394" s="39"/>
      <c r="ET394" s="39"/>
      <c r="EU394" s="39"/>
      <c r="EV394" s="39"/>
      <c r="EW394" s="39"/>
      <c r="EX394" s="39"/>
      <c r="EY394" s="39"/>
      <c r="EZ394" s="39"/>
      <c r="FA394" s="39"/>
      <c r="FB394" s="39"/>
      <c r="FC394" s="39"/>
      <c r="FD394" s="39"/>
      <c r="FE394" s="39"/>
      <c r="FF394" s="39"/>
      <c r="FG394" s="39"/>
      <c r="FH394" s="39"/>
      <c r="FI394" s="39"/>
      <c r="FJ394" s="39"/>
      <c r="FK394" s="39"/>
      <c r="FL394" s="39"/>
      <c r="FM394" s="39"/>
      <c r="FN394" s="39"/>
      <c r="FO394" s="39"/>
      <c r="FP394" s="1"/>
    </row>
    <row r="395" spans="1:172" ht="45" customHeight="1" x14ac:dyDescent="0.25">
      <c r="A395" s="18" t="s">
        <v>172</v>
      </c>
      <c r="B395" s="18" t="s">
        <v>1055</v>
      </c>
      <c r="C395" s="20" t="s">
        <v>1056</v>
      </c>
      <c r="D395" s="16" t="s">
        <v>162</v>
      </c>
      <c r="E395" s="23">
        <v>44527</v>
      </c>
      <c r="F395" s="23">
        <v>44527</v>
      </c>
      <c r="G395" s="23">
        <v>44527</v>
      </c>
      <c r="H395" s="27" t="str">
        <f>IF(OR(I395="?",J395="?",K395="?",L395="?",M395="?",N395="?",O395="?",P395="?",Q395="?",R395="?",S395="?",U395="?",V395="?",X395="?",Y395="?"),"?",IF(NOT(AND(I395="",J395="",K395="",L395="",M395="",N395="",O395="",P395="",Q395="",R395="",S395="",U395="",V395="",X395="",Y395="")),"X",""))</f>
        <v>X</v>
      </c>
      <c r="I395" s="39" t="s">
        <v>164</v>
      </c>
      <c r="J395" s="39" t="s">
        <v>164</v>
      </c>
      <c r="K395" s="39"/>
      <c r="L395" s="39" t="s">
        <v>164</v>
      </c>
      <c r="M395" s="39"/>
      <c r="N395" s="39" t="s">
        <v>164</v>
      </c>
      <c r="O395" s="39"/>
      <c r="P395" s="39" t="s">
        <v>164</v>
      </c>
      <c r="Q395" s="39" t="s">
        <v>164</v>
      </c>
      <c r="R395" s="39" t="s">
        <v>164</v>
      </c>
      <c r="S395" s="39" t="s">
        <v>164</v>
      </c>
      <c r="T395" s="39" t="str">
        <f>IF(OR(I395="X",J395="X",K395="X",L395="X",M395="X",N395="X",O395="X",P395="X",Q395="X",R395="X",S395="X"),"X","?")</f>
        <v>X</v>
      </c>
      <c r="U395" s="39"/>
      <c r="V395" s="39"/>
      <c r="W395" s="39" t="s">
        <v>164</v>
      </c>
      <c r="X395" s="39"/>
      <c r="Y395" s="39" t="s">
        <v>164</v>
      </c>
      <c r="Z395" s="39" t="str">
        <f>IF(OR(X395="X",Y395="X"),"X","?")</f>
        <v>X</v>
      </c>
      <c r="AA395" s="39"/>
      <c r="AB395" s="39"/>
      <c r="AC395" s="39"/>
      <c r="AD395" s="39"/>
      <c r="AE395" s="39"/>
      <c r="AF395" s="39"/>
      <c r="AG395" s="39"/>
      <c r="AH395" s="39"/>
      <c r="AI395" s="39"/>
      <c r="AJ395" s="39"/>
      <c r="AK395" s="39"/>
      <c r="AL395" s="39"/>
      <c r="AM395" s="39"/>
      <c r="AN395" s="39"/>
      <c r="AO395" s="39"/>
      <c r="AP395" s="39"/>
      <c r="AQ395" s="39"/>
      <c r="AR395" s="39"/>
      <c r="AS395" s="39"/>
      <c r="AT395" s="39"/>
      <c r="AU395" s="39"/>
      <c r="AV395" s="39"/>
      <c r="AW395" s="39"/>
      <c r="AX395" s="39"/>
      <c r="AY395" s="39"/>
      <c r="AZ395" s="39"/>
      <c r="BA395" s="39"/>
      <c r="BB395" s="39"/>
      <c r="BC395" s="39"/>
      <c r="BD395" s="39"/>
      <c r="BE395" s="39"/>
      <c r="BF395" s="39"/>
      <c r="BG395" s="39"/>
      <c r="BH395" s="39"/>
      <c r="BI395" s="39"/>
      <c r="BJ395" s="39"/>
      <c r="BK395" s="39"/>
      <c r="BL395" s="39"/>
      <c r="BM395" s="39"/>
      <c r="BN395" s="39"/>
      <c r="BO395" s="39"/>
      <c r="BP395" s="39"/>
      <c r="BQ395" s="39"/>
      <c r="BR395" s="39"/>
      <c r="BS395" s="39"/>
      <c r="BT395" s="39" t="s">
        <v>165</v>
      </c>
      <c r="BU395" s="39" t="s">
        <v>165</v>
      </c>
      <c r="BV395" s="39" t="s">
        <v>165</v>
      </c>
      <c r="BW395" s="39" t="s">
        <v>165</v>
      </c>
      <c r="BX395" s="39" t="s">
        <v>165</v>
      </c>
      <c r="BY395" s="39" t="s">
        <v>165</v>
      </c>
      <c r="BZ395" s="39">
        <f>IF(BT395="X",0.25,0)+IF(BU395="X",0.5,0)+IF(BV395="X",0.3,0)+IF(BW395="X",0.1,0)+IF(BX395="X",0.5,0)+IF(BY395="X",0.5,0)</f>
        <v>0</v>
      </c>
      <c r="CA395" s="39"/>
      <c r="CB395" s="39"/>
      <c r="CC395" s="39"/>
      <c r="CD395" s="39"/>
      <c r="CE395" s="39"/>
      <c r="CF395" s="39"/>
      <c r="CG395" s="39"/>
      <c r="CH395" s="39"/>
      <c r="CI395" s="39"/>
      <c r="CJ395" s="39"/>
      <c r="CK395" s="39"/>
      <c r="CL395" s="39"/>
      <c r="CM395" s="39"/>
      <c r="CN395" s="39"/>
      <c r="CO395" s="39" t="s">
        <v>165</v>
      </c>
      <c r="CP395" s="39" t="s">
        <v>165</v>
      </c>
      <c r="CQ395" s="39" t="s">
        <v>165</v>
      </c>
      <c r="CR395" s="39" t="s">
        <v>165</v>
      </c>
      <c r="CS395" s="39" t="s">
        <v>165</v>
      </c>
      <c r="CT395" s="39" t="s">
        <v>165</v>
      </c>
      <c r="CU395" s="39" t="s">
        <v>165</v>
      </c>
      <c r="CV395" s="39" t="s">
        <v>165</v>
      </c>
      <c r="CW395" s="39" t="s">
        <v>165</v>
      </c>
      <c r="CX395" s="39" t="s">
        <v>165</v>
      </c>
      <c r="CY395" s="33" t="s">
        <v>164</v>
      </c>
      <c r="CZ395" s="33" t="s">
        <v>165</v>
      </c>
      <c r="DA395" s="33" t="str">
        <f>IF(EE395="X","X","")</f>
        <v/>
      </c>
      <c r="DB395" s="39" t="s">
        <v>164</v>
      </c>
      <c r="DC395" s="39" t="s">
        <v>164</v>
      </c>
      <c r="DD395" s="39"/>
      <c r="DE395" s="39"/>
      <c r="DF395" s="39"/>
      <c r="DG395" s="39"/>
      <c r="DH395" s="39">
        <f>COUNTA(DI395:DQ395)</f>
        <v>0</v>
      </c>
      <c r="DI395" s="39"/>
      <c r="DJ395" s="39"/>
      <c r="DK395" s="39"/>
      <c r="DL395" s="39"/>
      <c r="DM395" s="39"/>
      <c r="DN395" s="39"/>
      <c r="DO395" s="39"/>
      <c r="DP395" s="39"/>
      <c r="DQ395" s="39"/>
      <c r="DR395" s="39"/>
      <c r="DS395" s="39"/>
      <c r="DT395" s="39" t="s">
        <v>165</v>
      </c>
      <c r="DU395" s="39"/>
      <c r="DV395" s="39"/>
      <c r="DW395" s="39"/>
      <c r="DX395" s="39"/>
      <c r="DY395" s="39"/>
      <c r="DZ395" s="39"/>
      <c r="EA395" s="39"/>
      <c r="EB395" s="39"/>
      <c r="EC395" s="39"/>
      <c r="ED395" s="39"/>
      <c r="EE395" s="39"/>
      <c r="EF395" s="39"/>
      <c r="EG395" s="39"/>
      <c r="EH395" s="39"/>
      <c r="EI395" s="39"/>
      <c r="EJ395" s="39"/>
      <c r="EK395" s="39"/>
      <c r="EL395" s="39"/>
      <c r="EM395" s="39"/>
      <c r="EN395" s="39"/>
      <c r="EO395" s="39"/>
      <c r="EP395" s="39"/>
      <c r="EQ395" s="39"/>
      <c r="ER395" s="39"/>
      <c r="ES395" s="39"/>
      <c r="ET395" s="39"/>
      <c r="EU395" s="39"/>
      <c r="EV395" s="39"/>
      <c r="EW395" s="39"/>
      <c r="EX395" s="39"/>
      <c r="EY395" s="39"/>
      <c r="EZ395" s="39"/>
      <c r="FA395" s="39"/>
      <c r="FB395" s="39"/>
      <c r="FC395" s="39"/>
      <c r="FD395" s="39"/>
      <c r="FE395" s="39"/>
      <c r="FF395" s="39"/>
      <c r="FG395" s="39"/>
      <c r="FH395" s="39"/>
      <c r="FI395" s="39"/>
      <c r="FJ395" s="39"/>
      <c r="FK395" s="39"/>
      <c r="FL395" s="39"/>
      <c r="FM395" s="39"/>
      <c r="FN395" s="39"/>
      <c r="FO395" s="39"/>
      <c r="FP395" s="1"/>
    </row>
    <row r="396" spans="1:172" ht="45" customHeight="1" x14ac:dyDescent="0.25">
      <c r="A396" s="18" t="s">
        <v>172</v>
      </c>
      <c r="B396" s="18" t="s">
        <v>1057</v>
      </c>
      <c r="C396" s="20" t="s">
        <v>1058</v>
      </c>
      <c r="D396" s="16" t="s">
        <v>162</v>
      </c>
      <c r="E396" s="23">
        <v>44527</v>
      </c>
      <c r="F396" s="23">
        <v>44527</v>
      </c>
      <c r="G396" s="23">
        <v>44527</v>
      </c>
      <c r="H396" s="27" t="str">
        <f>IF(OR(I396="?",J396="?",K396="?",L396="?",M396="?",N396="?",O396="?",P396="?",Q396="?",R396="?",S396="?",U396="?",V396="?",X396="?",Y396="?"),"?",IF(NOT(AND(I396="",J396="",K396="",L396="",M396="",N396="",O396="",P396="",Q396="",R396="",S396="",U396="",V396="",X396="",Y396="")),"X",""))</f>
        <v>X</v>
      </c>
      <c r="I396" s="39" t="s">
        <v>164</v>
      </c>
      <c r="J396" s="39" t="s">
        <v>164</v>
      </c>
      <c r="K396" s="39" t="s">
        <v>164</v>
      </c>
      <c r="L396" s="39"/>
      <c r="M396" s="39"/>
      <c r="N396" s="39"/>
      <c r="O396" s="39" t="s">
        <v>164</v>
      </c>
      <c r="P396" s="39"/>
      <c r="Q396" s="39"/>
      <c r="R396" s="39"/>
      <c r="S396" s="39"/>
      <c r="T396" s="39" t="str">
        <f>IF(OR(I396="X",J396="X",K396="X",L396="X",M396="X",N396="X",O396="X",P396="X",Q396="X",R396="X",S396="X"),"X","?")</f>
        <v>X</v>
      </c>
      <c r="U396" s="39"/>
      <c r="V396" s="39"/>
      <c r="W396" s="39"/>
      <c r="X396" s="39"/>
      <c r="Y396" s="39"/>
      <c r="Z396" s="39" t="s">
        <v>164</v>
      </c>
      <c r="AA396" s="39"/>
      <c r="AB396" s="39"/>
      <c r="AC396" s="39"/>
      <c r="AD396" s="39"/>
      <c r="AE396" s="39"/>
      <c r="AF396" s="39"/>
      <c r="AG396" s="39"/>
      <c r="AH396" s="39"/>
      <c r="AI396" s="39"/>
      <c r="AJ396" s="39"/>
      <c r="AK396" s="39"/>
      <c r="AL396" s="39"/>
      <c r="AM396" s="39"/>
      <c r="AN396" s="39"/>
      <c r="AO396" s="39"/>
      <c r="AP396" s="39"/>
      <c r="AQ396" s="39"/>
      <c r="AR396" s="39"/>
      <c r="AS396" s="39"/>
      <c r="AT396" s="39"/>
      <c r="AU396" s="39"/>
      <c r="AV396" s="39"/>
      <c r="AW396" s="39"/>
      <c r="AX396" s="39"/>
      <c r="AY396" s="39"/>
      <c r="AZ396" s="39"/>
      <c r="BA396" s="39"/>
      <c r="BB396" s="39"/>
      <c r="BC396" s="39"/>
      <c r="BD396" s="39"/>
      <c r="BE396" s="39"/>
      <c r="BF396" s="39"/>
      <c r="BG396" s="39"/>
      <c r="BH396" s="39"/>
      <c r="BI396" s="39"/>
      <c r="BJ396" s="39"/>
      <c r="BK396" s="39"/>
      <c r="BL396" s="39"/>
      <c r="BM396" s="39"/>
      <c r="BN396" s="39"/>
      <c r="BO396" s="39"/>
      <c r="BP396" s="39"/>
      <c r="BQ396" s="39"/>
      <c r="BR396" s="39"/>
      <c r="BS396" s="39"/>
      <c r="BT396" s="39" t="s">
        <v>165</v>
      </c>
      <c r="BU396" s="39" t="s">
        <v>165</v>
      </c>
      <c r="BV396" s="39" t="s">
        <v>165</v>
      </c>
      <c r="BW396" s="39" t="s">
        <v>165</v>
      </c>
      <c r="BX396" s="39" t="s">
        <v>165</v>
      </c>
      <c r="BY396" s="39" t="s">
        <v>165</v>
      </c>
      <c r="BZ396" s="39">
        <f>IF(BT396="X",0.25,0)+IF(BU396="X",0.5,0)+IF(BV396="X",0.3,0)+IF(BW396="X",0.1,0)+IF(BX396="X",0.5,0)+IF(BY396="X",0.5,0)</f>
        <v>0</v>
      </c>
      <c r="CA396" s="39"/>
      <c r="CB396" s="39"/>
      <c r="CC396" s="39"/>
      <c r="CD396" s="39"/>
      <c r="CE396" s="39"/>
      <c r="CF396" s="39"/>
      <c r="CG396" s="39"/>
      <c r="CH396" s="39"/>
      <c r="CI396" s="39"/>
      <c r="CJ396" s="39"/>
      <c r="CK396" s="39"/>
      <c r="CL396" s="39"/>
      <c r="CM396" s="39"/>
      <c r="CN396" s="39"/>
      <c r="CO396" s="39" t="s">
        <v>165</v>
      </c>
      <c r="CP396" s="39" t="s">
        <v>165</v>
      </c>
      <c r="CQ396" s="39" t="s">
        <v>165</v>
      </c>
      <c r="CR396" s="39" t="s">
        <v>165</v>
      </c>
      <c r="CS396" s="39" t="s">
        <v>165</v>
      </c>
      <c r="CT396" s="39" t="s">
        <v>165</v>
      </c>
      <c r="CU396" s="39" t="s">
        <v>165</v>
      </c>
      <c r="CV396" s="39" t="s">
        <v>165</v>
      </c>
      <c r="CW396" s="39" t="s">
        <v>165</v>
      </c>
      <c r="CX396" s="39" t="s">
        <v>165</v>
      </c>
      <c r="CY396" s="33" t="s">
        <v>165</v>
      </c>
      <c r="CZ396" s="33" t="s">
        <v>165</v>
      </c>
      <c r="DA396" s="33" t="str">
        <f>IF(EE396="X","X","")</f>
        <v/>
      </c>
      <c r="DB396" s="39"/>
      <c r="DC396" s="39"/>
      <c r="DD396" s="39"/>
      <c r="DE396" s="39"/>
      <c r="DF396" s="39"/>
      <c r="DG396" s="39"/>
      <c r="DH396" s="39"/>
      <c r="DI396" s="39"/>
      <c r="DJ396" s="39"/>
      <c r="DK396" s="39"/>
      <c r="DL396" s="39"/>
      <c r="DM396" s="39"/>
      <c r="DN396" s="39"/>
      <c r="DO396" s="39"/>
      <c r="DP396" s="39"/>
      <c r="DQ396" s="39"/>
      <c r="DR396" s="39"/>
      <c r="DS396" s="39"/>
      <c r="DT396" s="39" t="s">
        <v>165</v>
      </c>
      <c r="DU396" s="39"/>
      <c r="DV396" s="39"/>
      <c r="DW396" s="39"/>
      <c r="DX396" s="39"/>
      <c r="DY396" s="39"/>
      <c r="DZ396" s="39"/>
      <c r="EA396" s="39"/>
      <c r="EB396" s="39"/>
      <c r="EC396" s="39"/>
      <c r="ED396" s="39"/>
      <c r="EE396" s="39"/>
      <c r="EF396" s="39"/>
      <c r="EG396" s="39"/>
      <c r="EH396" s="39"/>
      <c r="EI396" s="39"/>
      <c r="EJ396" s="39"/>
      <c r="EK396" s="39"/>
      <c r="EL396" s="39"/>
      <c r="EM396" s="39"/>
      <c r="EN396" s="39"/>
      <c r="EO396" s="39"/>
      <c r="EP396" s="39"/>
      <c r="EQ396" s="39"/>
      <c r="ER396" s="39"/>
      <c r="ES396" s="39"/>
      <c r="ET396" s="39"/>
      <c r="EU396" s="39"/>
      <c r="EV396" s="39"/>
      <c r="EW396" s="39"/>
      <c r="EX396" s="39"/>
      <c r="EY396" s="39"/>
      <c r="EZ396" s="39"/>
      <c r="FA396" s="39"/>
      <c r="FB396" s="39"/>
      <c r="FC396" s="39"/>
      <c r="FD396" s="39"/>
      <c r="FE396" s="39"/>
      <c r="FF396" s="39"/>
      <c r="FG396" s="39"/>
      <c r="FH396" s="39"/>
      <c r="FI396" s="39"/>
      <c r="FJ396" s="39"/>
      <c r="FK396" s="39"/>
      <c r="FL396" s="39"/>
      <c r="FM396" s="39"/>
      <c r="FN396" s="39"/>
      <c r="FO396" s="39"/>
      <c r="FP396" s="1"/>
    </row>
    <row r="397" spans="1:172" ht="45" customHeight="1" x14ac:dyDescent="0.25">
      <c r="A397" s="18" t="s">
        <v>172</v>
      </c>
      <c r="B397" s="18" t="s">
        <v>1059</v>
      </c>
      <c r="C397" s="18" t="s">
        <v>1058</v>
      </c>
      <c r="D397" s="1" t="s">
        <v>170</v>
      </c>
      <c r="E397" s="23">
        <v>44527</v>
      </c>
      <c r="F397" s="23">
        <v>44527</v>
      </c>
      <c r="G397" s="23">
        <v>44527</v>
      </c>
      <c r="H397" s="27" t="str">
        <f>IF(OR(I397="?",J397="?",K397="?",L397="?",M397="?",N397="?",O397="?",P397="?",Q397="?",R397="?",S397="?",U397="?",V397="?",X397="?",Y397="?"),"?",IF(NOT(AND(I397="",J397="",K397="",L397="",M397="",N397="",O397="",P397="",Q397="",R397="",S397="",U397="",V397="",X397="",Y397="")),"X",""))</f>
        <v>X</v>
      </c>
      <c r="I397" s="39" t="s">
        <v>164</v>
      </c>
      <c r="J397" s="39" t="s">
        <v>164</v>
      </c>
      <c r="K397" s="39" t="s">
        <v>164</v>
      </c>
      <c r="L397" s="39"/>
      <c r="M397" s="39"/>
      <c r="N397" s="39"/>
      <c r="O397" s="39" t="s">
        <v>164</v>
      </c>
      <c r="P397" s="39"/>
      <c r="Q397" s="39"/>
      <c r="R397" s="39"/>
      <c r="S397" s="39"/>
      <c r="T397" s="39" t="str">
        <f>IF(OR(I397="X",J397="X",K397="X",L397="X",M397="X",N397="X",O397="X",P397="X",Q397="X",R397="X",S397="X"),"X","?")</f>
        <v>X</v>
      </c>
      <c r="U397" s="39"/>
      <c r="V397" s="39"/>
      <c r="W397" s="39"/>
      <c r="X397" s="39"/>
      <c r="Y397" s="39"/>
      <c r="Z397" s="39" t="s">
        <v>164</v>
      </c>
      <c r="AA397" s="39"/>
      <c r="AB397" s="39"/>
      <c r="AC397" s="39">
        <v>3</v>
      </c>
      <c r="AD397" s="39"/>
      <c r="AE397" s="39"/>
      <c r="AF397" s="39"/>
      <c r="AG397" s="39"/>
      <c r="AH397" s="39"/>
      <c r="AI397" s="39"/>
      <c r="AJ397" s="39"/>
      <c r="AK397" s="39" t="s">
        <v>164</v>
      </c>
      <c r="AL397" s="39"/>
      <c r="AM397" s="39"/>
      <c r="AN397" s="39"/>
      <c r="AO397" s="39"/>
      <c r="AP397" s="39"/>
      <c r="AQ397" s="39"/>
      <c r="AR397" s="39"/>
      <c r="AS397" s="39"/>
      <c r="AT397" s="39"/>
      <c r="AU397" s="39"/>
      <c r="AV397" s="39"/>
      <c r="AW397" s="39"/>
      <c r="AX397" s="39"/>
      <c r="AY397" s="39"/>
      <c r="AZ397" s="39"/>
      <c r="BA397" s="39" t="s">
        <v>164</v>
      </c>
      <c r="BB397" s="39"/>
      <c r="BC397" s="39"/>
      <c r="BD397" s="39"/>
      <c r="BE397" s="39"/>
      <c r="BF397" s="39"/>
      <c r="BG397" s="39"/>
      <c r="BH397" s="39"/>
      <c r="BI397" s="39"/>
      <c r="BJ397" s="39"/>
      <c r="BK397" s="39"/>
      <c r="BL397" s="39"/>
      <c r="BM397" s="39"/>
      <c r="BN397" s="39"/>
      <c r="BO397" s="39"/>
      <c r="BP397" s="39"/>
      <c r="BQ397" s="39"/>
      <c r="BR397" s="39"/>
      <c r="BS397" s="39"/>
      <c r="BT397" s="39" t="s">
        <v>164</v>
      </c>
      <c r="BU397" s="39" t="s">
        <v>164</v>
      </c>
      <c r="BV397" s="39"/>
      <c r="BW397" s="39"/>
      <c r="BX397" s="39"/>
      <c r="BY397" s="39" t="s">
        <v>164</v>
      </c>
      <c r="BZ397" s="39">
        <f>IF(BT397="X",0.25,0)+IF(BU397="X",0.5,0)+IF(BV397="X",0.3,0)+IF(BW397="X",0.1,0)+IF(BX397="X",0.5,0)+IF(BY397="X",0.5,0)</f>
        <v>1.25</v>
      </c>
      <c r="CA397" s="39"/>
      <c r="CB397" s="39"/>
      <c r="CC397" s="39"/>
      <c r="CD397" s="39"/>
      <c r="CE397" s="39"/>
      <c r="CF397" s="39"/>
      <c r="CG397" s="39"/>
      <c r="CH397" s="39"/>
      <c r="CI397" s="39"/>
      <c r="CJ397" s="39"/>
      <c r="CK397" s="39"/>
      <c r="CL397" s="39"/>
      <c r="CM397" s="39"/>
      <c r="CN397" s="39"/>
      <c r="CO397" s="39" t="s">
        <v>165</v>
      </c>
      <c r="CP397" s="39" t="s">
        <v>165</v>
      </c>
      <c r="CQ397" s="39" t="s">
        <v>165</v>
      </c>
      <c r="CR397" s="39" t="s">
        <v>165</v>
      </c>
      <c r="CS397" s="39" t="s">
        <v>165</v>
      </c>
      <c r="CT397" s="39" t="s">
        <v>165</v>
      </c>
      <c r="CU397" s="39" t="s">
        <v>165</v>
      </c>
      <c r="CV397" s="39" t="s">
        <v>165</v>
      </c>
      <c r="CW397" s="39" t="s">
        <v>165</v>
      </c>
      <c r="CX397" s="39" t="s">
        <v>165</v>
      </c>
      <c r="CY397" s="33" t="s">
        <v>165</v>
      </c>
      <c r="CZ397" s="33" t="s">
        <v>165</v>
      </c>
      <c r="DA397" s="33" t="str">
        <f>IF(EE397="X","X","")</f>
        <v>X</v>
      </c>
      <c r="DB397" s="39"/>
      <c r="DC397" s="39"/>
      <c r="DD397" s="39"/>
      <c r="DE397" s="39"/>
      <c r="DF397" s="39"/>
      <c r="DG397" s="39">
        <v>7.5</v>
      </c>
      <c r="DH397" s="39">
        <f>COUNTA(DI397:DQ397)</f>
        <v>2</v>
      </c>
      <c r="DI397" s="39"/>
      <c r="DJ397" s="39"/>
      <c r="DK397" s="39"/>
      <c r="DL397" s="39"/>
      <c r="DM397" s="39" t="s">
        <v>164</v>
      </c>
      <c r="DN397" s="39" t="s">
        <v>164</v>
      </c>
      <c r="DO397" s="39"/>
      <c r="DP397" s="39"/>
      <c r="DQ397" s="39"/>
      <c r="DR397" s="39"/>
      <c r="DS397" s="39"/>
      <c r="DT397" s="39" t="s">
        <v>165</v>
      </c>
      <c r="DU397" s="39"/>
      <c r="DV397" s="39" t="s">
        <v>164</v>
      </c>
      <c r="DW397" s="39" t="s">
        <v>164</v>
      </c>
      <c r="DX397" s="39"/>
      <c r="DY397" s="39"/>
      <c r="DZ397" s="39"/>
      <c r="EA397" s="39"/>
      <c r="EB397" s="39"/>
      <c r="EC397" s="39"/>
      <c r="ED397" s="39"/>
      <c r="EE397" s="39" t="s">
        <v>164</v>
      </c>
      <c r="EF397" s="39" t="s">
        <v>164</v>
      </c>
      <c r="EG397" s="39" t="s">
        <v>164</v>
      </c>
      <c r="EH397" s="39" t="s">
        <v>164</v>
      </c>
      <c r="EI397" s="39" t="s">
        <v>164</v>
      </c>
      <c r="EJ397" s="39"/>
      <c r="EK397" s="39"/>
      <c r="EL397" s="39"/>
      <c r="EM397" s="39"/>
      <c r="EN397" s="39" t="s">
        <v>164</v>
      </c>
      <c r="EO397" s="39" t="s">
        <v>164</v>
      </c>
      <c r="EP397" s="39" t="s">
        <v>164</v>
      </c>
      <c r="EQ397" s="39"/>
      <c r="ER397" s="39"/>
      <c r="ES397" s="39"/>
      <c r="ET397" s="39"/>
      <c r="EU397" s="39"/>
      <c r="EV397" s="39" t="s">
        <v>164</v>
      </c>
      <c r="EW397" s="39" t="s">
        <v>164</v>
      </c>
      <c r="EX397" s="39"/>
      <c r="EY397" s="39"/>
      <c r="EZ397" s="39"/>
      <c r="FA397" s="39">
        <v>1.25</v>
      </c>
      <c r="FB397" s="39"/>
      <c r="FC397" s="39" t="s">
        <v>164</v>
      </c>
      <c r="FD397" s="39" t="s">
        <v>164</v>
      </c>
      <c r="FE397" s="39"/>
      <c r="FF397" s="39"/>
      <c r="FG397" s="39"/>
      <c r="FH397" s="39"/>
      <c r="FI397" s="39"/>
      <c r="FJ397" s="39"/>
      <c r="FK397" s="39"/>
      <c r="FL397" s="39"/>
      <c r="FM397" s="39"/>
      <c r="FN397" s="39"/>
      <c r="FO397" s="39"/>
      <c r="FP397" s="1" t="s">
        <v>175</v>
      </c>
    </row>
    <row r="398" spans="1:172" ht="45" customHeight="1" x14ac:dyDescent="0.25">
      <c r="A398" s="18" t="s">
        <v>172</v>
      </c>
      <c r="B398" s="18" t="s">
        <v>1060</v>
      </c>
      <c r="C398" s="18" t="s">
        <v>1061</v>
      </c>
      <c r="D398" s="1" t="s">
        <v>170</v>
      </c>
      <c r="E398" s="23">
        <v>44527</v>
      </c>
      <c r="F398" s="23">
        <v>44527</v>
      </c>
      <c r="G398" s="23">
        <v>44527</v>
      </c>
      <c r="H398" s="27" t="str">
        <f>IF(OR(I398="?",J398="?",K398="?",L398="?",M398="?",N398="?",O398="?",P398="?",Q398="?",R398="?",S398="?",U398="?",V398="?",X398="?",Y398="?"),"?",IF(NOT(AND(I398="",J398="",K398="",L398="",M398="",N398="",O398="",P398="",Q398="",R398="",S398="",U398="",V398="",X398="",Y398="")),"X",""))</f>
        <v>X</v>
      </c>
      <c r="I398" s="39" t="s">
        <v>164</v>
      </c>
      <c r="J398" s="39" t="s">
        <v>164</v>
      </c>
      <c r="K398" s="39" t="s">
        <v>164</v>
      </c>
      <c r="L398" s="39" t="s">
        <v>164</v>
      </c>
      <c r="M398" s="39" t="s">
        <v>164</v>
      </c>
      <c r="N398" s="39" t="s">
        <v>164</v>
      </c>
      <c r="O398" s="39" t="s">
        <v>164</v>
      </c>
      <c r="P398" s="39" t="s">
        <v>164</v>
      </c>
      <c r="Q398" s="39" t="s">
        <v>164</v>
      </c>
      <c r="R398" s="39" t="s">
        <v>164</v>
      </c>
      <c r="S398" s="39" t="s">
        <v>164</v>
      </c>
      <c r="T398" s="39" t="str">
        <f>IF(OR(I398="X",J398="X",K398="X",L398="X",M398="X",N398="X",O398="X",P398="X",Q398="X",R398="X",S398="X"),"X","?")</f>
        <v>X</v>
      </c>
      <c r="U398" s="39" t="s">
        <v>164</v>
      </c>
      <c r="V398" s="39" t="s">
        <v>164</v>
      </c>
      <c r="W398" s="39" t="str">
        <f>IF(OR(U398="X",V398="X"),"X","?")</f>
        <v>X</v>
      </c>
      <c r="X398" s="39" t="s">
        <v>164</v>
      </c>
      <c r="Y398" s="39" t="s">
        <v>164</v>
      </c>
      <c r="Z398" s="39" t="str">
        <f>IF(OR(X398="X",Y398="X"),"X","?")</f>
        <v>X</v>
      </c>
      <c r="AA398" s="39"/>
      <c r="AB398" s="39"/>
      <c r="AC398" s="39">
        <v>2</v>
      </c>
      <c r="AD398" s="39"/>
      <c r="AE398" s="39"/>
      <c r="AF398" s="39"/>
      <c r="AG398" s="39" t="s">
        <v>164</v>
      </c>
      <c r="AH398" s="39" t="s">
        <v>164</v>
      </c>
      <c r="AI398" s="39" t="s">
        <v>164</v>
      </c>
      <c r="AJ398" s="39" t="s">
        <v>164</v>
      </c>
      <c r="AK398" s="39" t="s">
        <v>164</v>
      </c>
      <c r="AL398" s="39"/>
      <c r="AM398" s="39"/>
      <c r="AN398" s="39"/>
      <c r="AO398" s="39"/>
      <c r="AP398" s="39"/>
      <c r="AQ398" s="39"/>
      <c r="AR398" s="39"/>
      <c r="AS398" s="39"/>
      <c r="AT398" s="39"/>
      <c r="AU398" s="39"/>
      <c r="AV398" s="39"/>
      <c r="AW398" s="39"/>
      <c r="AX398" s="39"/>
      <c r="AY398" s="39"/>
      <c r="AZ398" s="39"/>
      <c r="BA398" s="39" t="s">
        <v>164</v>
      </c>
      <c r="BB398" s="39"/>
      <c r="BC398" s="39"/>
      <c r="BD398" s="39"/>
      <c r="BE398" s="39"/>
      <c r="BF398" s="39"/>
      <c r="BG398" s="39"/>
      <c r="BH398" s="39"/>
      <c r="BI398" s="39"/>
      <c r="BJ398" s="39"/>
      <c r="BK398" s="39"/>
      <c r="BL398" s="39"/>
      <c r="BM398" s="39"/>
      <c r="BN398" s="39"/>
      <c r="BO398" s="39"/>
      <c r="BP398" s="39"/>
      <c r="BQ398" s="39"/>
      <c r="BR398" s="39"/>
      <c r="BS398" s="39"/>
      <c r="BT398" s="39" t="s">
        <v>164</v>
      </c>
      <c r="BU398" s="39" t="s">
        <v>164</v>
      </c>
      <c r="BV398" s="39"/>
      <c r="BW398" s="39"/>
      <c r="BX398" s="39"/>
      <c r="BY398" s="39" t="s">
        <v>164</v>
      </c>
      <c r="BZ398" s="39">
        <f>IF(BT398="X",0.25,0)+IF(BU398="X",0.5,0)+IF(BV398="X",0.3,0)+IF(BW398="X",0.1,0)+IF(BX398="X",0.5,0)+IF(BY398="X",0.5,0)</f>
        <v>1.25</v>
      </c>
      <c r="CA398" s="39"/>
      <c r="CB398" s="39"/>
      <c r="CC398" s="39"/>
      <c r="CD398" s="39"/>
      <c r="CE398" s="39"/>
      <c r="CF398" s="39"/>
      <c r="CG398" s="39"/>
      <c r="CH398" s="39"/>
      <c r="CI398" s="39"/>
      <c r="CJ398" s="39"/>
      <c r="CK398" s="39"/>
      <c r="CL398" s="39"/>
      <c r="CM398" s="39"/>
      <c r="CN398" s="39"/>
      <c r="CO398" s="39" t="s">
        <v>165</v>
      </c>
      <c r="CP398" s="39" t="s">
        <v>165</v>
      </c>
      <c r="CQ398" s="39" t="s">
        <v>165</v>
      </c>
      <c r="CR398" s="39" t="s">
        <v>165</v>
      </c>
      <c r="CS398" s="39" t="s">
        <v>165</v>
      </c>
      <c r="CT398" s="39" t="s">
        <v>165</v>
      </c>
      <c r="CU398" s="39" t="s">
        <v>165</v>
      </c>
      <c r="CV398" s="39" t="s">
        <v>165</v>
      </c>
      <c r="CW398" s="39" t="s">
        <v>165</v>
      </c>
      <c r="CX398" s="39" t="s">
        <v>165</v>
      </c>
      <c r="CY398" s="33" t="s">
        <v>165</v>
      </c>
      <c r="CZ398" s="33" t="s">
        <v>165</v>
      </c>
      <c r="DA398" s="33" t="str">
        <f>IF(EE398="X","X","")</f>
        <v>X</v>
      </c>
      <c r="DB398" s="39"/>
      <c r="DC398" s="39"/>
      <c r="DD398" s="39"/>
      <c r="DE398" s="39"/>
      <c r="DF398" s="39"/>
      <c r="DG398" s="39">
        <v>8</v>
      </c>
      <c r="DH398" s="39">
        <f>COUNTA(DI398:DQ398)</f>
        <v>3</v>
      </c>
      <c r="DI398" s="39"/>
      <c r="DJ398" s="39"/>
      <c r="DK398" s="39"/>
      <c r="DL398" s="39"/>
      <c r="DM398" s="39" t="s">
        <v>164</v>
      </c>
      <c r="DN398" s="39" t="s">
        <v>164</v>
      </c>
      <c r="DO398" s="39" t="s">
        <v>164</v>
      </c>
      <c r="DP398" s="39"/>
      <c r="DQ398" s="39"/>
      <c r="DR398" s="39"/>
      <c r="DS398" s="39"/>
      <c r="DT398" s="39" t="s">
        <v>165</v>
      </c>
      <c r="DU398" s="39"/>
      <c r="DV398" s="39" t="s">
        <v>165</v>
      </c>
      <c r="DW398" s="39" t="s">
        <v>164</v>
      </c>
      <c r="DX398" s="39" t="s">
        <v>164</v>
      </c>
      <c r="DY398" s="39" t="s">
        <v>164</v>
      </c>
      <c r="DZ398" s="39"/>
      <c r="EA398" s="39"/>
      <c r="EB398" s="39"/>
      <c r="EC398" s="39"/>
      <c r="ED398" s="39" t="s">
        <v>164</v>
      </c>
      <c r="EE398" s="39" t="s">
        <v>164</v>
      </c>
      <c r="EF398" s="39" t="s">
        <v>164</v>
      </c>
      <c r="EG398" s="39" t="s">
        <v>164</v>
      </c>
      <c r="EH398" s="39" t="s">
        <v>164</v>
      </c>
      <c r="EI398" s="39"/>
      <c r="EJ398" s="39"/>
      <c r="EK398" s="39"/>
      <c r="EL398" s="39"/>
      <c r="EM398" s="39"/>
      <c r="EN398" s="39" t="s">
        <v>164</v>
      </c>
      <c r="EO398" s="39" t="s">
        <v>164</v>
      </c>
      <c r="EP398" s="39" t="s">
        <v>164</v>
      </c>
      <c r="EQ398" s="39"/>
      <c r="ER398" s="39"/>
      <c r="ES398" s="39"/>
      <c r="ET398" s="39"/>
      <c r="EU398" s="39"/>
      <c r="EV398" s="39" t="s">
        <v>164</v>
      </c>
      <c r="EW398" s="39" t="s">
        <v>164</v>
      </c>
      <c r="EX398" s="39"/>
      <c r="EY398" s="39"/>
      <c r="EZ398" s="39"/>
      <c r="FA398" s="39">
        <v>1</v>
      </c>
      <c r="FB398" s="39"/>
      <c r="FC398" s="39" t="s">
        <v>164</v>
      </c>
      <c r="FD398" s="39"/>
      <c r="FE398" s="39"/>
      <c r="FF398" s="39"/>
      <c r="FG398" s="39"/>
      <c r="FH398" s="39"/>
      <c r="FI398" s="39"/>
      <c r="FJ398" s="39"/>
      <c r="FK398" s="39"/>
      <c r="FL398" s="39"/>
      <c r="FM398" s="39"/>
      <c r="FN398" s="39"/>
      <c r="FO398" s="39"/>
      <c r="FP398" s="1" t="s">
        <v>178</v>
      </c>
    </row>
    <row r="399" spans="1:172" ht="15" customHeight="1" x14ac:dyDescent="0.25">
      <c r="A399" s="18" t="s">
        <v>159</v>
      </c>
      <c r="B399" s="18" t="s">
        <v>1062</v>
      </c>
      <c r="C399" s="20" t="s">
        <v>1063</v>
      </c>
      <c r="D399" s="16" t="s">
        <v>162</v>
      </c>
      <c r="E399" s="23">
        <v>44605</v>
      </c>
      <c r="F399" s="23">
        <v>44605</v>
      </c>
      <c r="G399" s="23">
        <v>44605</v>
      </c>
      <c r="H399" s="27" t="str">
        <f>IF(OR(I399="?",J399="?",K399="?",L399="?",M399="?",N399="?",O399="?",P399="?",Q399="?",R399="?",S399="?",U399="?",V399="?",X399="?",Y399="?"),"?",IF(NOT(AND(I399="",J399="",K399="",L399="",M399="",N399="",O399="",P399="",Q399="",R399="",S399="",U399="",V399="",X399="",Y399="")),"X",""))</f>
        <v>X</v>
      </c>
      <c r="I399" s="39" t="s">
        <v>164</v>
      </c>
      <c r="J399" s="39" t="s">
        <v>164</v>
      </c>
      <c r="K399" s="39" t="s">
        <v>164</v>
      </c>
      <c r="L399" s="39" t="s">
        <v>164</v>
      </c>
      <c r="M399" s="39"/>
      <c r="N399" s="39"/>
      <c r="O399" s="39" t="s">
        <v>164</v>
      </c>
      <c r="P399" s="39"/>
      <c r="Q399" s="39" t="s">
        <v>164</v>
      </c>
      <c r="R399" s="39" t="s">
        <v>164</v>
      </c>
      <c r="S399" s="39" t="s">
        <v>164</v>
      </c>
      <c r="T399" s="39" t="str">
        <f>IF(OR(I399="X",J399="X",K399="X",L399="X",M399="X",N399="X",O399="X",P399="X",Q399="X",R399="X",S399="X"),"X","?")</f>
        <v>X</v>
      </c>
      <c r="U399" s="39"/>
      <c r="V399" s="39"/>
      <c r="W399" s="39" t="s">
        <v>164</v>
      </c>
      <c r="X399" s="39" t="s">
        <v>164</v>
      </c>
      <c r="Y399" s="39" t="s">
        <v>164</v>
      </c>
      <c r="Z399" s="39" t="str">
        <f>IF(OR(X399="X",Y399="X"),"X","?")</f>
        <v>X</v>
      </c>
      <c r="AA399" s="39"/>
      <c r="AB399" s="39"/>
      <c r="AC399" s="39"/>
      <c r="AD399" s="39"/>
      <c r="AE399" s="39"/>
      <c r="AF399" s="39"/>
      <c r="AG399" s="39"/>
      <c r="AH399" s="39"/>
      <c r="AI399" s="39"/>
      <c r="AJ399" s="39"/>
      <c r="AK399" s="39"/>
      <c r="AL399" s="39"/>
      <c r="AM399" s="39"/>
      <c r="AN399" s="39"/>
      <c r="AO399" s="39"/>
      <c r="AP399" s="39"/>
      <c r="AQ399" s="39"/>
      <c r="AR399" s="39"/>
      <c r="AS399" s="39"/>
      <c r="AT399" s="39"/>
      <c r="AU399" s="39"/>
      <c r="AV399" s="39"/>
      <c r="AW399" s="39"/>
      <c r="AX399" s="39"/>
      <c r="AY399" s="39"/>
      <c r="AZ399" s="39"/>
      <c r="BA399" s="39"/>
      <c r="BB399" s="39"/>
      <c r="BC399" s="39"/>
      <c r="BD399" s="39"/>
      <c r="BE399" s="39"/>
      <c r="BF399" s="39"/>
      <c r="BG399" s="39"/>
      <c r="BH399" s="39"/>
      <c r="BI399" s="39"/>
      <c r="BJ399" s="39"/>
      <c r="BK399" s="39"/>
      <c r="BL399" s="39"/>
      <c r="BM399" s="39"/>
      <c r="BN399" t="s">
        <v>1064</v>
      </c>
      <c r="BO399" t="s">
        <v>1065</v>
      </c>
      <c r="BP399" s="39"/>
      <c r="BQ399" t="s">
        <v>1065</v>
      </c>
      <c r="BR399" s="39"/>
      <c r="BS399" t="s">
        <v>1064</v>
      </c>
      <c r="BT399" s="39"/>
      <c r="BU399" s="39" t="s">
        <v>164</v>
      </c>
      <c r="BV399" s="39"/>
      <c r="BW399" s="39" t="s">
        <v>164</v>
      </c>
      <c r="BX399" s="39" t="s">
        <v>165</v>
      </c>
      <c r="BY399" s="39"/>
      <c r="BZ399" s="39">
        <f>IF(BT399="X",0.25,0)+IF(BU399="X",0.5,0)+IF(BV399="X",0.3,0)+IF(BW399="X",0.1,0)+IF(BX399="X",0.5,0)+IF(BY399="X",0.5,0)</f>
        <v>0.6</v>
      </c>
      <c r="CA399" s="39"/>
      <c r="CB399" s="39"/>
      <c r="CC399" t="s">
        <v>1064</v>
      </c>
      <c r="CD399" s="39"/>
      <c r="CE399" s="39"/>
      <c r="CF399" s="39"/>
      <c r="CG399" s="39"/>
      <c r="CH399" s="39"/>
      <c r="CI399" t="s">
        <v>1064</v>
      </c>
      <c r="CJ399" s="39"/>
      <c r="CK399" s="39"/>
      <c r="CL399" s="39"/>
      <c r="CM399" s="39"/>
      <c r="CN399" s="39"/>
      <c r="CO399" s="39" t="s">
        <v>165</v>
      </c>
      <c r="CP399" s="39"/>
      <c r="CQ399" s="39" t="s">
        <v>165</v>
      </c>
      <c r="CR399" s="39" t="s">
        <v>165</v>
      </c>
      <c r="CS399" s="39" t="s">
        <v>165</v>
      </c>
      <c r="CT399" s="39" t="s">
        <v>165</v>
      </c>
      <c r="CU399" s="39" t="s">
        <v>165</v>
      </c>
      <c r="CV399" s="39"/>
      <c r="CW399" s="39" t="s">
        <v>165</v>
      </c>
      <c r="CX399" s="39" t="s">
        <v>165</v>
      </c>
      <c r="CY399" s="33" t="s">
        <v>165</v>
      </c>
      <c r="CZ399" s="33" t="s">
        <v>165</v>
      </c>
      <c r="DA399" s="33" t="str">
        <f>IF(EE399="X","X","")</f>
        <v/>
      </c>
      <c r="DB399" s="39"/>
      <c r="DC399" s="39"/>
      <c r="DD399" s="39"/>
      <c r="DE399" s="39"/>
      <c r="DF399" s="39"/>
      <c r="DG399" s="39"/>
      <c r="DH399" s="39"/>
      <c r="DI399" s="39"/>
      <c r="DJ399" s="39"/>
      <c r="DK399" s="39"/>
      <c r="DL399" s="39"/>
      <c r="DM399" s="39"/>
      <c r="DN399" s="39"/>
      <c r="DO399" s="39"/>
      <c r="DP399" s="39"/>
      <c r="DQ399" s="39"/>
      <c r="DR399" s="39"/>
      <c r="DS399" s="39"/>
      <c r="DT399" s="39" t="s">
        <v>165</v>
      </c>
      <c r="DU399" s="39"/>
      <c r="DV399" s="39"/>
      <c r="DW399" s="39"/>
      <c r="DX399" s="39"/>
      <c r="DY399" s="39"/>
      <c r="DZ399" s="39"/>
      <c r="EA399" s="39"/>
      <c r="EB399" s="39"/>
      <c r="EC399" s="39"/>
      <c r="ED399" s="39"/>
      <c r="EE399" s="39"/>
      <c r="EF399" s="39"/>
      <c r="EG399" s="39"/>
      <c r="EH399" s="39"/>
      <c r="EI399" s="39"/>
      <c r="EJ399" s="39"/>
      <c r="EK399" s="39"/>
      <c r="EL399" s="39"/>
      <c r="EM399" s="39"/>
      <c r="EN399" s="39"/>
      <c r="EO399" s="39"/>
      <c r="EP399" s="39"/>
      <c r="EQ399" s="39"/>
      <c r="ER399" s="39"/>
      <c r="ES399" s="39"/>
      <c r="ET399" s="39"/>
      <c r="EU399" s="39"/>
      <c r="EV399" s="39"/>
      <c r="EW399" s="39"/>
      <c r="EX399" s="39"/>
      <c r="EY399" s="39"/>
      <c r="EZ399" s="39"/>
      <c r="FA399" s="39"/>
      <c r="FB399" s="39"/>
      <c r="FC399" s="39"/>
      <c r="FD399" s="39"/>
      <c r="FE399" s="39"/>
      <c r="FF399" s="39"/>
      <c r="FG399" s="39"/>
      <c r="FH399" s="39"/>
      <c r="FI399" s="39"/>
      <c r="FJ399" s="39"/>
      <c r="FK399" s="39"/>
      <c r="FL399" s="39"/>
      <c r="FM399" s="39"/>
      <c r="FN399" s="39"/>
      <c r="FO399" s="39"/>
      <c r="FP399" s="1"/>
    </row>
    <row r="400" spans="1:172" ht="15" customHeight="1" x14ac:dyDescent="0.25">
      <c r="A400" s="18" t="s">
        <v>159</v>
      </c>
      <c r="B400" s="18" t="s">
        <v>1066</v>
      </c>
      <c r="C400" s="20" t="s">
        <v>1067</v>
      </c>
      <c r="D400" s="16" t="s">
        <v>162</v>
      </c>
      <c r="E400" s="23">
        <v>44605</v>
      </c>
      <c r="F400" s="23">
        <v>44605</v>
      </c>
      <c r="G400" s="23">
        <v>44605</v>
      </c>
      <c r="H400" s="27" t="s">
        <v>164</v>
      </c>
      <c r="I400" s="39" t="s">
        <v>164</v>
      </c>
      <c r="J400" s="39" t="s">
        <v>164</v>
      </c>
      <c r="K400" s="39" t="s">
        <v>164</v>
      </c>
      <c r="L400" s="39" t="s">
        <v>164</v>
      </c>
      <c r="M400" s="39" t="s">
        <v>164</v>
      </c>
      <c r="N400" s="39" t="s">
        <v>164</v>
      </c>
      <c r="O400" s="39" t="s">
        <v>164</v>
      </c>
      <c r="P400" s="39" t="s">
        <v>164</v>
      </c>
      <c r="Q400" s="39" t="s">
        <v>164</v>
      </c>
      <c r="R400" s="39" t="s">
        <v>164</v>
      </c>
      <c r="S400" s="39" t="s">
        <v>164</v>
      </c>
      <c r="T400" s="39" t="str">
        <f>IF(OR(I400="X",J400="X",K400="X",L400="X",M400="X",N400="X",O400="X",P400="X",Q400="X",R400="X",S400="X"),"X","?")</f>
        <v>X</v>
      </c>
      <c r="U400" s="39" t="s">
        <v>164</v>
      </c>
      <c r="V400" s="39" t="s">
        <v>164</v>
      </c>
      <c r="W400" s="39" t="str">
        <f>IF(OR(U400="X",V400="X"),"X","?")</f>
        <v>X</v>
      </c>
      <c r="X400" s="39" t="s">
        <v>164</v>
      </c>
      <c r="Y400" s="39" t="s">
        <v>164</v>
      </c>
      <c r="Z400" s="39" t="str">
        <f>IF(OR(X400="X",Y400="X"),"X","?")</f>
        <v>X</v>
      </c>
      <c r="AA400" s="39"/>
      <c r="AB400" s="39"/>
      <c r="AC400" s="39"/>
      <c r="AD400" s="39"/>
      <c r="AE400" s="39"/>
      <c r="AF400" s="39"/>
      <c r="AG400" s="39"/>
      <c r="AH400" s="39"/>
      <c r="AI400" s="39"/>
      <c r="AJ400" s="39"/>
      <c r="AK400" s="39"/>
      <c r="AL400" s="39"/>
      <c r="AM400" s="39"/>
      <c r="AN400" s="39"/>
      <c r="AO400" s="39"/>
      <c r="AP400" s="39"/>
      <c r="AQ400" s="39"/>
      <c r="AR400" s="39"/>
      <c r="AS400" s="39"/>
      <c r="AT400" s="39"/>
      <c r="AU400" s="39"/>
      <c r="AV400" s="39"/>
      <c r="AW400" s="39"/>
      <c r="AX400" s="39"/>
      <c r="AY400" s="39"/>
      <c r="AZ400" s="39"/>
      <c r="BA400" s="39"/>
      <c r="BB400" s="39"/>
      <c r="BC400" s="39"/>
      <c r="BD400" s="39"/>
      <c r="BE400" s="39"/>
      <c r="BF400" s="39"/>
      <c r="BG400" s="39"/>
      <c r="BH400" s="39"/>
      <c r="BI400" s="39"/>
      <c r="BJ400" s="39"/>
      <c r="BK400" s="39"/>
      <c r="BL400" s="39"/>
      <c r="BM400" s="39"/>
      <c r="BN400" t="s">
        <v>1068</v>
      </c>
      <c r="BO400" s="39"/>
      <c r="BP400" t="s">
        <v>1069</v>
      </c>
      <c r="BQ400" t="s">
        <v>1070</v>
      </c>
      <c r="BR400" s="39"/>
      <c r="BS400" t="s">
        <v>1068</v>
      </c>
      <c r="BT400" s="39"/>
      <c r="BU400" s="39" t="s">
        <v>165</v>
      </c>
      <c r="BV400" s="39" t="s">
        <v>164</v>
      </c>
      <c r="BW400" s="39" t="s">
        <v>164</v>
      </c>
      <c r="BX400" s="39" t="s">
        <v>165</v>
      </c>
      <c r="BY400" s="39"/>
      <c r="BZ400" s="39">
        <f>IF(BT400="X",0.25,0)+IF(BU400="X",0.5,0)+IF(BV400="X",0.3,0)+IF(BW400="X",0.1,0)+IF(BX400="X",0.5,0)+IF(BY400="X",0.5,0)</f>
        <v>0.4</v>
      </c>
      <c r="CA400" s="39"/>
      <c r="CB400" s="39"/>
      <c r="CC400" t="s">
        <v>1068</v>
      </c>
      <c r="CD400" s="39"/>
      <c r="CE400" s="39"/>
      <c r="CF400" s="39"/>
      <c r="CG400" s="39"/>
      <c r="CH400" s="39"/>
      <c r="CI400" t="s">
        <v>1068</v>
      </c>
      <c r="CJ400" s="39"/>
      <c r="CK400" s="39"/>
      <c r="CL400" s="39"/>
      <c r="CM400" s="39"/>
      <c r="CN400" s="39"/>
      <c r="CO400" s="39" t="s">
        <v>165</v>
      </c>
      <c r="CP400" s="39"/>
      <c r="CQ400" s="39" t="s">
        <v>165</v>
      </c>
      <c r="CR400" s="39" t="s">
        <v>165</v>
      </c>
      <c r="CS400" s="39" t="s">
        <v>165</v>
      </c>
      <c r="CT400" s="39" t="s">
        <v>165</v>
      </c>
      <c r="CU400" s="39" t="s">
        <v>165</v>
      </c>
      <c r="CV400" s="39"/>
      <c r="CW400" s="39" t="s">
        <v>165</v>
      </c>
      <c r="CX400" s="39" t="s">
        <v>165</v>
      </c>
      <c r="CY400" s="33" t="s">
        <v>165</v>
      </c>
      <c r="CZ400" s="33" t="s">
        <v>165</v>
      </c>
      <c r="DA400" s="33" t="str">
        <f>IF(EE400="X","X","")</f>
        <v/>
      </c>
      <c r="DB400" s="39"/>
      <c r="DC400" s="39"/>
      <c r="DD400" s="39"/>
      <c r="DE400" s="39"/>
      <c r="DF400" s="39"/>
      <c r="DG400" s="39"/>
      <c r="DH400" s="39"/>
      <c r="DI400" s="39"/>
      <c r="DJ400" s="39"/>
      <c r="DK400" s="39"/>
      <c r="DL400" s="39"/>
      <c r="DM400" s="39"/>
      <c r="DN400" s="39"/>
      <c r="DO400" s="39"/>
      <c r="DP400" s="39"/>
      <c r="DQ400" s="39"/>
      <c r="DR400" s="39"/>
      <c r="DS400" s="39"/>
      <c r="DT400" s="39" t="s">
        <v>165</v>
      </c>
      <c r="DU400" s="39"/>
      <c r="DV400" s="39"/>
      <c r="DW400" s="39"/>
      <c r="DX400" s="39"/>
      <c r="DY400" s="39"/>
      <c r="DZ400" s="39"/>
      <c r="EA400" s="39"/>
      <c r="EB400" s="39"/>
      <c r="EC400" s="39"/>
      <c r="ED400" s="39"/>
      <c r="EE400" s="39"/>
      <c r="EF400" s="39"/>
      <c r="EG400" s="39"/>
      <c r="EH400" s="39"/>
      <c r="EI400" s="39"/>
      <c r="EJ400" s="39"/>
      <c r="EK400" s="39"/>
      <c r="EL400" s="39"/>
      <c r="EM400" s="39"/>
      <c r="EN400" s="39"/>
      <c r="EO400" s="39"/>
      <c r="EP400" s="39"/>
      <c r="EQ400" s="39"/>
      <c r="ER400" s="39"/>
      <c r="ES400" s="39"/>
      <c r="ET400" s="39"/>
      <c r="EU400" s="39"/>
      <c r="EV400" s="39"/>
      <c r="EW400" s="39"/>
      <c r="EX400" s="39"/>
      <c r="EY400" s="39"/>
      <c r="EZ400" s="39"/>
      <c r="FA400" s="39"/>
      <c r="FB400" s="39"/>
      <c r="FC400" s="39"/>
      <c r="FD400" s="39"/>
      <c r="FE400" s="39"/>
      <c r="FF400" s="39"/>
      <c r="FG400" s="39"/>
      <c r="FH400" s="39"/>
      <c r="FI400" s="39"/>
      <c r="FJ400" s="39"/>
      <c r="FK400" s="39"/>
      <c r="FL400" s="39"/>
      <c r="FM400" s="39"/>
      <c r="FN400" s="39"/>
      <c r="FO400" s="39"/>
      <c r="FP400" s="1"/>
    </row>
    <row r="401" spans="1:172" ht="15" customHeight="1" x14ac:dyDescent="0.25">
      <c r="A401" s="18" t="s">
        <v>159</v>
      </c>
      <c r="B401" s="18" t="s">
        <v>1071</v>
      </c>
      <c r="C401" s="20" t="s">
        <v>1072</v>
      </c>
      <c r="D401" s="16" t="s">
        <v>162</v>
      </c>
      <c r="E401" s="23">
        <v>44605</v>
      </c>
      <c r="F401" s="23">
        <v>44605</v>
      </c>
      <c r="G401" s="23">
        <v>44605</v>
      </c>
      <c r="H401" s="27" t="str">
        <f>IF(OR(I401="?",J401="?",K401="?",L401="?",M401="?",N401="?",O401="?",P401="?",Q401="?",R401="?",S401="?",U401="?",V401="?",X401="?",Y401="?"),"?",IF(NOT(AND(I401="",J401="",K401="",L401="",M401="",N401="",O401="",P401="",Q401="",R401="",S401="",U401="",V401="",X401="",Y401="")),"X",""))</f>
        <v>X</v>
      </c>
      <c r="I401" s="39" t="s">
        <v>164</v>
      </c>
      <c r="J401" s="39" t="s">
        <v>164</v>
      </c>
      <c r="K401" s="39" t="s">
        <v>164</v>
      </c>
      <c r="L401" s="39" t="s">
        <v>164</v>
      </c>
      <c r="M401" s="39" t="s">
        <v>164</v>
      </c>
      <c r="N401" s="39" t="s">
        <v>164</v>
      </c>
      <c r="O401" s="39" t="s">
        <v>164</v>
      </c>
      <c r="P401" s="39" t="s">
        <v>164</v>
      </c>
      <c r="Q401" s="39" t="s">
        <v>164</v>
      </c>
      <c r="R401" s="39" t="s">
        <v>164</v>
      </c>
      <c r="S401" s="39" t="s">
        <v>164</v>
      </c>
      <c r="T401" s="39" t="str">
        <f>IF(OR(I401="X",J401="X",K401="X",L401="X",M401="X",N401="X",O401="X",P401="X",Q401="X",R401="X",S401="X"),"X","?")</f>
        <v>X</v>
      </c>
      <c r="U401" s="39"/>
      <c r="V401" s="39"/>
      <c r="W401" s="39" t="s">
        <v>164</v>
      </c>
      <c r="X401" s="39"/>
      <c r="Y401" s="39" t="s">
        <v>164</v>
      </c>
      <c r="Z401" s="39" t="str">
        <f>IF(OR(X401="X",Y401="X"),"X","?")</f>
        <v>X</v>
      </c>
      <c r="AA401" s="39"/>
      <c r="AB401" s="39"/>
      <c r="AC401" s="39"/>
      <c r="AD401" s="39"/>
      <c r="AE401" s="39"/>
      <c r="AF401" s="39"/>
      <c r="AG401" s="39"/>
      <c r="AH401" s="39"/>
      <c r="AI401" s="39"/>
      <c r="AJ401" s="39"/>
      <c r="AK401" s="39"/>
      <c r="AL401" s="39"/>
      <c r="AM401" s="39"/>
      <c r="AN401" s="39"/>
      <c r="AO401" s="39"/>
      <c r="AP401" s="39"/>
      <c r="AQ401" s="39"/>
      <c r="AR401" s="39"/>
      <c r="AS401" s="39"/>
      <c r="AT401" s="39"/>
      <c r="AU401" s="39"/>
      <c r="AV401" s="39"/>
      <c r="AW401" s="39"/>
      <c r="AX401" s="39"/>
      <c r="AY401" s="39"/>
      <c r="AZ401" s="39"/>
      <c r="BA401" s="39"/>
      <c r="BB401" s="39"/>
      <c r="BC401" s="39"/>
      <c r="BD401" s="39"/>
      <c r="BE401" s="39"/>
      <c r="BF401" s="39"/>
      <c r="BG401" s="39"/>
      <c r="BH401" s="39"/>
      <c r="BI401" s="39"/>
      <c r="BJ401" s="39"/>
      <c r="BK401" s="39"/>
      <c r="BL401" s="39"/>
      <c r="BM401" s="39"/>
      <c r="BN401" t="s">
        <v>1073</v>
      </c>
      <c r="BO401" s="39"/>
      <c r="BP401" t="s">
        <v>1074</v>
      </c>
      <c r="BQ401" t="s">
        <v>1075</v>
      </c>
      <c r="BR401" s="39"/>
      <c r="BS401" t="s">
        <v>1073</v>
      </c>
      <c r="BT401" s="39"/>
      <c r="BU401" s="39" t="s">
        <v>165</v>
      </c>
      <c r="BV401" s="39" t="s">
        <v>164</v>
      </c>
      <c r="BW401" s="39" t="s">
        <v>164</v>
      </c>
      <c r="BX401" s="39" t="s">
        <v>165</v>
      </c>
      <c r="BY401" s="39"/>
      <c r="BZ401" s="39">
        <f>IF(BT401="X",0.25,0)+IF(BU401="X",0.5,0)+IF(BV401="X",0.3,0)+IF(BW401="X",0.1,0)+IF(BX401="X",0.5,0)+IF(BY401="X",0.5,0)</f>
        <v>0.4</v>
      </c>
      <c r="CA401" s="39"/>
      <c r="CB401" s="39"/>
      <c r="CC401" t="s">
        <v>1073</v>
      </c>
      <c r="CD401" s="39"/>
      <c r="CE401" s="39"/>
      <c r="CF401" s="39"/>
      <c r="CG401" s="39"/>
      <c r="CH401" s="39"/>
      <c r="CI401" t="s">
        <v>1073</v>
      </c>
      <c r="CJ401" s="39"/>
      <c r="CK401" s="39"/>
      <c r="CL401" s="39"/>
      <c r="CM401" s="39"/>
      <c r="CN401" s="39"/>
      <c r="CO401" s="39" t="s">
        <v>165</v>
      </c>
      <c r="CP401" s="39"/>
      <c r="CQ401" s="39" t="s">
        <v>165</v>
      </c>
      <c r="CR401" s="39" t="s">
        <v>165</v>
      </c>
      <c r="CS401" s="39" t="s">
        <v>165</v>
      </c>
      <c r="CT401" s="39" t="s">
        <v>165</v>
      </c>
      <c r="CU401" s="39" t="s">
        <v>165</v>
      </c>
      <c r="CV401" s="39"/>
      <c r="CW401" s="39" t="s">
        <v>165</v>
      </c>
      <c r="CX401" s="39" t="s">
        <v>165</v>
      </c>
      <c r="CY401" s="33" t="s">
        <v>165</v>
      </c>
      <c r="CZ401" s="33" t="s">
        <v>165</v>
      </c>
      <c r="DA401" s="33" t="str">
        <f>IF(EE401="X","X","")</f>
        <v/>
      </c>
      <c r="DB401" s="39"/>
      <c r="DC401" s="39"/>
      <c r="DD401" s="39"/>
      <c r="DE401" s="39"/>
      <c r="DF401" s="39"/>
      <c r="DG401" s="39"/>
      <c r="DH401" s="39"/>
      <c r="DI401" s="39"/>
      <c r="DJ401" s="39"/>
      <c r="DK401" s="39"/>
      <c r="DL401" s="39"/>
      <c r="DM401" s="39"/>
      <c r="DN401" s="39"/>
      <c r="DO401" s="39"/>
      <c r="DP401" s="39"/>
      <c r="DQ401" s="39"/>
      <c r="DR401" s="39"/>
      <c r="DS401" s="39"/>
      <c r="DT401" s="39" t="s">
        <v>165</v>
      </c>
      <c r="DU401" s="39"/>
      <c r="DV401" s="39"/>
      <c r="DW401" s="39"/>
      <c r="DX401" s="39"/>
      <c r="DY401" s="39"/>
      <c r="DZ401" s="39"/>
      <c r="EA401" s="39"/>
      <c r="EB401" s="39"/>
      <c r="EC401" s="39"/>
      <c r="ED401" s="39"/>
      <c r="EE401" s="39"/>
      <c r="EF401" s="39"/>
      <c r="EG401" s="39"/>
      <c r="EH401" s="39"/>
      <c r="EI401" s="39"/>
      <c r="EJ401" s="39"/>
      <c r="EK401" s="39"/>
      <c r="EL401" s="39"/>
      <c r="EM401" s="39"/>
      <c r="EN401" s="39"/>
      <c r="EO401" s="39"/>
      <c r="EP401" s="39"/>
      <c r="EQ401" s="39"/>
      <c r="ER401" s="39"/>
      <c r="ES401" s="39"/>
      <c r="ET401" s="39"/>
      <c r="EU401" s="39"/>
      <c r="EV401" s="39"/>
      <c r="EW401" s="39"/>
      <c r="EX401" s="39"/>
      <c r="EY401" s="39"/>
      <c r="EZ401" s="39"/>
      <c r="FA401" s="39"/>
      <c r="FB401" s="39"/>
      <c r="FC401" s="39"/>
      <c r="FD401" s="39"/>
      <c r="FE401" s="39"/>
      <c r="FF401" s="39"/>
      <c r="FG401" s="39"/>
      <c r="FH401" s="39"/>
      <c r="FI401" s="39"/>
      <c r="FJ401" s="39"/>
      <c r="FK401" s="39"/>
      <c r="FL401" s="39"/>
      <c r="FM401" s="39"/>
      <c r="FN401" s="39"/>
      <c r="FO401" s="39"/>
      <c r="FP401" s="1"/>
    </row>
    <row r="402" spans="1:172" ht="15" customHeight="1" x14ac:dyDescent="0.25">
      <c r="A402" s="18" t="s">
        <v>159</v>
      </c>
      <c r="B402" s="18" t="s">
        <v>1076</v>
      </c>
      <c r="C402" s="20" t="s">
        <v>1077</v>
      </c>
      <c r="D402" s="16" t="s">
        <v>162</v>
      </c>
      <c r="E402" s="23">
        <v>44605</v>
      </c>
      <c r="F402" s="23">
        <v>44605</v>
      </c>
      <c r="G402" s="23">
        <v>44605</v>
      </c>
      <c r="H402" s="27" t="s">
        <v>164</v>
      </c>
      <c r="I402" s="39" t="s">
        <v>164</v>
      </c>
      <c r="J402" s="39" t="s">
        <v>164</v>
      </c>
      <c r="K402" s="39" t="s">
        <v>164</v>
      </c>
      <c r="L402" s="39" t="s">
        <v>164</v>
      </c>
      <c r="M402" s="39" t="s">
        <v>164</v>
      </c>
      <c r="N402" s="39" t="s">
        <v>164</v>
      </c>
      <c r="O402" s="39" t="s">
        <v>164</v>
      </c>
      <c r="P402" s="39" t="s">
        <v>164</v>
      </c>
      <c r="Q402" s="39" t="s">
        <v>164</v>
      </c>
      <c r="R402" s="39" t="s">
        <v>164</v>
      </c>
      <c r="S402" s="39" t="s">
        <v>164</v>
      </c>
      <c r="T402" s="39" t="str">
        <f>IF(OR(I402="X",J402="X",K402="X",L402="X",M402="X",N402="X",O402="X",P402="X",Q402="X",R402="X",S402="X"),"X","?")</f>
        <v>X</v>
      </c>
      <c r="U402" s="39" t="s">
        <v>164</v>
      </c>
      <c r="V402" s="39" t="s">
        <v>164</v>
      </c>
      <c r="W402" s="39" t="str">
        <f>IF(OR(U402="X",V402="X"),"X","?")</f>
        <v>X</v>
      </c>
      <c r="X402" s="39" t="s">
        <v>164</v>
      </c>
      <c r="Y402" s="39" t="s">
        <v>164</v>
      </c>
      <c r="Z402" s="39" t="str">
        <f>IF(OR(X402="X",Y402="X"),"X","?")</f>
        <v>X</v>
      </c>
      <c r="AA402" s="39"/>
      <c r="AB402" s="39"/>
      <c r="AC402" s="39"/>
      <c r="AD402" s="39"/>
      <c r="AE402" s="39"/>
      <c r="AF402" s="39"/>
      <c r="AG402" s="39"/>
      <c r="AH402" s="39"/>
      <c r="AI402" s="39"/>
      <c r="AJ402" s="39"/>
      <c r="AK402" s="39"/>
      <c r="AL402" s="39"/>
      <c r="AM402" s="39"/>
      <c r="AN402" s="39"/>
      <c r="AO402" s="39"/>
      <c r="AP402" s="39"/>
      <c r="AQ402" s="39"/>
      <c r="AR402" s="39"/>
      <c r="AS402" s="39"/>
      <c r="AT402" s="39"/>
      <c r="AU402" s="39"/>
      <c r="AV402" s="39"/>
      <c r="AW402" s="39"/>
      <c r="AX402" s="39"/>
      <c r="AY402" s="39"/>
      <c r="AZ402" s="39"/>
      <c r="BA402" s="39"/>
      <c r="BB402" s="39"/>
      <c r="BC402" s="39"/>
      <c r="BD402" s="39"/>
      <c r="BE402" s="39"/>
      <c r="BF402" s="39"/>
      <c r="BG402" s="39"/>
      <c r="BH402" s="39"/>
      <c r="BI402" s="39"/>
      <c r="BJ402" s="39"/>
      <c r="BK402" s="39"/>
      <c r="BL402" s="39"/>
      <c r="BM402" s="39"/>
      <c r="BN402" t="s">
        <v>1078</v>
      </c>
      <c r="BO402" s="39"/>
      <c r="BP402" t="s">
        <v>1079</v>
      </c>
      <c r="BQ402" t="s">
        <v>1080</v>
      </c>
      <c r="BR402" s="39"/>
      <c r="BS402" t="s">
        <v>1078</v>
      </c>
      <c r="BT402" s="39"/>
      <c r="BU402" s="39" t="s">
        <v>165</v>
      </c>
      <c r="BV402" s="39" t="s">
        <v>164</v>
      </c>
      <c r="BW402" s="39" t="s">
        <v>164</v>
      </c>
      <c r="BX402" s="39" t="s">
        <v>165</v>
      </c>
      <c r="BY402" s="39"/>
      <c r="BZ402" s="39">
        <f>IF(BT402="X",0.25,0)+IF(BU402="X",0.5,0)+IF(BV402="X",0.3,0)+IF(BW402="X",0.1,0)+IF(BX402="X",0.5,0)+IF(BY402="X",0.5,0)</f>
        <v>0.4</v>
      </c>
      <c r="CA402" s="39"/>
      <c r="CB402" s="39"/>
      <c r="CC402" t="s">
        <v>1078</v>
      </c>
      <c r="CD402" s="39"/>
      <c r="CE402" s="39"/>
      <c r="CF402" s="39"/>
      <c r="CG402" s="39"/>
      <c r="CH402" s="39"/>
      <c r="CI402" t="s">
        <v>1078</v>
      </c>
      <c r="CJ402" s="39"/>
      <c r="CK402" s="39"/>
      <c r="CL402" s="39"/>
      <c r="CM402" s="39"/>
      <c r="CN402" s="39"/>
      <c r="CO402" s="39" t="s">
        <v>165</v>
      </c>
      <c r="CP402" s="39"/>
      <c r="CQ402" s="39" t="s">
        <v>165</v>
      </c>
      <c r="CR402" s="39" t="s">
        <v>165</v>
      </c>
      <c r="CS402" s="39" t="s">
        <v>165</v>
      </c>
      <c r="CT402" s="39" t="s">
        <v>165</v>
      </c>
      <c r="CU402" s="39" t="s">
        <v>165</v>
      </c>
      <c r="CV402" s="39"/>
      <c r="CW402" s="39" t="s">
        <v>165</v>
      </c>
      <c r="CX402" s="39" t="s">
        <v>165</v>
      </c>
      <c r="CY402" s="33" t="s">
        <v>165</v>
      </c>
      <c r="CZ402" s="33" t="s">
        <v>165</v>
      </c>
      <c r="DA402" s="33" t="str">
        <f>IF(EE402="X","X","")</f>
        <v/>
      </c>
      <c r="DB402" s="39"/>
      <c r="DC402" s="39"/>
      <c r="DD402" s="39"/>
      <c r="DE402" s="39"/>
      <c r="DF402" s="39"/>
      <c r="DG402" s="39"/>
      <c r="DH402" s="39"/>
      <c r="DI402" s="39"/>
      <c r="DJ402" s="39"/>
      <c r="DK402" s="39"/>
      <c r="DL402" s="39"/>
      <c r="DM402" s="39"/>
      <c r="DN402" s="39"/>
      <c r="DO402" s="39"/>
      <c r="DP402" s="39"/>
      <c r="DQ402" s="39"/>
      <c r="DR402" s="39"/>
      <c r="DS402" s="39"/>
      <c r="DT402" s="39" t="s">
        <v>165</v>
      </c>
      <c r="DU402" s="39"/>
      <c r="DV402" s="39"/>
      <c r="DW402" s="39"/>
      <c r="DX402" s="39"/>
      <c r="DY402" s="39"/>
      <c r="DZ402" s="39"/>
      <c r="EA402" s="39"/>
      <c r="EB402" s="39"/>
      <c r="EC402" s="39"/>
      <c r="ED402" s="39"/>
      <c r="EE402" s="39"/>
      <c r="EF402" s="39"/>
      <c r="EG402" s="39"/>
      <c r="EH402" s="39"/>
      <c r="EI402" s="39"/>
      <c r="EJ402" s="39"/>
      <c r="EK402" s="39"/>
      <c r="EL402" s="39"/>
      <c r="EM402" s="39"/>
      <c r="EN402" s="39"/>
      <c r="EO402" s="39"/>
      <c r="EP402" s="39"/>
      <c r="EQ402" s="39"/>
      <c r="ER402" s="39"/>
      <c r="ES402" s="39"/>
      <c r="ET402" s="39"/>
      <c r="EU402" s="39"/>
      <c r="EV402" s="39"/>
      <c r="EW402" s="39"/>
      <c r="EX402" s="39"/>
      <c r="EY402" s="39"/>
      <c r="EZ402" s="39"/>
      <c r="FA402" s="39"/>
      <c r="FB402" s="39"/>
      <c r="FC402" s="39"/>
      <c r="FD402" s="39"/>
      <c r="FE402" s="39"/>
      <c r="FF402" s="39"/>
      <c r="FG402" s="39"/>
      <c r="FH402" s="39"/>
      <c r="FI402" s="39"/>
      <c r="FJ402" s="39"/>
      <c r="FK402" s="39"/>
      <c r="FL402" s="39"/>
      <c r="FM402" s="39"/>
      <c r="FN402" s="39"/>
      <c r="FO402" s="39"/>
      <c r="FP402" s="1"/>
    </row>
    <row r="403" spans="1:172" ht="45" customHeight="1" x14ac:dyDescent="0.25">
      <c r="A403" s="18" t="s">
        <v>172</v>
      </c>
      <c r="B403" s="18" t="s">
        <v>1081</v>
      </c>
      <c r="C403" s="18" t="s">
        <v>1082</v>
      </c>
      <c r="D403" s="1" t="s">
        <v>170</v>
      </c>
      <c r="E403" s="23">
        <v>44527</v>
      </c>
      <c r="F403" s="23">
        <v>44527</v>
      </c>
      <c r="G403" s="23">
        <v>44527</v>
      </c>
      <c r="H403" s="27" t="str">
        <f>IF(OR(I403="?",J403="?",K403="?",L403="?",M403="?",N403="?",O403="?",P403="?",Q403="?",R403="?",S403="?",U403="?",V403="?",X403="?",Y403="?"),"?",IF(NOT(AND(I403="",J403="",K403="",L403="",M403="",N403="",O403="",P403="",Q403="",R403="",S403="",U403="",V403="",X403="",Y403="")),"X",""))</f>
        <v>X</v>
      </c>
      <c r="I403" s="39" t="s">
        <v>164</v>
      </c>
      <c r="J403" s="39" t="s">
        <v>164</v>
      </c>
      <c r="K403" s="39" t="s">
        <v>164</v>
      </c>
      <c r="L403" s="39" t="s">
        <v>164</v>
      </c>
      <c r="M403" s="39" t="s">
        <v>164</v>
      </c>
      <c r="N403" s="39" t="s">
        <v>164</v>
      </c>
      <c r="O403" s="39" t="s">
        <v>164</v>
      </c>
      <c r="P403" s="39" t="s">
        <v>164</v>
      </c>
      <c r="Q403" s="39" t="s">
        <v>164</v>
      </c>
      <c r="R403" s="39" t="s">
        <v>164</v>
      </c>
      <c r="S403" s="39" t="s">
        <v>164</v>
      </c>
      <c r="T403" s="39" t="str">
        <f>IF(OR(I403="X",J403="X",K403="X",L403="X",M403="X",N403="X",O403="X",P403="X",Q403="X",R403="X",S403="X"),"X","?")</f>
        <v>X</v>
      </c>
      <c r="U403" s="39" t="s">
        <v>164</v>
      </c>
      <c r="V403" s="39" t="s">
        <v>164</v>
      </c>
      <c r="W403" s="39" t="str">
        <f>IF(OR(U403="X",V403="X"),"X","?")</f>
        <v>X</v>
      </c>
      <c r="X403" s="39" t="s">
        <v>164</v>
      </c>
      <c r="Y403" s="39" t="s">
        <v>164</v>
      </c>
      <c r="Z403" s="39" t="str">
        <f>IF(OR(X403="X",Y403="X"),"X","?")</f>
        <v>X</v>
      </c>
      <c r="AA403" s="39"/>
      <c r="AB403" s="39"/>
      <c r="AC403" s="39">
        <v>4.5</v>
      </c>
      <c r="AD403" s="39"/>
      <c r="AE403" s="39"/>
      <c r="AF403" s="39"/>
      <c r="AG403" s="39"/>
      <c r="AH403" s="39"/>
      <c r="AI403" s="39"/>
      <c r="AJ403" s="39"/>
      <c r="AK403" s="39" t="s">
        <v>164</v>
      </c>
      <c r="AL403" s="39" t="s">
        <v>164</v>
      </c>
      <c r="AM403" s="39" t="s">
        <v>164</v>
      </c>
      <c r="AN403" s="39" t="s">
        <v>164</v>
      </c>
      <c r="AO403" s="39"/>
      <c r="AP403" s="39"/>
      <c r="AQ403" s="39"/>
      <c r="AR403" s="39"/>
      <c r="AS403" s="39"/>
      <c r="AT403" s="39"/>
      <c r="AU403" s="39"/>
      <c r="AV403" s="39"/>
      <c r="AW403" s="39"/>
      <c r="AX403" s="39"/>
      <c r="AY403" s="39"/>
      <c r="AZ403" s="39"/>
      <c r="BA403" s="39"/>
      <c r="BB403" s="39"/>
      <c r="BC403" s="39"/>
      <c r="BD403" s="39"/>
      <c r="BE403" s="39"/>
      <c r="BF403" s="39" t="s">
        <v>164</v>
      </c>
      <c r="BG403" s="39"/>
      <c r="BH403" s="39"/>
      <c r="BI403" s="39"/>
      <c r="BJ403" s="39"/>
      <c r="BK403" s="39"/>
      <c r="BL403" s="39"/>
      <c r="BM403" s="39"/>
      <c r="BN403" s="39"/>
      <c r="BO403" s="39"/>
      <c r="BP403" s="39"/>
      <c r="BQ403" s="39"/>
      <c r="BR403" s="39"/>
      <c r="BS403" s="39"/>
      <c r="BT403" s="39" t="s">
        <v>164</v>
      </c>
      <c r="BU403" s="39"/>
      <c r="BV403" s="39"/>
      <c r="BW403" s="39" t="s">
        <v>164</v>
      </c>
      <c r="BX403" s="39"/>
      <c r="BY403" s="39"/>
      <c r="BZ403" s="39">
        <f>IF(BT403="X",0.25,0)+IF(BU403="X",0.5,0)+IF(BV403="X",0.3,0)+IF(BW403="X",0.1,0)+IF(BX403="X",0.5,0)+IF(BY403="X",0.5,0)</f>
        <v>0.35</v>
      </c>
      <c r="CA403" s="39"/>
      <c r="CB403" s="39"/>
      <c r="CC403" s="39"/>
      <c r="CD403" s="39"/>
      <c r="CE403" s="39"/>
      <c r="CF403" s="39"/>
      <c r="CG403" s="39"/>
      <c r="CH403" s="39"/>
      <c r="CI403" s="39"/>
      <c r="CJ403" s="39"/>
      <c r="CK403" s="39"/>
      <c r="CL403" s="39"/>
      <c r="CM403" s="39"/>
      <c r="CN403" s="39"/>
      <c r="CO403" s="39" t="s">
        <v>165</v>
      </c>
      <c r="CP403" s="39" t="s">
        <v>165</v>
      </c>
      <c r="CQ403" s="39" t="s">
        <v>165</v>
      </c>
      <c r="CR403" s="39" t="s">
        <v>165</v>
      </c>
      <c r="CS403" s="39" t="s">
        <v>165</v>
      </c>
      <c r="CT403" s="39" t="s">
        <v>165</v>
      </c>
      <c r="CU403" s="39" t="s">
        <v>165</v>
      </c>
      <c r="CV403" s="39" t="s">
        <v>165</v>
      </c>
      <c r="CW403" s="39" t="s">
        <v>165</v>
      </c>
      <c r="CX403" s="39" t="s">
        <v>165</v>
      </c>
      <c r="CY403" s="33" t="s">
        <v>165</v>
      </c>
      <c r="CZ403" s="33" t="s">
        <v>165</v>
      </c>
      <c r="DA403" s="33" t="str">
        <f>IF(EE403="X","X","")</f>
        <v>X</v>
      </c>
      <c r="DB403" s="39" t="s">
        <v>164</v>
      </c>
      <c r="DC403" s="39"/>
      <c r="DD403" s="39"/>
      <c r="DE403" s="39"/>
      <c r="DF403" s="39"/>
      <c r="DG403" s="39">
        <v>8</v>
      </c>
      <c r="DH403" s="39">
        <f>COUNTA(DI403:DQ403)</f>
        <v>3</v>
      </c>
      <c r="DI403" s="39"/>
      <c r="DJ403" s="39"/>
      <c r="DK403" s="39"/>
      <c r="DL403" s="39"/>
      <c r="DM403" s="39" t="s">
        <v>164</v>
      </c>
      <c r="DN403" s="39" t="s">
        <v>164</v>
      </c>
      <c r="DO403" s="39" t="s">
        <v>164</v>
      </c>
      <c r="DP403" s="39"/>
      <c r="DQ403" s="39"/>
      <c r="DR403" s="39"/>
      <c r="DS403" s="39"/>
      <c r="DT403" s="39" t="s">
        <v>165</v>
      </c>
      <c r="DU403" s="39" t="s">
        <v>164</v>
      </c>
      <c r="DV403" s="39" t="s">
        <v>164</v>
      </c>
      <c r="DW403" s="39" t="s">
        <v>164</v>
      </c>
      <c r="DX403" s="39" t="s">
        <v>164</v>
      </c>
      <c r="DY403" s="39"/>
      <c r="DZ403" s="39"/>
      <c r="EA403" s="39"/>
      <c r="EB403" s="39"/>
      <c r="EC403" s="39"/>
      <c r="ED403" s="39" t="s">
        <v>164</v>
      </c>
      <c r="EE403" s="39" t="s">
        <v>164</v>
      </c>
      <c r="EF403" s="39" t="s">
        <v>164</v>
      </c>
      <c r="EG403" s="39" t="s">
        <v>164</v>
      </c>
      <c r="EH403" s="39" t="s">
        <v>164</v>
      </c>
      <c r="EI403" s="39" t="s">
        <v>164</v>
      </c>
      <c r="EJ403" s="39" t="s">
        <v>164</v>
      </c>
      <c r="EK403" s="39" t="s">
        <v>164</v>
      </c>
      <c r="EL403" s="39"/>
      <c r="EM403" s="39"/>
      <c r="EN403" s="39" t="s">
        <v>164</v>
      </c>
      <c r="EO403" s="39" t="s">
        <v>164</v>
      </c>
      <c r="EP403" s="39" t="s">
        <v>164</v>
      </c>
      <c r="EQ403" s="39"/>
      <c r="ER403" s="39"/>
      <c r="ES403" s="39"/>
      <c r="ET403" s="39"/>
      <c r="EU403" s="39"/>
      <c r="EV403" s="39" t="s">
        <v>164</v>
      </c>
      <c r="EW403" s="39" t="s">
        <v>164</v>
      </c>
      <c r="EX403" s="39"/>
      <c r="EY403" s="39"/>
      <c r="EZ403" s="39"/>
      <c r="FA403" s="39">
        <v>1.5</v>
      </c>
      <c r="FB403" s="39"/>
      <c r="FC403" s="39"/>
      <c r="FD403" s="39" t="s">
        <v>164</v>
      </c>
      <c r="FE403" s="39"/>
      <c r="FF403" s="39"/>
      <c r="FG403" s="39"/>
      <c r="FH403" s="39"/>
      <c r="FI403" s="39"/>
      <c r="FJ403" s="39"/>
      <c r="FK403" s="39"/>
      <c r="FL403" s="39"/>
      <c r="FM403" s="39"/>
      <c r="FN403" s="39"/>
      <c r="FO403" s="39"/>
      <c r="FP403" s="1" t="s">
        <v>178</v>
      </c>
    </row>
    <row r="404" spans="1:172" ht="30" hidden="1" customHeight="1" x14ac:dyDescent="0.25">
      <c r="A404" s="18" t="s">
        <v>221</v>
      </c>
      <c r="B404" s="18" t="s">
        <v>1083</v>
      </c>
      <c r="C404" s="16" t="s">
        <v>1084</v>
      </c>
      <c r="D404" s="16" t="s">
        <v>162</v>
      </c>
      <c r="E404" s="23">
        <v>44527</v>
      </c>
      <c r="F404" s="23">
        <v>44527</v>
      </c>
      <c r="G404" s="23">
        <v>44527</v>
      </c>
      <c r="H404" s="27" t="str">
        <f>IF(OR(I404="?",J404="?",K404="?",L404="?",M404="?",N404="?",O404="?",P404="?",Q404="?",R404="?",S404="?",U404="?",V404="?",X404="?",Y404="?"),"?",IF(NOT(AND(I404="",J404="",K404="",L404="",M404="",N404="",O404="",P404="",Q404="",R404="",S404="",U404="",V404="",X404="",Y404="")),"X",""))</f>
        <v/>
      </c>
      <c r="I404" s="39"/>
      <c r="J404" s="39"/>
      <c r="K404" s="39"/>
      <c r="L404" s="39"/>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c r="AK404" s="39"/>
      <c r="AL404" s="39"/>
      <c r="AM404" s="39"/>
      <c r="AN404" s="39"/>
      <c r="AO404" s="39"/>
      <c r="AP404" s="39"/>
      <c r="AQ404" s="39"/>
      <c r="AR404" s="39"/>
      <c r="AS404" s="39"/>
      <c r="AT404" s="39"/>
      <c r="AU404" s="39"/>
      <c r="AV404" s="39"/>
      <c r="AW404" s="39"/>
      <c r="AX404" s="39"/>
      <c r="AY404" s="39"/>
      <c r="AZ404" s="39"/>
      <c r="BA404" s="39"/>
      <c r="BB404" s="39"/>
      <c r="BC404" s="39"/>
      <c r="BD404" s="39"/>
      <c r="BE404" s="39"/>
      <c r="BF404" s="39"/>
      <c r="BG404" s="39"/>
      <c r="BH404" s="39"/>
      <c r="BI404" s="39"/>
      <c r="BJ404" s="39"/>
      <c r="BK404" s="39"/>
      <c r="BL404" s="39"/>
      <c r="BM404" s="39"/>
      <c r="BN404" s="39"/>
      <c r="BO404" s="39"/>
      <c r="BP404" s="39"/>
      <c r="BQ404" s="39"/>
      <c r="BR404" s="39"/>
      <c r="BS404" s="39"/>
      <c r="BT404" s="39" t="s">
        <v>165</v>
      </c>
      <c r="BU404" s="39" t="s">
        <v>165</v>
      </c>
      <c r="BV404" s="39" t="s">
        <v>165</v>
      </c>
      <c r="BW404" s="39" t="s">
        <v>165</v>
      </c>
      <c r="BX404" s="39" t="s">
        <v>165</v>
      </c>
      <c r="BY404" s="39" t="s">
        <v>165</v>
      </c>
      <c r="BZ404" s="39">
        <f>IF(BT404="X",0.25,0)+IF(BU404="X",0.5,0)+IF(BV404="X",0.3,0)+IF(BW404="X",0.1,0)+IF(BX404="X",0.5,0)+IF(BY404="X",0.5,0)</f>
        <v>0</v>
      </c>
      <c r="CA404" s="39"/>
      <c r="CB404" s="39"/>
      <c r="CC404" s="39"/>
      <c r="CD404" s="39"/>
      <c r="CE404" s="39"/>
      <c r="CF404" s="39"/>
      <c r="CG404" s="39"/>
      <c r="CH404" s="39"/>
      <c r="CI404" s="39"/>
      <c r="CJ404" s="39"/>
      <c r="CK404" s="39"/>
      <c r="CL404" s="39"/>
      <c r="CM404" s="39"/>
      <c r="CN404" s="39"/>
      <c r="CO404" s="39" t="s">
        <v>165</v>
      </c>
      <c r="CP404" s="39" t="s">
        <v>165</v>
      </c>
      <c r="CQ404" s="39" t="s">
        <v>165</v>
      </c>
      <c r="CR404" s="39" t="s">
        <v>165</v>
      </c>
      <c r="CS404" s="39" t="s">
        <v>165</v>
      </c>
      <c r="CT404" s="39" t="s">
        <v>165</v>
      </c>
      <c r="CU404" s="39" t="s">
        <v>165</v>
      </c>
      <c r="CV404" s="39" t="s">
        <v>165</v>
      </c>
      <c r="CW404" s="39" t="s">
        <v>165</v>
      </c>
      <c r="CX404" s="39" t="s">
        <v>165</v>
      </c>
      <c r="CY404" s="33" t="s">
        <v>165</v>
      </c>
      <c r="CZ404" s="33" t="s">
        <v>165</v>
      </c>
      <c r="DA404" s="33" t="str">
        <f>IF(EE404="X","X","")</f>
        <v/>
      </c>
      <c r="DB404" s="39"/>
      <c r="DC404" s="39"/>
      <c r="DD404" s="39"/>
      <c r="DE404" s="39"/>
      <c r="DF404" s="39"/>
      <c r="DG404" s="39"/>
      <c r="DH404" s="39"/>
      <c r="DI404" s="39"/>
      <c r="DJ404" s="39"/>
      <c r="DK404" s="39"/>
      <c r="DL404" s="39"/>
      <c r="DM404" s="39"/>
      <c r="DN404" s="39"/>
      <c r="DO404" s="39"/>
      <c r="DP404" s="39"/>
      <c r="DQ404" s="39"/>
      <c r="DR404" s="39"/>
      <c r="DS404" s="39"/>
      <c r="DT404" s="39" t="s">
        <v>165</v>
      </c>
      <c r="DU404" s="39"/>
      <c r="DV404" s="39"/>
      <c r="DW404" s="39"/>
      <c r="DX404" s="39"/>
      <c r="DY404" s="39"/>
      <c r="DZ404" s="39"/>
      <c r="EA404" s="39"/>
      <c r="EB404" s="39"/>
      <c r="EC404" s="39"/>
      <c r="ED404" s="39"/>
      <c r="EE404" s="39"/>
      <c r="EF404" s="39"/>
      <c r="EG404" s="39"/>
      <c r="EH404" s="39"/>
      <c r="EI404" s="39"/>
      <c r="EJ404" s="39"/>
      <c r="EK404" s="39"/>
      <c r="EL404" s="39"/>
      <c r="EM404" s="39"/>
      <c r="EN404" s="39"/>
      <c r="EO404" s="39"/>
      <c r="EP404" s="39"/>
      <c r="EQ404" s="39"/>
      <c r="ER404" s="39"/>
      <c r="ES404" s="39"/>
      <c r="ET404" s="39"/>
      <c r="EU404" s="39"/>
      <c r="EV404" s="39"/>
      <c r="EW404" s="39"/>
      <c r="EX404" s="39"/>
      <c r="EY404" s="39"/>
      <c r="EZ404" s="39"/>
      <c r="FA404" s="39"/>
      <c r="FB404" s="39"/>
      <c r="FC404" s="39"/>
      <c r="FD404" s="39"/>
      <c r="FE404" s="39"/>
      <c r="FF404" s="39"/>
      <c r="FG404" s="39"/>
      <c r="FH404" s="39"/>
      <c r="FI404" s="39"/>
      <c r="FJ404" s="39"/>
      <c r="FK404" s="39"/>
      <c r="FL404" s="39"/>
      <c r="FM404" s="39"/>
      <c r="FN404" s="39"/>
      <c r="FO404" s="39"/>
      <c r="FP404" s="1"/>
    </row>
    <row r="405" spans="1:172" ht="30" hidden="1" customHeight="1" x14ac:dyDescent="0.25">
      <c r="A405" s="18" t="s">
        <v>221</v>
      </c>
      <c r="B405" s="18" t="s">
        <v>1085</v>
      </c>
      <c r="C405" s="16" t="s">
        <v>1086</v>
      </c>
      <c r="D405" s="16" t="s">
        <v>162</v>
      </c>
      <c r="E405" s="23">
        <v>44527</v>
      </c>
      <c r="F405" s="23">
        <v>44527</v>
      </c>
      <c r="G405" s="23">
        <v>44527</v>
      </c>
      <c r="H405" s="27" t="str">
        <f>IF(OR(I405="?",J405="?",K405="?",L405="?",M405="?",N405="?",O405="?",P405="?",Q405="?",R405="?",S405="?",U405="?",V405="?",X405="?",Y405="?"),"?",IF(NOT(AND(I405="",J405="",K405="",L405="",M405="",N405="",O405="",P405="",Q405="",R405="",S405="",U405="",V405="",X405="",Y405="")),"X",""))</f>
        <v/>
      </c>
      <c r="I405" s="39"/>
      <c r="J405" s="39"/>
      <c r="K405" s="39"/>
      <c r="L405" s="39"/>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c r="AK405" s="39"/>
      <c r="AL405" s="39"/>
      <c r="AM405" s="39"/>
      <c r="AN405" s="39"/>
      <c r="AO405" s="39"/>
      <c r="AP405" s="39"/>
      <c r="AQ405" s="39"/>
      <c r="AR405" s="39"/>
      <c r="AS405" s="39"/>
      <c r="AT405" s="39"/>
      <c r="AU405" s="39"/>
      <c r="AV405" s="39"/>
      <c r="AW405" s="39"/>
      <c r="AX405" s="39"/>
      <c r="AY405" s="39"/>
      <c r="AZ405" s="39"/>
      <c r="BA405" s="39"/>
      <c r="BB405" s="39"/>
      <c r="BC405" s="39"/>
      <c r="BD405" s="39"/>
      <c r="BE405" s="39"/>
      <c r="BF405" s="39"/>
      <c r="BG405" s="39"/>
      <c r="BH405" s="39"/>
      <c r="BI405" s="39"/>
      <c r="BJ405" s="39"/>
      <c r="BK405" s="39"/>
      <c r="BL405" s="39"/>
      <c r="BM405" s="39"/>
      <c r="BN405" s="39"/>
      <c r="BO405" s="39"/>
      <c r="BP405" s="39"/>
      <c r="BQ405" s="39"/>
      <c r="BR405" s="39"/>
      <c r="BS405" s="39"/>
      <c r="BT405" s="39" t="s">
        <v>165</v>
      </c>
      <c r="BU405" s="39" t="s">
        <v>165</v>
      </c>
      <c r="BV405" s="39" t="s">
        <v>165</v>
      </c>
      <c r="BW405" s="39" t="s">
        <v>165</v>
      </c>
      <c r="BX405" s="39" t="s">
        <v>165</v>
      </c>
      <c r="BY405" s="39" t="s">
        <v>165</v>
      </c>
      <c r="BZ405" s="39">
        <f>IF(BT405="X",0.25,0)+IF(BU405="X",0.5,0)+IF(BV405="X",0.3,0)+IF(BW405="X",0.1,0)+IF(BX405="X",0.5,0)+IF(BY405="X",0.5,0)</f>
        <v>0</v>
      </c>
      <c r="CA405" s="39"/>
      <c r="CB405" s="39"/>
      <c r="CC405" s="39" t="s">
        <v>224</v>
      </c>
      <c r="CD405" s="39" t="s">
        <v>224</v>
      </c>
      <c r="CE405" s="39" t="s">
        <v>224</v>
      </c>
      <c r="CF405" s="39"/>
      <c r="CG405" s="39"/>
      <c r="CH405" s="39"/>
      <c r="CI405" s="39"/>
      <c r="CJ405" s="39"/>
      <c r="CK405" s="39"/>
      <c r="CL405" s="39"/>
      <c r="CM405" s="39"/>
      <c r="CN405" s="39"/>
      <c r="CO405" s="39" t="s">
        <v>165</v>
      </c>
      <c r="CP405" s="39" t="s">
        <v>164</v>
      </c>
      <c r="CQ405" s="39"/>
      <c r="CR405" s="39"/>
      <c r="CS405" s="39" t="s">
        <v>165</v>
      </c>
      <c r="CT405" s="39" t="s">
        <v>165</v>
      </c>
      <c r="CU405" s="39" t="s">
        <v>165</v>
      </c>
      <c r="CV405" s="39" t="s">
        <v>165</v>
      </c>
      <c r="CW405" s="39" t="s">
        <v>165</v>
      </c>
      <c r="CX405" s="39" t="s">
        <v>165</v>
      </c>
      <c r="CY405" s="33" t="s">
        <v>165</v>
      </c>
      <c r="CZ405" s="33" t="s">
        <v>165</v>
      </c>
      <c r="DA405" s="33" t="str">
        <f>IF(EE405="X","X","")</f>
        <v/>
      </c>
      <c r="DB405" s="39"/>
      <c r="DC405" s="39"/>
      <c r="DD405" s="39"/>
      <c r="DE405" s="39"/>
      <c r="DF405" s="39"/>
      <c r="DG405" s="39"/>
      <c r="DH405" s="39"/>
      <c r="DI405" s="39"/>
      <c r="DJ405" s="39"/>
      <c r="DK405" s="39"/>
      <c r="DL405" s="39"/>
      <c r="DM405" s="39"/>
      <c r="DN405" s="39"/>
      <c r="DO405" s="39"/>
      <c r="DP405" s="39"/>
      <c r="DQ405" s="39"/>
      <c r="DR405" s="39"/>
      <c r="DS405" s="39"/>
      <c r="DT405" s="39" t="s">
        <v>165</v>
      </c>
      <c r="DU405" s="39"/>
      <c r="DV405" s="39"/>
      <c r="DW405" s="39"/>
      <c r="DX405" s="39"/>
      <c r="DY405" s="39"/>
      <c r="DZ405" s="39"/>
      <c r="EA405" s="39"/>
      <c r="EB405" s="39"/>
      <c r="EC405" s="39"/>
      <c r="ED405" s="39"/>
      <c r="EE405" s="39"/>
      <c r="EF405" s="39"/>
      <c r="EG405" s="39"/>
      <c r="EH405" s="39"/>
      <c r="EI405" s="39"/>
      <c r="EJ405" s="39"/>
      <c r="EK405" s="39"/>
      <c r="EL405" s="39"/>
      <c r="EM405" s="39"/>
      <c r="EN405" s="39"/>
      <c r="EO405" s="39"/>
      <c r="EP405" s="39"/>
      <c r="EQ405" s="39"/>
      <c r="ER405" s="39"/>
      <c r="ES405" s="39"/>
      <c r="ET405" s="39"/>
      <c r="EU405" s="39"/>
      <c r="EV405" s="39"/>
      <c r="EW405" s="39"/>
      <c r="EX405" s="39"/>
      <c r="EY405" s="39"/>
      <c r="EZ405" s="39"/>
      <c r="FA405" s="39"/>
      <c r="FB405" s="39"/>
      <c r="FC405" s="39"/>
      <c r="FD405" s="39"/>
      <c r="FE405" s="39"/>
      <c r="FF405" s="39"/>
      <c r="FG405" s="39"/>
      <c r="FH405" s="39"/>
      <c r="FI405" s="39"/>
      <c r="FJ405" s="39"/>
      <c r="FK405" s="39"/>
      <c r="FL405" s="39"/>
      <c r="FM405" s="39"/>
      <c r="FN405" s="39"/>
      <c r="FO405" s="39"/>
      <c r="FP405" s="1"/>
    </row>
    <row r="406" spans="1:172" ht="30" hidden="1" customHeight="1" x14ac:dyDescent="0.25">
      <c r="A406" s="18" t="s">
        <v>221</v>
      </c>
      <c r="B406" s="18" t="s">
        <v>1087</v>
      </c>
      <c r="C406" s="16" t="s">
        <v>1088</v>
      </c>
      <c r="D406" s="16" t="s">
        <v>162</v>
      </c>
      <c r="E406" s="23">
        <v>44527</v>
      </c>
      <c r="F406" s="23">
        <v>44527</v>
      </c>
      <c r="G406" s="23">
        <v>44527</v>
      </c>
      <c r="H406" s="27" t="str">
        <f>IF(OR(I406="?",J406="?",K406="?",L406="?",M406="?",N406="?",O406="?",P406="?",Q406="?",R406="?",S406="?",U406="?",V406="?",X406="?",Y406="?"),"?",IF(NOT(AND(I406="",J406="",K406="",L406="",M406="",N406="",O406="",P406="",Q406="",R406="",S406="",U406="",V406="",X406="",Y406="")),"X",""))</f>
        <v/>
      </c>
      <c r="I406" s="39"/>
      <c r="J406" s="39"/>
      <c r="K406" s="39"/>
      <c r="L406" s="39"/>
      <c r="M406" s="39"/>
      <c r="N406" s="39"/>
      <c r="O406" s="39"/>
      <c r="P406" s="39"/>
      <c r="Q406" s="39"/>
      <c r="R406" s="39"/>
      <c r="S406" s="39"/>
      <c r="T406" s="39"/>
      <c r="U406" s="39"/>
      <c r="V406" s="39"/>
      <c r="W406" s="39" t="s">
        <v>164</v>
      </c>
      <c r="X406" s="39"/>
      <c r="Y406" s="39"/>
      <c r="Z406" s="39"/>
      <c r="AA406" s="39"/>
      <c r="AB406" s="39"/>
      <c r="AC406" s="39"/>
      <c r="AD406" s="39"/>
      <c r="AE406" s="39"/>
      <c r="AF406" s="39"/>
      <c r="AG406" s="39"/>
      <c r="AH406" s="39"/>
      <c r="AI406" s="39"/>
      <c r="AJ406" s="39"/>
      <c r="AK406" s="39"/>
      <c r="AL406" s="39"/>
      <c r="AM406" s="39"/>
      <c r="AN406" s="39"/>
      <c r="AO406" s="39"/>
      <c r="AP406" s="39"/>
      <c r="AQ406" s="39"/>
      <c r="AR406" s="39"/>
      <c r="AS406" s="39"/>
      <c r="AT406" s="39"/>
      <c r="AU406" s="39"/>
      <c r="AV406" s="39"/>
      <c r="AW406" s="39"/>
      <c r="AX406" s="39"/>
      <c r="AY406" s="39"/>
      <c r="AZ406" s="39"/>
      <c r="BA406" s="39"/>
      <c r="BB406" s="39"/>
      <c r="BC406" s="39"/>
      <c r="BD406" s="39"/>
      <c r="BE406" s="39"/>
      <c r="BF406" s="39"/>
      <c r="BG406" s="39"/>
      <c r="BH406" s="39"/>
      <c r="BI406" s="39"/>
      <c r="BJ406" s="39"/>
      <c r="BK406" s="39"/>
      <c r="BL406" s="39"/>
      <c r="BM406" s="39"/>
      <c r="BN406" s="39"/>
      <c r="BO406" s="39"/>
      <c r="BP406" s="39"/>
      <c r="BQ406" s="39"/>
      <c r="BR406" s="39"/>
      <c r="BS406" s="39"/>
      <c r="BT406" s="39" t="s">
        <v>165</v>
      </c>
      <c r="BU406" s="39" t="s">
        <v>165</v>
      </c>
      <c r="BV406" s="39" t="s">
        <v>165</v>
      </c>
      <c r="BW406" s="39" t="s">
        <v>165</v>
      </c>
      <c r="BX406" s="39" t="s">
        <v>165</v>
      </c>
      <c r="BY406" s="39" t="s">
        <v>165</v>
      </c>
      <c r="BZ406" s="39">
        <f>IF(BT406="X",0.25,0)+IF(BU406="X",0.5,0)+IF(BV406="X",0.3,0)+IF(BW406="X",0.1,0)+IF(BX406="X",0.5,0)+IF(BY406="X",0.5,0)</f>
        <v>0</v>
      </c>
      <c r="CA406" s="39"/>
      <c r="CB406" s="39"/>
      <c r="CC406" s="39"/>
      <c r="CD406" s="39"/>
      <c r="CE406" s="39"/>
      <c r="CF406" s="39"/>
      <c r="CG406" s="39"/>
      <c r="CH406" s="39"/>
      <c r="CI406" s="39"/>
      <c r="CJ406" s="39"/>
      <c r="CK406" s="39"/>
      <c r="CL406" s="39"/>
      <c r="CM406" s="39"/>
      <c r="CN406" s="39"/>
      <c r="CO406" s="39" t="s">
        <v>165</v>
      </c>
      <c r="CP406" s="39" t="s">
        <v>165</v>
      </c>
      <c r="CQ406" s="39" t="s">
        <v>165</v>
      </c>
      <c r="CR406" s="39" t="s">
        <v>165</v>
      </c>
      <c r="CS406" s="39" t="s">
        <v>165</v>
      </c>
      <c r="CT406" s="39" t="s">
        <v>165</v>
      </c>
      <c r="CU406" s="39" t="s">
        <v>165</v>
      </c>
      <c r="CV406" s="39" t="s">
        <v>165</v>
      </c>
      <c r="CW406" s="39" t="s">
        <v>165</v>
      </c>
      <c r="CX406" s="39" t="s">
        <v>165</v>
      </c>
      <c r="CY406" s="33" t="s">
        <v>165</v>
      </c>
      <c r="CZ406" s="33" t="s">
        <v>165</v>
      </c>
      <c r="DA406" s="33" t="str">
        <f>IF(EE406="X","X","")</f>
        <v/>
      </c>
      <c r="DB406" s="39"/>
      <c r="DC406" s="39"/>
      <c r="DD406" s="39"/>
      <c r="DE406" s="39"/>
      <c r="DF406" s="39"/>
      <c r="DG406" s="39"/>
      <c r="DH406" s="39"/>
      <c r="DI406" s="39"/>
      <c r="DJ406" s="39"/>
      <c r="DK406" s="39"/>
      <c r="DL406" s="39"/>
      <c r="DM406" s="39"/>
      <c r="DN406" s="39"/>
      <c r="DO406" s="39"/>
      <c r="DP406" s="39"/>
      <c r="DQ406" s="39"/>
      <c r="DR406" s="39"/>
      <c r="DS406" s="39"/>
      <c r="DT406" s="39" t="s">
        <v>165</v>
      </c>
      <c r="DU406" s="39"/>
      <c r="DV406" s="39"/>
      <c r="DW406" s="39"/>
      <c r="DX406" s="39"/>
      <c r="DY406" s="39"/>
      <c r="DZ406" s="39"/>
      <c r="EA406" s="39"/>
      <c r="EB406" s="39"/>
      <c r="EC406" s="39"/>
      <c r="ED406" s="39"/>
      <c r="EE406" s="39"/>
      <c r="EF406" s="39"/>
      <c r="EG406" s="39"/>
      <c r="EH406" s="39"/>
      <c r="EI406" s="39"/>
      <c r="EJ406" s="39"/>
      <c r="EK406" s="39"/>
      <c r="EL406" s="39"/>
      <c r="EM406" s="39"/>
      <c r="EN406" s="39"/>
      <c r="EO406" s="39"/>
      <c r="EP406" s="39"/>
      <c r="EQ406" s="39"/>
      <c r="ER406" s="39"/>
      <c r="ES406" s="39"/>
      <c r="ET406" s="39"/>
      <c r="EU406" s="39"/>
      <c r="EV406" s="39"/>
      <c r="EW406" s="39"/>
      <c r="EX406" s="39"/>
      <c r="EY406" s="39"/>
      <c r="EZ406" s="39"/>
      <c r="FA406" s="39"/>
      <c r="FB406" s="39"/>
      <c r="FC406" s="39"/>
      <c r="FD406" s="39"/>
      <c r="FE406" s="39"/>
      <c r="FF406" s="39"/>
      <c r="FG406" s="39"/>
      <c r="FH406" s="39"/>
      <c r="FI406" s="39"/>
      <c r="FJ406" s="39"/>
      <c r="FK406" s="39"/>
      <c r="FL406" s="39"/>
      <c r="FM406" s="39"/>
      <c r="FN406" s="39"/>
      <c r="FO406" s="39"/>
      <c r="FP406" s="1"/>
    </row>
    <row r="407" spans="1:172" ht="30" hidden="1" customHeight="1" x14ac:dyDescent="0.25">
      <c r="A407" s="18" t="s">
        <v>204</v>
      </c>
      <c r="B407" s="18" t="s">
        <v>1089</v>
      </c>
      <c r="C407" s="20" t="s">
        <v>1090</v>
      </c>
      <c r="D407" s="16" t="s">
        <v>162</v>
      </c>
      <c r="E407" s="23">
        <v>44527</v>
      </c>
      <c r="F407" s="23">
        <v>44527</v>
      </c>
      <c r="G407" s="23">
        <v>44527</v>
      </c>
      <c r="H407" s="27" t="str">
        <f>IF(OR(I407="?",J407="?",K407="?",L407="?",M407="?",N407="?",O407="?",P407="?",Q407="?",R407="?",S407="?",U407="?",V407="?",X407="?",Y407="?"),"?",IF(NOT(AND(I407="",J407="",K407="",L407="",M407="",N407="",O407="",P407="",Q407="",R407="",S407="",U407="",V407="",X407="",Y407="")),"X",""))</f>
        <v/>
      </c>
      <c r="I407" s="39"/>
      <c r="J407" s="39"/>
      <c r="K407" s="39"/>
      <c r="L407" s="39"/>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c r="AK407" s="39"/>
      <c r="AL407" s="39"/>
      <c r="AM407" s="39"/>
      <c r="AN407" s="39"/>
      <c r="AO407" s="39"/>
      <c r="AP407" s="39"/>
      <c r="AQ407" s="39"/>
      <c r="AR407" s="39"/>
      <c r="AS407" s="39"/>
      <c r="AT407" s="39"/>
      <c r="AU407" s="39"/>
      <c r="AV407" s="39"/>
      <c r="AW407" s="39"/>
      <c r="AX407" s="39"/>
      <c r="AY407" s="39"/>
      <c r="AZ407" s="39"/>
      <c r="BA407" s="39"/>
      <c r="BB407" s="39"/>
      <c r="BC407" s="39"/>
      <c r="BD407" s="39"/>
      <c r="BE407" s="39"/>
      <c r="BF407" s="39"/>
      <c r="BG407" s="39"/>
      <c r="BH407" s="39"/>
      <c r="BI407" s="39"/>
      <c r="BJ407" s="39"/>
      <c r="BK407" s="39"/>
      <c r="BL407" s="39"/>
      <c r="BM407" s="39"/>
      <c r="BN407" s="39"/>
      <c r="BO407" s="39"/>
      <c r="BP407" s="39"/>
      <c r="BQ407" s="39"/>
      <c r="BR407" s="39"/>
      <c r="BS407" s="39"/>
      <c r="BT407" s="39" t="s">
        <v>165</v>
      </c>
      <c r="BU407" s="39" t="s">
        <v>165</v>
      </c>
      <c r="BV407" s="39" t="s">
        <v>165</v>
      </c>
      <c r="BW407" s="39" t="s">
        <v>165</v>
      </c>
      <c r="BX407" s="39" t="s">
        <v>165</v>
      </c>
      <c r="BY407" s="39" t="s">
        <v>165</v>
      </c>
      <c r="BZ407" s="39">
        <f>IF(BT407="X",0.25,0)+IF(BU407="X",0.5,0)+IF(BV407="X",0.3,0)+IF(BW407="X",0.1,0)+IF(BX407="X",0.5,0)+IF(BY407="X",0.5,0)</f>
        <v>0</v>
      </c>
      <c r="CA407" s="39"/>
      <c r="CB407" s="39"/>
      <c r="CC407" s="39"/>
      <c r="CD407" s="39"/>
      <c r="CE407" s="39" t="s">
        <v>915</v>
      </c>
      <c r="CF407" s="39"/>
      <c r="CG407" s="39"/>
      <c r="CH407" s="39"/>
      <c r="CI407" s="39"/>
      <c r="CJ407" s="39"/>
      <c r="CK407" s="39"/>
      <c r="CL407" s="39"/>
      <c r="CM407" s="39"/>
      <c r="CN407" s="39"/>
      <c r="CO407" s="39" t="s">
        <v>165</v>
      </c>
      <c r="CP407" s="39" t="s">
        <v>165</v>
      </c>
      <c r="CQ407" s="39" t="s">
        <v>165</v>
      </c>
      <c r="CR407" s="39" t="s">
        <v>164</v>
      </c>
      <c r="CS407" s="39" t="s">
        <v>165</v>
      </c>
      <c r="CT407" s="39" t="s">
        <v>165</v>
      </c>
      <c r="CU407" s="39" t="s">
        <v>165</v>
      </c>
      <c r="CV407" s="39" t="s">
        <v>165</v>
      </c>
      <c r="CW407" s="39" t="s">
        <v>165</v>
      </c>
      <c r="CX407" s="39" t="s">
        <v>165</v>
      </c>
      <c r="CY407" s="33" t="s">
        <v>165</v>
      </c>
      <c r="CZ407" s="33" t="s">
        <v>165</v>
      </c>
      <c r="DA407" s="33" t="str">
        <f>IF(EE407="X","X","")</f>
        <v/>
      </c>
      <c r="DB407" s="39"/>
      <c r="DC407" s="39"/>
      <c r="DD407" s="39"/>
      <c r="DE407" s="39"/>
      <c r="DF407" s="39"/>
      <c r="DG407" s="39"/>
      <c r="DH407" s="39"/>
      <c r="DI407" s="39"/>
      <c r="DJ407" s="39"/>
      <c r="DK407" s="39"/>
      <c r="DL407" s="39"/>
      <c r="DM407" s="39"/>
      <c r="DN407" s="39"/>
      <c r="DO407" s="39"/>
      <c r="DP407" s="39"/>
      <c r="DQ407" s="39"/>
      <c r="DR407" s="39"/>
      <c r="DS407" s="39"/>
      <c r="DT407" s="39" t="s">
        <v>165</v>
      </c>
      <c r="DU407" s="39"/>
      <c r="DV407" s="39"/>
      <c r="DW407" s="39"/>
      <c r="DX407" s="39"/>
      <c r="DY407" s="39"/>
      <c r="DZ407" s="39"/>
      <c r="EA407" s="39"/>
      <c r="EB407" s="39"/>
      <c r="EC407" s="39"/>
      <c r="ED407" s="39"/>
      <c r="EE407" s="39"/>
      <c r="EF407" s="39"/>
      <c r="EG407" s="39"/>
      <c r="EH407" s="39"/>
      <c r="EI407" s="39"/>
      <c r="EJ407" s="39"/>
      <c r="EK407" s="39"/>
      <c r="EL407" s="39"/>
      <c r="EM407" s="39"/>
      <c r="EN407" s="39"/>
      <c r="EO407" s="39"/>
      <c r="EP407" s="39"/>
      <c r="EQ407" s="39"/>
      <c r="ER407" s="39"/>
      <c r="ES407" s="39"/>
      <c r="ET407" s="39"/>
      <c r="EU407" s="39"/>
      <c r="EV407" s="39"/>
      <c r="EW407" s="39"/>
      <c r="EX407" s="39"/>
      <c r="EY407" s="39"/>
      <c r="EZ407" s="39"/>
      <c r="FA407" s="39"/>
      <c r="FB407" s="39"/>
      <c r="FC407" s="39"/>
      <c r="FD407" s="39"/>
      <c r="FE407" s="39"/>
      <c r="FF407" s="39"/>
      <c r="FG407" s="39"/>
      <c r="FH407" s="39"/>
      <c r="FI407" s="39"/>
      <c r="FJ407" s="39"/>
      <c r="FK407" s="39"/>
      <c r="FL407" s="39"/>
      <c r="FM407" s="39"/>
      <c r="FN407" s="39"/>
      <c r="FO407" s="39"/>
      <c r="FP407" s="1"/>
    </row>
    <row r="408" spans="1:172" ht="30" hidden="1" customHeight="1" x14ac:dyDescent="0.25">
      <c r="A408" s="18" t="s">
        <v>221</v>
      </c>
      <c r="B408" s="18" t="s">
        <v>1091</v>
      </c>
      <c r="C408" s="20" t="s">
        <v>1092</v>
      </c>
      <c r="D408" s="16" t="s">
        <v>162</v>
      </c>
      <c r="E408" s="23">
        <v>44527</v>
      </c>
      <c r="F408" s="23">
        <v>44527</v>
      </c>
      <c r="G408" s="23">
        <v>44527</v>
      </c>
      <c r="H408" s="27" t="str">
        <f>IF(OR(I408="?",J408="?",K408="?",L408="?",M408="?",N408="?",O408="?",P408="?",Q408="?",R408="?",S408="?",U408="?",V408="?",X408="?",Y408="?"),"?",IF(NOT(AND(I408="",J408="",K408="",L408="",M408="",N408="",O408="",P408="",Q408="",R408="",S408="",U408="",V408="",X408="",Y408="")),"X",""))</f>
        <v/>
      </c>
      <c r="I408" s="39"/>
      <c r="J408" s="39"/>
      <c r="K408" s="39"/>
      <c r="L408" s="39"/>
      <c r="M408" s="39"/>
      <c r="N408" s="39"/>
      <c r="O408" s="39"/>
      <c r="P408" s="39"/>
      <c r="Q408" s="39"/>
      <c r="R408" s="39"/>
      <c r="S408" s="39"/>
      <c r="T408" s="39" t="s">
        <v>164</v>
      </c>
      <c r="U408" s="39"/>
      <c r="V408" s="39"/>
      <c r="W408" s="39"/>
      <c r="X408" s="39"/>
      <c r="Y408" s="39"/>
      <c r="Z408" s="39"/>
      <c r="AA408" s="39"/>
      <c r="AB408" s="39"/>
      <c r="AC408" s="39"/>
      <c r="AD408" s="39"/>
      <c r="AE408" s="39"/>
      <c r="AF408" s="39"/>
      <c r="AG408" s="39"/>
      <c r="AH408" s="39"/>
      <c r="AI408" s="39"/>
      <c r="AJ408" s="39"/>
      <c r="AK408" s="39"/>
      <c r="AL408" s="39"/>
      <c r="AM408" s="39"/>
      <c r="AN408" s="39"/>
      <c r="AO408" s="39"/>
      <c r="AP408" s="39"/>
      <c r="AQ408" s="39"/>
      <c r="AR408" s="39"/>
      <c r="AS408" s="39"/>
      <c r="AT408" s="39"/>
      <c r="AU408" s="39"/>
      <c r="AV408" s="39"/>
      <c r="AW408" s="39"/>
      <c r="AX408" s="39"/>
      <c r="AY408" s="39"/>
      <c r="AZ408" s="39"/>
      <c r="BA408" s="39"/>
      <c r="BB408" s="39"/>
      <c r="BC408" s="39"/>
      <c r="BD408" s="39"/>
      <c r="BE408" s="39"/>
      <c r="BF408" s="39"/>
      <c r="BG408" s="39"/>
      <c r="BH408" s="39"/>
      <c r="BI408" s="39"/>
      <c r="BJ408" s="39"/>
      <c r="BK408" s="39"/>
      <c r="BL408" s="39"/>
      <c r="BM408" s="39"/>
      <c r="BN408" s="39"/>
      <c r="BO408" s="39"/>
      <c r="BP408" s="39"/>
      <c r="BQ408" s="39"/>
      <c r="BR408" s="39"/>
      <c r="BS408" s="39"/>
      <c r="BT408" s="39" t="s">
        <v>165</v>
      </c>
      <c r="BU408" s="39" t="s">
        <v>165</v>
      </c>
      <c r="BV408" s="39" t="s">
        <v>165</v>
      </c>
      <c r="BW408" s="39" t="s">
        <v>165</v>
      </c>
      <c r="BX408" s="39" t="s">
        <v>165</v>
      </c>
      <c r="BY408" s="39" t="s">
        <v>165</v>
      </c>
      <c r="BZ408" s="39">
        <f>IF(BT408="X",0.25,0)+IF(BU408="X",0.5,0)+IF(BV408="X",0.3,0)+IF(BW408="X",0.1,0)+IF(BX408="X",0.5,0)+IF(BY408="X",0.5,0)</f>
        <v>0</v>
      </c>
      <c r="CA408" s="39"/>
      <c r="CB408" s="39"/>
      <c r="CC408" s="39" t="s">
        <v>224</v>
      </c>
      <c r="CD408" s="39" t="s">
        <v>224</v>
      </c>
      <c r="CE408" s="39" t="s">
        <v>224</v>
      </c>
      <c r="CF408" s="39"/>
      <c r="CG408" s="39"/>
      <c r="CH408" s="39"/>
      <c r="CI408" s="39"/>
      <c r="CJ408" s="39"/>
      <c r="CK408" s="39"/>
      <c r="CL408" s="39"/>
      <c r="CM408" s="39"/>
      <c r="CN408" s="39"/>
      <c r="CO408" s="39" t="s">
        <v>165</v>
      </c>
      <c r="CP408" s="39" t="s">
        <v>164</v>
      </c>
      <c r="CQ408" s="39"/>
      <c r="CR408" s="39"/>
      <c r="CS408" s="39" t="s">
        <v>165</v>
      </c>
      <c r="CT408" s="39" t="s">
        <v>165</v>
      </c>
      <c r="CU408" s="39" t="s">
        <v>165</v>
      </c>
      <c r="CV408" s="39" t="s">
        <v>165</v>
      </c>
      <c r="CW408" s="39" t="s">
        <v>165</v>
      </c>
      <c r="CX408" s="39" t="s">
        <v>165</v>
      </c>
      <c r="CY408" s="33" t="s">
        <v>165</v>
      </c>
      <c r="CZ408" s="33" t="s">
        <v>165</v>
      </c>
      <c r="DA408" s="33" t="str">
        <f>IF(EE408="X","X","")</f>
        <v/>
      </c>
      <c r="DB408" s="39"/>
      <c r="DC408" s="39"/>
      <c r="DD408" s="39"/>
      <c r="DE408" s="39"/>
      <c r="DF408" s="39"/>
      <c r="DG408" s="39"/>
      <c r="DH408" s="39"/>
      <c r="DI408" s="39"/>
      <c r="DJ408" s="39"/>
      <c r="DK408" s="39"/>
      <c r="DL408" s="39"/>
      <c r="DM408" s="39"/>
      <c r="DN408" s="39"/>
      <c r="DO408" s="39"/>
      <c r="DP408" s="39"/>
      <c r="DQ408" s="39"/>
      <c r="DR408" s="39"/>
      <c r="DS408" s="39"/>
      <c r="DT408" s="39" t="s">
        <v>165</v>
      </c>
      <c r="DU408" s="39"/>
      <c r="DV408" s="39"/>
      <c r="DW408" s="39"/>
      <c r="DX408" s="39"/>
      <c r="DY408" s="39"/>
      <c r="DZ408" s="39"/>
      <c r="EA408" s="39"/>
      <c r="EB408" s="39"/>
      <c r="EC408" s="39"/>
      <c r="ED408" s="39"/>
      <c r="EE408" s="39"/>
      <c r="EF408" s="39"/>
      <c r="EG408" s="39"/>
      <c r="EH408" s="39"/>
      <c r="EI408" s="39"/>
      <c r="EJ408" s="39"/>
      <c r="EK408" s="39"/>
      <c r="EL408" s="39"/>
      <c r="EM408" s="39"/>
      <c r="EN408" s="39"/>
      <c r="EO408" s="39"/>
      <c r="EP408" s="39"/>
      <c r="EQ408" s="39"/>
      <c r="ER408" s="39"/>
      <c r="ES408" s="39"/>
      <c r="ET408" s="39"/>
      <c r="EU408" s="39"/>
      <c r="EV408" s="39"/>
      <c r="EW408" s="39"/>
      <c r="EX408" s="39"/>
      <c r="EY408" s="39"/>
      <c r="EZ408" s="39"/>
      <c r="FA408" s="39"/>
      <c r="FB408" s="39"/>
      <c r="FC408" s="39"/>
      <c r="FD408" s="39"/>
      <c r="FE408" s="39"/>
      <c r="FF408" s="39"/>
      <c r="FG408" s="39"/>
      <c r="FH408" s="39"/>
      <c r="FI408" s="39"/>
      <c r="FJ408" s="39"/>
      <c r="FK408" s="39"/>
      <c r="FL408" s="39"/>
      <c r="FM408" s="39"/>
      <c r="FN408" s="39"/>
      <c r="FO408" s="39"/>
      <c r="FP408" s="1"/>
    </row>
    <row r="409" spans="1:172" ht="30" hidden="1" customHeight="1" x14ac:dyDescent="0.25">
      <c r="A409" s="18" t="s">
        <v>221</v>
      </c>
      <c r="B409" s="18" t="s">
        <v>1093</v>
      </c>
      <c r="C409" s="20" t="s">
        <v>1094</v>
      </c>
      <c r="D409" s="16" t="s">
        <v>162</v>
      </c>
      <c r="E409" s="23">
        <v>44527</v>
      </c>
      <c r="F409" s="23">
        <v>44527</v>
      </c>
      <c r="G409" s="23">
        <v>44527</v>
      </c>
      <c r="H409" s="27" t="str">
        <f>IF(OR(I409="?",J409="?",K409="?",L409="?",M409="?",N409="?",O409="?",P409="?",Q409="?",R409="?",S409="?",U409="?",V409="?",X409="?",Y409="?"),"?",IF(NOT(AND(I409="",J409="",K409="",L409="",M409="",N409="",O409="",P409="",Q409="",R409="",S409="",U409="",V409="",X409="",Y409="")),"X",""))</f>
        <v/>
      </c>
      <c r="I409" s="39"/>
      <c r="J409" s="39"/>
      <c r="K409" s="39"/>
      <c r="L409" s="39"/>
      <c r="M409" s="39"/>
      <c r="N409" s="39"/>
      <c r="O409" s="39"/>
      <c r="P409" s="39"/>
      <c r="Q409" s="39"/>
      <c r="R409" s="39"/>
      <c r="S409" s="39"/>
      <c r="T409" s="39" t="s">
        <v>164</v>
      </c>
      <c r="U409" s="39"/>
      <c r="V409" s="39"/>
      <c r="W409" s="39"/>
      <c r="X409" s="39"/>
      <c r="Y409" s="39"/>
      <c r="Z409" s="39"/>
      <c r="AA409" s="39"/>
      <c r="AB409" s="39"/>
      <c r="AC409" s="39"/>
      <c r="AD409" s="39"/>
      <c r="AE409" s="39"/>
      <c r="AF409" s="39"/>
      <c r="AG409" s="39"/>
      <c r="AH409" s="39"/>
      <c r="AI409" s="39"/>
      <c r="AJ409" s="39"/>
      <c r="AK409" s="39"/>
      <c r="AL409" s="39"/>
      <c r="AM409" s="39"/>
      <c r="AN409" s="39"/>
      <c r="AO409" s="39"/>
      <c r="AP409" s="39"/>
      <c r="AQ409" s="39"/>
      <c r="AR409" s="39"/>
      <c r="AS409" s="39"/>
      <c r="AT409" s="39"/>
      <c r="AU409" s="39"/>
      <c r="AV409" s="39"/>
      <c r="AW409" s="39"/>
      <c r="AX409" s="39"/>
      <c r="AY409" s="39"/>
      <c r="AZ409" s="39"/>
      <c r="BA409" s="39"/>
      <c r="BB409" s="39"/>
      <c r="BC409" s="39"/>
      <c r="BD409" s="39"/>
      <c r="BE409" s="39"/>
      <c r="BF409" s="39"/>
      <c r="BG409" s="39"/>
      <c r="BH409" s="39"/>
      <c r="BI409" s="39"/>
      <c r="BJ409" s="39"/>
      <c r="BK409" s="39"/>
      <c r="BL409" s="39"/>
      <c r="BM409" s="39"/>
      <c r="BN409" s="39"/>
      <c r="BO409" s="39"/>
      <c r="BP409" s="39"/>
      <c r="BQ409" s="39"/>
      <c r="BR409" s="39"/>
      <c r="BS409" s="39"/>
      <c r="BT409" s="39" t="s">
        <v>165</v>
      </c>
      <c r="BU409" s="39" t="s">
        <v>165</v>
      </c>
      <c r="BV409" s="39" t="s">
        <v>165</v>
      </c>
      <c r="BW409" s="39" t="s">
        <v>165</v>
      </c>
      <c r="BX409" s="39" t="s">
        <v>165</v>
      </c>
      <c r="BY409" s="39" t="s">
        <v>165</v>
      </c>
      <c r="BZ409" s="39">
        <f>IF(BT409="X",0.25,0)+IF(BU409="X",0.5,0)+IF(BV409="X",0.3,0)+IF(BW409="X",0.1,0)+IF(BX409="X",0.5,0)+IF(BY409="X",0.5,0)</f>
        <v>0</v>
      </c>
      <c r="CA409" s="39"/>
      <c r="CB409" s="39"/>
      <c r="CC409" s="39" t="s">
        <v>224</v>
      </c>
      <c r="CD409" s="39" t="s">
        <v>224</v>
      </c>
      <c r="CE409" s="39" t="s">
        <v>224</v>
      </c>
      <c r="CF409" s="39"/>
      <c r="CG409" s="39"/>
      <c r="CH409" s="39"/>
      <c r="CI409" s="39"/>
      <c r="CJ409" s="39"/>
      <c r="CK409" s="39"/>
      <c r="CL409" s="39"/>
      <c r="CM409" s="39"/>
      <c r="CN409" s="39"/>
      <c r="CO409" s="39" t="s">
        <v>165</v>
      </c>
      <c r="CP409" s="39" t="s">
        <v>164</v>
      </c>
      <c r="CQ409" s="39"/>
      <c r="CR409" s="39"/>
      <c r="CS409" s="39" t="s">
        <v>165</v>
      </c>
      <c r="CT409" s="39" t="s">
        <v>165</v>
      </c>
      <c r="CU409" s="39" t="s">
        <v>165</v>
      </c>
      <c r="CV409" s="39" t="s">
        <v>165</v>
      </c>
      <c r="CW409" s="39" t="s">
        <v>165</v>
      </c>
      <c r="CX409" s="39" t="s">
        <v>165</v>
      </c>
      <c r="CY409" s="33" t="s">
        <v>165</v>
      </c>
      <c r="CZ409" s="33" t="s">
        <v>165</v>
      </c>
      <c r="DA409" s="33" t="str">
        <f>IF(EE409="X","X","")</f>
        <v/>
      </c>
      <c r="DB409" s="39"/>
      <c r="DC409" s="39"/>
      <c r="DD409" s="39"/>
      <c r="DE409" s="39"/>
      <c r="DF409" s="39"/>
      <c r="DG409" s="39"/>
      <c r="DH409" s="39"/>
      <c r="DI409" s="39"/>
      <c r="DJ409" s="39"/>
      <c r="DK409" s="39"/>
      <c r="DL409" s="39"/>
      <c r="DM409" s="39"/>
      <c r="DN409" s="39"/>
      <c r="DO409" s="39"/>
      <c r="DP409" s="39"/>
      <c r="DQ409" s="39"/>
      <c r="DR409" s="39"/>
      <c r="DS409" s="39"/>
      <c r="DT409" s="39" t="s">
        <v>165</v>
      </c>
      <c r="DU409" s="39"/>
      <c r="DV409" s="39"/>
      <c r="DW409" s="39"/>
      <c r="DX409" s="39"/>
      <c r="DY409" s="39"/>
      <c r="DZ409" s="39"/>
      <c r="EA409" s="39"/>
      <c r="EB409" s="39"/>
      <c r="EC409" s="39"/>
      <c r="ED409" s="39"/>
      <c r="EE409" s="39"/>
      <c r="EF409" s="39"/>
      <c r="EG409" s="39"/>
      <c r="EH409" s="39"/>
      <c r="EI409" s="39"/>
      <c r="EJ409" s="39"/>
      <c r="EK409" s="39"/>
      <c r="EL409" s="39"/>
      <c r="EM409" s="39"/>
      <c r="EN409" s="39"/>
      <c r="EO409" s="39"/>
      <c r="EP409" s="39"/>
      <c r="EQ409" s="39"/>
      <c r="ER409" s="39"/>
      <c r="ES409" s="39"/>
      <c r="ET409" s="39"/>
      <c r="EU409" s="39"/>
      <c r="EV409" s="39"/>
      <c r="EW409" s="39"/>
      <c r="EX409" s="39"/>
      <c r="EY409" s="39"/>
      <c r="EZ409" s="39"/>
      <c r="FA409" s="39"/>
      <c r="FB409" s="39"/>
      <c r="FC409" s="39"/>
      <c r="FD409" s="39"/>
      <c r="FE409" s="39"/>
      <c r="FF409" s="39"/>
      <c r="FG409" s="39"/>
      <c r="FH409" s="39"/>
      <c r="FI409" s="39"/>
      <c r="FJ409" s="39"/>
      <c r="FK409" s="39"/>
      <c r="FL409" s="39"/>
      <c r="FM409" s="39"/>
      <c r="FN409" s="39"/>
      <c r="FO409" s="39"/>
      <c r="FP409" s="1"/>
    </row>
    <row r="410" spans="1:172" ht="30" hidden="1" customHeight="1" x14ac:dyDescent="0.25">
      <c r="A410" s="18" t="s">
        <v>221</v>
      </c>
      <c r="B410" s="18" t="s">
        <v>1095</v>
      </c>
      <c r="C410" s="16" t="s">
        <v>1096</v>
      </c>
      <c r="D410" s="16" t="s">
        <v>162</v>
      </c>
      <c r="E410" s="23">
        <v>44527</v>
      </c>
      <c r="F410" s="23">
        <v>44527</v>
      </c>
      <c r="G410" s="23">
        <v>44527</v>
      </c>
      <c r="H410" s="27" t="str">
        <f>IF(OR(I410="?",J410="?",K410="?",L410="?",M410="?",N410="?",O410="?",P410="?",Q410="?",R410="?",S410="?",U410="?",V410="?",X410="?",Y410="?"),"?",IF(NOT(AND(I410="",J410="",K410="",L410="",M410="",N410="",O410="",P410="",Q410="",R410="",S410="",U410="",V410="",X410="",Y410="")),"X",""))</f>
        <v/>
      </c>
      <c r="I410" s="39"/>
      <c r="J410" s="39"/>
      <c r="K410" s="39"/>
      <c r="L410" s="39"/>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c r="AK410" s="39"/>
      <c r="AL410" s="39"/>
      <c r="AM410" s="39"/>
      <c r="AN410" s="39"/>
      <c r="AO410" s="39"/>
      <c r="AP410" s="39"/>
      <c r="AQ410" s="39"/>
      <c r="AR410" s="39"/>
      <c r="AS410" s="39"/>
      <c r="AT410" s="39"/>
      <c r="AU410" s="39"/>
      <c r="AV410" s="39"/>
      <c r="AW410" s="39"/>
      <c r="AX410" s="39"/>
      <c r="AY410" s="39"/>
      <c r="AZ410" s="39"/>
      <c r="BA410" s="39"/>
      <c r="BB410" s="39"/>
      <c r="BC410" s="39"/>
      <c r="BD410" s="39"/>
      <c r="BE410" s="39"/>
      <c r="BF410" s="39"/>
      <c r="BG410" s="39"/>
      <c r="BH410" s="39"/>
      <c r="BI410" s="39"/>
      <c r="BJ410" s="39"/>
      <c r="BK410" s="39"/>
      <c r="BL410" s="39"/>
      <c r="BM410" s="39"/>
      <c r="BN410" s="39"/>
      <c r="BO410" s="39"/>
      <c r="BP410" s="39"/>
      <c r="BQ410" s="39"/>
      <c r="BR410" s="39"/>
      <c r="BS410" s="39"/>
      <c r="BT410" s="39" t="s">
        <v>165</v>
      </c>
      <c r="BU410" s="39" t="s">
        <v>165</v>
      </c>
      <c r="BV410" s="39" t="s">
        <v>165</v>
      </c>
      <c r="BW410" s="39" t="s">
        <v>165</v>
      </c>
      <c r="BX410" s="39" t="s">
        <v>165</v>
      </c>
      <c r="BY410" s="39" t="s">
        <v>165</v>
      </c>
      <c r="BZ410" s="39">
        <f>IF(BT410="X",0.25,0)+IF(BU410="X",0.5,0)+IF(BV410="X",0.3,0)+IF(BW410="X",0.1,0)+IF(BX410="X",0.5,0)+IF(BY410="X",0.5,0)</f>
        <v>0</v>
      </c>
      <c r="CA410" s="39"/>
      <c r="CB410" s="39"/>
      <c r="CC410" s="39"/>
      <c r="CD410" s="39"/>
      <c r="CE410" s="39"/>
      <c r="CF410" s="39"/>
      <c r="CG410" s="39"/>
      <c r="CH410" s="39"/>
      <c r="CI410" s="39"/>
      <c r="CJ410" s="39"/>
      <c r="CK410" s="39"/>
      <c r="CL410" s="39"/>
      <c r="CM410" s="39"/>
      <c r="CN410" s="39"/>
      <c r="CO410" s="39" t="s">
        <v>165</v>
      </c>
      <c r="CP410" s="39" t="s">
        <v>165</v>
      </c>
      <c r="CQ410" s="39" t="s">
        <v>165</v>
      </c>
      <c r="CR410" s="39" t="s">
        <v>165</v>
      </c>
      <c r="CS410" s="39" t="s">
        <v>165</v>
      </c>
      <c r="CT410" s="39" t="s">
        <v>165</v>
      </c>
      <c r="CU410" s="39" t="s">
        <v>165</v>
      </c>
      <c r="CV410" s="39" t="s">
        <v>165</v>
      </c>
      <c r="CW410" s="39" t="s">
        <v>165</v>
      </c>
      <c r="CX410" s="39" t="s">
        <v>165</v>
      </c>
      <c r="CY410" s="33" t="s">
        <v>165</v>
      </c>
      <c r="CZ410" s="33" t="s">
        <v>165</v>
      </c>
      <c r="DA410" s="33" t="str">
        <f>IF(EE410="X","X","")</f>
        <v/>
      </c>
      <c r="DB410" s="39"/>
      <c r="DC410" s="39"/>
      <c r="DD410" s="39"/>
      <c r="DE410" s="39"/>
      <c r="DF410" s="39"/>
      <c r="DG410" s="39"/>
      <c r="DH410" s="39"/>
      <c r="DI410" s="39"/>
      <c r="DJ410" s="39"/>
      <c r="DK410" s="39"/>
      <c r="DL410" s="39"/>
      <c r="DM410" s="39"/>
      <c r="DN410" s="39"/>
      <c r="DO410" s="39"/>
      <c r="DP410" s="39"/>
      <c r="DQ410" s="39"/>
      <c r="DR410" s="39"/>
      <c r="DS410" s="39"/>
      <c r="DT410" s="39" t="s">
        <v>165</v>
      </c>
      <c r="DU410" s="39"/>
      <c r="DV410" s="39"/>
      <c r="DW410" s="39"/>
      <c r="DX410" s="39"/>
      <c r="DY410" s="39"/>
      <c r="DZ410" s="39"/>
      <c r="EA410" s="39"/>
      <c r="EB410" s="39"/>
      <c r="EC410" s="39"/>
      <c r="ED410" s="39"/>
      <c r="EE410" s="39"/>
      <c r="EF410" s="39"/>
      <c r="EG410" s="39"/>
      <c r="EH410" s="39"/>
      <c r="EI410" s="39"/>
      <c r="EJ410" s="39"/>
      <c r="EK410" s="39"/>
      <c r="EL410" s="39"/>
      <c r="EM410" s="39"/>
      <c r="EN410" s="39"/>
      <c r="EO410" s="39"/>
      <c r="EP410" s="39"/>
      <c r="EQ410" s="39"/>
      <c r="ER410" s="39"/>
      <c r="ES410" s="39"/>
      <c r="ET410" s="39"/>
      <c r="EU410" s="39"/>
      <c r="EV410" s="39"/>
      <c r="EW410" s="39"/>
      <c r="EX410" s="39"/>
      <c r="EY410" s="39"/>
      <c r="EZ410" s="39"/>
      <c r="FA410" s="39"/>
      <c r="FB410" s="39"/>
      <c r="FC410" s="39"/>
      <c r="FD410" s="39"/>
      <c r="FE410" s="39"/>
      <c r="FF410" s="39"/>
      <c r="FG410" s="39"/>
      <c r="FH410" s="39"/>
      <c r="FI410" s="39"/>
      <c r="FJ410" s="39"/>
      <c r="FK410" s="39"/>
      <c r="FL410" s="39"/>
      <c r="FM410" s="39"/>
      <c r="FN410" s="39"/>
      <c r="FO410" s="39"/>
      <c r="FP410" s="1"/>
    </row>
    <row r="411" spans="1:172" ht="30" hidden="1" customHeight="1" x14ac:dyDescent="0.25">
      <c r="A411" s="18" t="s">
        <v>221</v>
      </c>
      <c r="B411" s="18" t="s">
        <v>1097</v>
      </c>
      <c r="C411" s="16" t="s">
        <v>1098</v>
      </c>
      <c r="D411" s="16" t="s">
        <v>162</v>
      </c>
      <c r="E411" s="23">
        <v>44611</v>
      </c>
      <c r="F411" s="23">
        <v>44611</v>
      </c>
      <c r="G411" s="23">
        <v>44611</v>
      </c>
      <c r="H411" s="27" t="str">
        <f>IF(OR(I411="?",J411="?",K411="?",L411="?",M411="?",N411="?",O411="?",P411="?",Q411="?",R411="?",S411="?",U411="?",V411="?",X411="?",Y411="?"),"?",IF(NOT(AND(I411="",J411="",K411="",L411="",M411="",N411="",O411="",P411="",Q411="",R411="",S411="",U411="",V411="",X411="",Y411="")),"X",""))</f>
        <v/>
      </c>
      <c r="I411" s="39"/>
      <c r="J411" s="39"/>
      <c r="K411" s="39"/>
      <c r="L411" s="39"/>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c r="AK411" s="39"/>
      <c r="AL411" s="39"/>
      <c r="AM411" s="39"/>
      <c r="AN411" s="39"/>
      <c r="AO411" s="39"/>
      <c r="AP411" s="39"/>
      <c r="AQ411" s="39"/>
      <c r="AR411" s="39"/>
      <c r="AS411" s="39"/>
      <c r="AT411" s="39"/>
      <c r="AU411" s="39"/>
      <c r="AV411" s="39"/>
      <c r="AW411" s="39"/>
      <c r="AX411" s="39"/>
      <c r="AY411" s="39"/>
      <c r="AZ411" s="39"/>
      <c r="BA411" s="39"/>
      <c r="BB411" s="39"/>
      <c r="BC411" s="39"/>
      <c r="BD411" s="39"/>
      <c r="BE411" s="39"/>
      <c r="BF411" s="39"/>
      <c r="BG411" s="39"/>
      <c r="BH411" s="39"/>
      <c r="BI411" s="39"/>
      <c r="BJ411" s="39"/>
      <c r="BK411" s="39"/>
      <c r="BL411" s="39"/>
      <c r="BM411" s="39"/>
      <c r="BN411" s="39"/>
      <c r="BO411" s="39"/>
      <c r="BP411" s="39"/>
      <c r="BQ411" s="39"/>
      <c r="BR411" s="39"/>
      <c r="BS411" s="39"/>
      <c r="BT411" s="39" t="s">
        <v>165</v>
      </c>
      <c r="BU411" s="39" t="s">
        <v>165</v>
      </c>
      <c r="BV411" s="39" t="s">
        <v>165</v>
      </c>
      <c r="BW411" s="39" t="s">
        <v>165</v>
      </c>
      <c r="BX411" s="39" t="s">
        <v>165</v>
      </c>
      <c r="BY411" s="39" t="s">
        <v>165</v>
      </c>
      <c r="BZ411" s="39">
        <f>IF(BT411="X",0.25,0)+IF(BU411="X",0.5,0)+IF(BV411="X",0.3,0)+IF(BW411="X",0.1,0)+IF(BX411="X",0.5,0)+IF(BY411="X",0.5,0)</f>
        <v>0</v>
      </c>
      <c r="CA411" s="39"/>
      <c r="CB411" s="39"/>
      <c r="CC411" s="39" t="s">
        <v>224</v>
      </c>
      <c r="CD411" s="39" t="s">
        <v>224</v>
      </c>
      <c r="CE411" s="39" t="s">
        <v>224</v>
      </c>
      <c r="CF411" s="39"/>
      <c r="CG411" s="39"/>
      <c r="CH411" s="39"/>
      <c r="CI411" s="39"/>
      <c r="CJ411" s="39"/>
      <c r="CK411" s="39"/>
      <c r="CL411" s="39"/>
      <c r="CM411" s="39"/>
      <c r="CN411" s="39"/>
      <c r="CO411" s="39"/>
      <c r="CP411" s="39" t="s">
        <v>164</v>
      </c>
      <c r="CQ411" s="39"/>
      <c r="CR411" s="39"/>
      <c r="CS411" s="39"/>
      <c r="CT411" s="39"/>
      <c r="CU411" s="39"/>
      <c r="CV411" s="39"/>
      <c r="CW411" s="39"/>
      <c r="CX411" s="39" t="s">
        <v>165</v>
      </c>
      <c r="CY411" s="33" t="s">
        <v>165</v>
      </c>
      <c r="CZ411" s="33" t="s">
        <v>165</v>
      </c>
      <c r="DA411" s="33" t="str">
        <f>IF(EE411="X","X","")</f>
        <v/>
      </c>
      <c r="DB411" s="39"/>
      <c r="DC411" s="39"/>
      <c r="DD411" s="39"/>
      <c r="DE411" s="39"/>
      <c r="DF411" s="39"/>
      <c r="DG411" s="39"/>
      <c r="DH411" s="39"/>
      <c r="DI411" s="39"/>
      <c r="DJ411" s="39"/>
      <c r="DK411" s="39"/>
      <c r="DL411" s="39"/>
      <c r="DM411" s="39"/>
      <c r="DN411" s="39"/>
      <c r="DO411" s="39"/>
      <c r="DP411" s="39"/>
      <c r="DQ411" s="39"/>
      <c r="DR411" s="39"/>
      <c r="DS411" s="39"/>
      <c r="DT411" s="39" t="s">
        <v>165</v>
      </c>
      <c r="DU411" s="39"/>
      <c r="DV411" s="39"/>
      <c r="DW411" s="39"/>
      <c r="DX411" s="39"/>
      <c r="DY411" s="39"/>
      <c r="DZ411" s="39"/>
      <c r="EA411" s="39"/>
      <c r="EB411" s="39"/>
      <c r="EC411" s="39"/>
      <c r="ED411" s="39"/>
      <c r="EE411" s="39"/>
      <c r="EF411" s="39"/>
      <c r="EG411" s="39"/>
      <c r="EH411" s="39"/>
      <c r="EI411" s="39"/>
      <c r="EJ411" s="39"/>
      <c r="EK411" s="39"/>
      <c r="EL411" s="39"/>
      <c r="EM411" s="39"/>
      <c r="EN411" s="39"/>
      <c r="EO411" s="39"/>
      <c r="EP411" s="39"/>
      <c r="EQ411" s="39"/>
      <c r="ER411" s="39"/>
      <c r="ES411" s="39"/>
      <c r="ET411" s="39"/>
      <c r="EU411" s="39"/>
      <c r="EV411" s="39"/>
      <c r="EW411" s="39"/>
      <c r="EX411" s="39"/>
      <c r="EY411" s="39"/>
      <c r="EZ411" s="39"/>
      <c r="FA411" s="39"/>
      <c r="FB411" s="39"/>
      <c r="FC411" s="39"/>
      <c r="FD411" s="39"/>
      <c r="FE411" s="39"/>
      <c r="FF411" s="39"/>
      <c r="FG411" s="39"/>
      <c r="FH411" s="39"/>
      <c r="FI411" s="39"/>
      <c r="FJ411" s="39"/>
      <c r="FK411" s="39"/>
      <c r="FL411" s="39"/>
      <c r="FM411" s="39"/>
      <c r="FN411" s="39"/>
      <c r="FO411" s="39"/>
      <c r="FP411" s="1"/>
    </row>
    <row r="412" spans="1:172" ht="30" customHeight="1" x14ac:dyDescent="0.25">
      <c r="A412" s="18" t="s">
        <v>221</v>
      </c>
      <c r="B412" s="18" t="s">
        <v>1099</v>
      </c>
      <c r="C412" s="16" t="s">
        <v>1100</v>
      </c>
      <c r="D412" s="16" t="s">
        <v>162</v>
      </c>
      <c r="E412" s="23">
        <v>44618</v>
      </c>
      <c r="F412" s="23">
        <v>44618</v>
      </c>
      <c r="G412" s="23">
        <v>44618</v>
      </c>
      <c r="H412" s="27" t="str">
        <f>IF(OR(I412="?",J412="?",K412="?",L412="?",M412="?",N412="?",O412="?",P412="?",Q412="?",R412="?",S412="?",U412="?",V412="?",X412="?",Y412="?"),"?",IF(NOT(AND(I412="",J412="",K412="",L412="",M412="",N412="",O412="",P412="",Q412="",R412="",S412="",U412="",V412="",X412="",Y412="")),"X",""))</f>
        <v>X</v>
      </c>
      <c r="I412" s="39" t="s">
        <v>164</v>
      </c>
      <c r="J412" s="39"/>
      <c r="K412" s="39"/>
      <c r="L412" s="39" t="s">
        <v>164</v>
      </c>
      <c r="M412" s="39"/>
      <c r="N412" s="39"/>
      <c r="O412" s="39"/>
      <c r="P412" s="39"/>
      <c r="Q412" s="39"/>
      <c r="R412" s="39"/>
      <c r="S412" s="39"/>
      <c r="T412" s="39" t="str">
        <f>IF(OR(I412="X",J412="X",K412="X",L412="X",M412="X",N412="X",O412="X",P412="X",Q412="X",R412="X",S412="X"),"X","?")</f>
        <v>X</v>
      </c>
      <c r="U412" s="39"/>
      <c r="V412" s="39"/>
      <c r="W412" s="39" t="s">
        <v>164</v>
      </c>
      <c r="X412" s="39" t="s">
        <v>164</v>
      </c>
      <c r="Y412" s="39" t="s">
        <v>164</v>
      </c>
      <c r="Z412" s="39" t="str">
        <f>IF(OR(X412="X",Y412="X"),"X","?")</f>
        <v>X</v>
      </c>
      <c r="AA412" s="39"/>
      <c r="AB412" s="39"/>
      <c r="AC412" s="39"/>
      <c r="AD412" s="39"/>
      <c r="AE412" s="39"/>
      <c r="AF412" s="39"/>
      <c r="AG412" s="39"/>
      <c r="AH412" s="39"/>
      <c r="AI412" s="39"/>
      <c r="AJ412" s="39"/>
      <c r="AK412" s="39"/>
      <c r="AL412" s="39"/>
      <c r="AM412" s="39"/>
      <c r="AN412" s="39"/>
      <c r="AO412" s="39"/>
      <c r="AP412" s="39"/>
      <c r="AQ412" s="39"/>
      <c r="AR412" s="39"/>
      <c r="AS412" s="39"/>
      <c r="AT412" s="39"/>
      <c r="AU412" s="39"/>
      <c r="AV412" s="39"/>
      <c r="AW412" s="39"/>
      <c r="AX412" s="39"/>
      <c r="AY412" s="39"/>
      <c r="AZ412" s="39"/>
      <c r="BA412" s="39"/>
      <c r="BB412" s="39"/>
      <c r="BC412" s="39"/>
      <c r="BD412" s="39"/>
      <c r="BE412" s="39"/>
      <c r="BF412" s="39"/>
      <c r="BG412" s="39"/>
      <c r="BH412" s="39"/>
      <c r="BI412" s="39"/>
      <c r="BJ412" s="39"/>
      <c r="BK412" s="39"/>
      <c r="BL412" s="39"/>
      <c r="BM412" s="39"/>
      <c r="BN412" t="s">
        <v>1101</v>
      </c>
      <c r="BO412" s="39"/>
      <c r="BP412" t="s">
        <v>1102</v>
      </c>
      <c r="BQ412" t="s">
        <v>1101</v>
      </c>
      <c r="BR412" s="39"/>
      <c r="BS412" t="s">
        <v>1103</v>
      </c>
      <c r="BT412" s="39" t="s">
        <v>164</v>
      </c>
      <c r="BU412" s="39" t="s">
        <v>165</v>
      </c>
      <c r="BV412" s="39" t="s">
        <v>164</v>
      </c>
      <c r="BW412" s="39" t="s">
        <v>164</v>
      </c>
      <c r="BX412" s="39" t="s">
        <v>165</v>
      </c>
      <c r="BY412" s="39" t="s">
        <v>247</v>
      </c>
      <c r="BZ412" s="39">
        <f>IF(BT412="X",0.25,0)+IF(BU412="X",0.5,0)+IF(BV412="X",0.3,0)+IF(BW412="X",0.1,0)+IF(BX412="X",0.5,0)+IF(BY412="X",0.5,0)</f>
        <v>0.65</v>
      </c>
      <c r="CA412" s="39"/>
      <c r="CB412" s="39"/>
      <c r="CC412" t="s">
        <v>1104</v>
      </c>
      <c r="CD412" s="39"/>
      <c r="CE412" s="39"/>
      <c r="CF412" s="39"/>
      <c r="CG412" s="39"/>
      <c r="CH412" s="39"/>
      <c r="CI412" t="s">
        <v>1104</v>
      </c>
      <c r="CJ412" s="39"/>
      <c r="CK412" s="39"/>
      <c r="CL412" s="39"/>
      <c r="CM412" s="39"/>
      <c r="CN412" s="39"/>
      <c r="CO412" s="39"/>
      <c r="CP412" s="39"/>
      <c r="CQ412" s="39" t="s">
        <v>165</v>
      </c>
      <c r="CR412" s="39" t="s">
        <v>165</v>
      </c>
      <c r="CS412" s="39" t="s">
        <v>165</v>
      </c>
      <c r="CT412" s="39" t="s">
        <v>165</v>
      </c>
      <c r="CU412" s="39" t="s">
        <v>165</v>
      </c>
      <c r="CV412" s="39"/>
      <c r="CW412" s="39" t="s">
        <v>165</v>
      </c>
      <c r="CX412" s="39" t="s">
        <v>165</v>
      </c>
      <c r="CY412" s="39" t="s">
        <v>165</v>
      </c>
      <c r="CZ412" s="39" t="s">
        <v>165</v>
      </c>
      <c r="DA412" s="33" t="str">
        <f>IF(EE412="X","X","")</f>
        <v/>
      </c>
      <c r="DB412" s="39"/>
      <c r="DC412" s="39"/>
      <c r="DD412" s="39"/>
      <c r="DE412" s="39"/>
      <c r="DF412" s="39"/>
      <c r="DG412" s="39"/>
      <c r="DH412" s="39"/>
      <c r="DI412" s="39"/>
      <c r="DJ412" s="39"/>
      <c r="DK412" s="39"/>
      <c r="DL412" s="39"/>
      <c r="DM412" s="39"/>
      <c r="DN412" s="39"/>
      <c r="DO412" s="39"/>
      <c r="DP412" s="39"/>
      <c r="DQ412" s="39"/>
      <c r="DR412" s="39"/>
      <c r="DS412" s="39"/>
      <c r="DT412" s="39" t="s">
        <v>165</v>
      </c>
      <c r="DU412" s="39"/>
      <c r="DV412" s="39"/>
      <c r="DW412" s="39"/>
      <c r="DX412" s="39"/>
      <c r="DY412" s="39"/>
      <c r="DZ412" s="39"/>
      <c r="EA412" s="39"/>
      <c r="EB412" s="39"/>
      <c r="EC412" s="39"/>
      <c r="ED412" s="39"/>
      <c r="EE412" s="39"/>
      <c r="EF412" s="39"/>
      <c r="EG412" s="39"/>
      <c r="EH412" s="39"/>
      <c r="EI412" s="39"/>
      <c r="EJ412" s="39"/>
      <c r="EK412" s="39"/>
      <c r="EL412" s="39"/>
      <c r="EM412" s="39"/>
      <c r="EN412" s="39"/>
      <c r="EO412" s="39"/>
      <c r="EP412" s="39"/>
      <c r="EQ412" s="39"/>
      <c r="ER412" s="39"/>
      <c r="ES412" s="39"/>
      <c r="ET412" s="39"/>
      <c r="EU412" s="39"/>
      <c r="EV412" s="39"/>
      <c r="EW412" s="39"/>
      <c r="EX412" s="39"/>
      <c r="EY412" s="39"/>
      <c r="EZ412" s="39"/>
      <c r="FA412" s="39"/>
      <c r="FB412" s="39"/>
      <c r="FC412" s="39"/>
      <c r="FD412" s="39"/>
      <c r="FE412" s="39"/>
      <c r="FF412" s="39"/>
      <c r="FG412" s="39"/>
      <c r="FH412" s="39"/>
      <c r="FI412" s="39"/>
      <c r="FJ412" s="39"/>
      <c r="FK412" s="39"/>
      <c r="FL412" s="39"/>
      <c r="FM412" s="39"/>
      <c r="FN412" s="39"/>
      <c r="FO412" s="39"/>
      <c r="FP412" s="1"/>
    </row>
    <row r="413" spans="1:172" ht="30" customHeight="1" x14ac:dyDescent="0.25">
      <c r="A413" s="18" t="s">
        <v>221</v>
      </c>
      <c r="B413" s="18" t="s">
        <v>1105</v>
      </c>
      <c r="C413" s="20" t="s">
        <v>1106</v>
      </c>
      <c r="D413" s="16" t="s">
        <v>162</v>
      </c>
      <c r="E413" s="23">
        <v>44610</v>
      </c>
      <c r="F413" s="23">
        <v>44610</v>
      </c>
      <c r="G413" s="23">
        <v>44610</v>
      </c>
      <c r="H413" s="27" t="str">
        <f>IF(OR(I413="?",J413="?",K413="?",L413="?",M413="?",N413="?",O413="?",P413="?",Q413="?",R413="?",S413="?",U413="?",V413="?",X413="?",Y413="?"),"?",IF(NOT(AND(I413="",J413="",K413="",L413="",M413="",N413="",O413="",P413="",Q413="",R413="",S413="",U413="",V413="",X413="",Y413="")),"X",""))</f>
        <v>X</v>
      </c>
      <c r="I413" s="39" t="s">
        <v>164</v>
      </c>
      <c r="J413" s="39"/>
      <c r="K413" s="39"/>
      <c r="L413" s="39"/>
      <c r="M413" s="39"/>
      <c r="N413" s="39"/>
      <c r="O413" s="39"/>
      <c r="P413" s="39"/>
      <c r="Q413" s="39"/>
      <c r="R413" s="39"/>
      <c r="S413" s="39"/>
      <c r="T413" s="39" t="str">
        <f>IF(OR(I413="X",J413="X",K413="X",L413="X",M413="X",N413="X",O413="X",P413="X",Q413="X",R413="X",S413="X"),"X","?")</f>
        <v>X</v>
      </c>
      <c r="U413" s="39"/>
      <c r="V413" s="39"/>
      <c r="W413" s="39"/>
      <c r="X413" s="39" t="s">
        <v>164</v>
      </c>
      <c r="Y413" s="39" t="s">
        <v>164</v>
      </c>
      <c r="Z413" s="39" t="str">
        <f>IF(OR(X413="X",Y413="X"),"X","?")</f>
        <v>X</v>
      </c>
      <c r="AA413" s="39"/>
      <c r="AB413" s="39"/>
      <c r="AC413" s="39"/>
      <c r="AD413" s="39"/>
      <c r="AE413" s="39"/>
      <c r="AF413" s="39"/>
      <c r="AG413" s="39"/>
      <c r="AH413" s="39"/>
      <c r="AI413" s="39"/>
      <c r="AJ413" s="39"/>
      <c r="AK413" s="39"/>
      <c r="AL413" s="39"/>
      <c r="AM413" s="39"/>
      <c r="AN413" s="39"/>
      <c r="AO413" s="39"/>
      <c r="AP413" s="39"/>
      <c r="AQ413" s="39"/>
      <c r="AR413" s="39"/>
      <c r="AS413" s="39"/>
      <c r="AT413" s="39"/>
      <c r="AU413" s="39"/>
      <c r="AV413" s="39"/>
      <c r="AW413" s="39"/>
      <c r="AX413" s="39"/>
      <c r="AY413" s="39"/>
      <c r="AZ413" s="39"/>
      <c r="BA413" s="39"/>
      <c r="BB413" s="39"/>
      <c r="BC413" s="39"/>
      <c r="BD413" s="39"/>
      <c r="BE413" s="39"/>
      <c r="BF413" s="39"/>
      <c r="BG413" s="39"/>
      <c r="BH413" s="39"/>
      <c r="BI413" s="39"/>
      <c r="BJ413" s="39"/>
      <c r="BK413" s="39"/>
      <c r="BL413" s="39"/>
      <c r="BM413" s="39"/>
      <c r="BN413" s="39"/>
      <c r="BO413" s="39"/>
      <c r="BP413" s="39"/>
      <c r="BQ413" s="39"/>
      <c r="BR413" s="39"/>
      <c r="BS413" s="39"/>
      <c r="BT413" s="39" t="s">
        <v>165</v>
      </c>
      <c r="BU413" s="39" t="s">
        <v>165</v>
      </c>
      <c r="BV413" s="39" t="s">
        <v>165</v>
      </c>
      <c r="BW413" s="39" t="s">
        <v>165</v>
      </c>
      <c r="BX413" s="39" t="s">
        <v>165</v>
      </c>
      <c r="BY413" s="39" t="s">
        <v>165</v>
      </c>
      <c r="BZ413" s="39">
        <f>IF(BT413="X",0.25,0)+IF(BU413="X",0.5,0)+IF(BV413="X",0.3,0)+IF(BW413="X",0.1,0)+IF(BX413="X",0.5,0)+IF(BY413="X",0.5,0)</f>
        <v>0</v>
      </c>
      <c r="CA413" s="39"/>
      <c r="CB413" s="39"/>
      <c r="CC413" s="39" t="s">
        <v>224</v>
      </c>
      <c r="CD413" s="39" t="s">
        <v>224</v>
      </c>
      <c r="CE413" s="39" t="s">
        <v>224</v>
      </c>
      <c r="CF413" s="39"/>
      <c r="CG413" s="39"/>
      <c r="CH413" s="39"/>
      <c r="CI413" s="39"/>
      <c r="CJ413" s="39"/>
      <c r="CK413" s="39"/>
      <c r="CL413" s="39"/>
      <c r="CM413" s="39"/>
      <c r="CN413" s="39"/>
      <c r="CO413" s="39"/>
      <c r="CP413" s="39" t="s">
        <v>164</v>
      </c>
      <c r="CQ413" s="39"/>
      <c r="CR413" s="39"/>
      <c r="CS413" s="39"/>
      <c r="CT413" s="39"/>
      <c r="CU413" s="39"/>
      <c r="CV413" s="39"/>
      <c r="CW413" s="39"/>
      <c r="CX413" s="39" t="s">
        <v>165</v>
      </c>
      <c r="CY413" s="33" t="s">
        <v>165</v>
      </c>
      <c r="CZ413" s="33" t="s">
        <v>165</v>
      </c>
      <c r="DA413" s="33" t="str">
        <f>IF(EE413="X","X","")</f>
        <v/>
      </c>
      <c r="DB413" s="39"/>
      <c r="DC413" s="39"/>
      <c r="DD413" s="39"/>
      <c r="DE413" s="39"/>
      <c r="DF413" s="39"/>
      <c r="DG413" s="39"/>
      <c r="DH413" s="39"/>
      <c r="DI413" s="39"/>
      <c r="DJ413" s="39"/>
      <c r="DK413" s="39"/>
      <c r="DL413" s="39"/>
      <c r="DM413" s="39"/>
      <c r="DN413" s="39"/>
      <c r="DO413" s="39"/>
      <c r="DP413" s="39"/>
      <c r="DQ413" s="39"/>
      <c r="DR413" s="39"/>
      <c r="DS413" s="39"/>
      <c r="DT413" s="39" t="s">
        <v>165</v>
      </c>
      <c r="DU413" s="39"/>
      <c r="DV413" s="39"/>
      <c r="DW413" s="39"/>
      <c r="DX413" s="39"/>
      <c r="DY413" s="39"/>
      <c r="DZ413" s="39"/>
      <c r="EA413" s="39"/>
      <c r="EB413" s="39"/>
      <c r="EC413" s="39"/>
      <c r="ED413" s="39"/>
      <c r="EE413" s="39"/>
      <c r="EF413" s="39"/>
      <c r="EG413" s="39"/>
      <c r="EH413" s="39"/>
      <c r="EI413" s="39"/>
      <c r="EJ413" s="39"/>
      <c r="EK413" s="39"/>
      <c r="EL413" s="39"/>
      <c r="EM413" s="39"/>
      <c r="EN413" s="39"/>
      <c r="EO413" s="39"/>
      <c r="EP413" s="39"/>
      <c r="EQ413" s="39"/>
      <c r="ER413" s="39"/>
      <c r="ES413" s="39"/>
      <c r="ET413" s="39"/>
      <c r="EU413" s="39"/>
      <c r="EV413" s="39"/>
      <c r="EW413" s="39"/>
      <c r="EX413" s="39"/>
      <c r="EY413" s="39"/>
      <c r="EZ413" s="39"/>
      <c r="FA413" s="39"/>
      <c r="FB413" s="39"/>
      <c r="FC413" s="39"/>
      <c r="FD413" s="39"/>
      <c r="FE413" s="39"/>
      <c r="FF413" s="39"/>
      <c r="FG413" s="39"/>
      <c r="FH413" s="39"/>
      <c r="FI413" s="39"/>
      <c r="FJ413" s="39"/>
      <c r="FK413" s="39"/>
      <c r="FL413" s="39"/>
      <c r="FM413" s="39"/>
      <c r="FN413" s="39"/>
      <c r="FO413" s="39"/>
      <c r="FP413" s="1"/>
    </row>
    <row r="414" spans="1:172" ht="30" x14ac:dyDescent="0.25">
      <c r="A414" s="18" t="s">
        <v>204</v>
      </c>
      <c r="B414" s="18" t="s">
        <v>1107</v>
      </c>
      <c r="C414" s="1" t="s">
        <v>1108</v>
      </c>
      <c r="D414" s="1" t="s">
        <v>170</v>
      </c>
      <c r="E414" s="23">
        <v>44527</v>
      </c>
      <c r="F414" s="23">
        <v>44527</v>
      </c>
      <c r="G414" s="23">
        <v>44527</v>
      </c>
      <c r="H414" s="27" t="str">
        <f>IF(OR(I414="?",J414="?",K414="?",L414="?",M414="?",N414="?",O414="?",P414="?",Q414="?",R414="?",S414="?",U414="?",V414="?",X414="?",Y414="?"),"?",IF(NOT(AND(I414="",J414="",K414="",L414="",M414="",N414="",O414="",P414="",Q414="",R414="",S414="",U414="",V414="",X414="",Y414="")),"X",""))</f>
        <v>X</v>
      </c>
      <c r="I414" s="39" t="s">
        <v>164</v>
      </c>
      <c r="J414" s="39" t="s">
        <v>164</v>
      </c>
      <c r="K414" s="39" t="s">
        <v>164</v>
      </c>
      <c r="L414" s="39" t="s">
        <v>164</v>
      </c>
      <c r="M414" s="39" t="s">
        <v>164</v>
      </c>
      <c r="N414" s="39" t="s">
        <v>164</v>
      </c>
      <c r="O414" s="39" t="s">
        <v>164</v>
      </c>
      <c r="P414" s="39" t="s">
        <v>164</v>
      </c>
      <c r="Q414" s="39" t="s">
        <v>164</v>
      </c>
      <c r="R414" s="39" t="s">
        <v>164</v>
      </c>
      <c r="S414" s="39" t="s">
        <v>164</v>
      </c>
      <c r="T414" s="39" t="str">
        <f>IF(OR(I414="X",J414="X",K414="X",L414="X",M414="X",N414="X",O414="X",P414="X",Q414="X",R414="X",S414="X"),"X","?")</f>
        <v>X</v>
      </c>
      <c r="U414" s="39" t="s">
        <v>164</v>
      </c>
      <c r="V414" s="39" t="s">
        <v>164</v>
      </c>
      <c r="W414" s="39" t="str">
        <f>IF(OR(U414="X",V414="X"),"X","?")</f>
        <v>X</v>
      </c>
      <c r="X414" s="39" t="s">
        <v>164</v>
      </c>
      <c r="Y414" s="39" t="s">
        <v>164</v>
      </c>
      <c r="Z414" s="39" t="str">
        <f>IF(OR(X414="X",Y414="X"),"X","?")</f>
        <v>X</v>
      </c>
      <c r="AA414" s="39"/>
      <c r="AB414" s="39"/>
      <c r="AC414" s="39">
        <v>11.5</v>
      </c>
      <c r="AD414" s="39"/>
      <c r="AE414" s="39"/>
      <c r="AF414" s="39"/>
      <c r="AG414" s="39"/>
      <c r="AH414" s="39"/>
      <c r="AI414" s="39"/>
      <c r="AJ414" s="39"/>
      <c r="AK414" s="39"/>
      <c r="AL414" s="39"/>
      <c r="AM414" s="39"/>
      <c r="AN414" s="39"/>
      <c r="AO414" s="39"/>
      <c r="AP414" s="39" t="s">
        <v>164</v>
      </c>
      <c r="AQ414" s="39" t="s">
        <v>164</v>
      </c>
      <c r="AR414" s="39" t="s">
        <v>164</v>
      </c>
      <c r="AS414" s="39" t="s">
        <v>164</v>
      </c>
      <c r="AT414" s="39" t="s">
        <v>164</v>
      </c>
      <c r="AU414" s="39" t="s">
        <v>164</v>
      </c>
      <c r="AV414" s="39" t="s">
        <v>164</v>
      </c>
      <c r="AW414" s="39" t="s">
        <v>164</v>
      </c>
      <c r="AX414" s="39"/>
      <c r="AY414" s="39"/>
      <c r="AZ414" s="39"/>
      <c r="BA414" s="39"/>
      <c r="BB414" s="39"/>
      <c r="BC414" s="39"/>
      <c r="BD414" s="39"/>
      <c r="BE414" s="39"/>
      <c r="BF414" s="39" t="s">
        <v>164</v>
      </c>
      <c r="BG414" s="39"/>
      <c r="BH414" s="39"/>
      <c r="BI414" s="39"/>
      <c r="BJ414" s="39"/>
      <c r="BK414" s="39"/>
      <c r="BL414" s="39"/>
      <c r="BM414" s="39"/>
      <c r="BN414" t="s">
        <v>1109</v>
      </c>
      <c r="BO414" t="s">
        <v>1110</v>
      </c>
      <c r="BP414" t="s">
        <v>1111</v>
      </c>
      <c r="BQ414" t="s">
        <v>1109</v>
      </c>
      <c r="BR414" t="s">
        <v>1110</v>
      </c>
      <c r="BS414" t="s">
        <v>1110</v>
      </c>
      <c r="BT414" s="39" t="s">
        <v>164</v>
      </c>
      <c r="BU414" s="39"/>
      <c r="BV414" s="39" t="s">
        <v>164</v>
      </c>
      <c r="BW414" s="39" t="s">
        <v>164</v>
      </c>
      <c r="BX414" s="39"/>
      <c r="BY414" s="39"/>
      <c r="BZ414" s="39">
        <f>IF(BT414="X",0.25,0)+IF(BU414="X",0.5,0)+IF(BV414="X",0.3,0)+IF(BW414="X",0.1,0)+IF(BX414="X",0.5,0)+IF(BY414="X",0.5,0)</f>
        <v>0.65</v>
      </c>
      <c r="CA414" s="39"/>
      <c r="CB414" s="39"/>
      <c r="CC414" s="39"/>
      <c r="CD414" s="39"/>
      <c r="CE414" s="39"/>
      <c r="CF414" s="39"/>
      <c r="CG414" s="39"/>
      <c r="CH414" s="39"/>
      <c r="CI414" s="39"/>
      <c r="CJ414" s="39"/>
      <c r="CK414" t="s">
        <v>1112</v>
      </c>
      <c r="CL414" s="39"/>
      <c r="CM414" s="39"/>
      <c r="CN414" s="39"/>
      <c r="CO414" s="39" t="s">
        <v>165</v>
      </c>
      <c r="CP414" s="39" t="s">
        <v>165</v>
      </c>
      <c r="CQ414" s="39" t="s">
        <v>165</v>
      </c>
      <c r="CR414" s="39" t="s">
        <v>165</v>
      </c>
      <c r="CS414" s="39" t="s">
        <v>165</v>
      </c>
      <c r="CT414" s="39" t="s">
        <v>165</v>
      </c>
      <c r="CU414" s="39" t="s">
        <v>165</v>
      </c>
      <c r="CV414" s="39" t="s">
        <v>165</v>
      </c>
      <c r="CW414" s="39" t="s">
        <v>165</v>
      </c>
      <c r="CX414" s="39" t="s">
        <v>164</v>
      </c>
      <c r="CY414" s="33" t="s">
        <v>165</v>
      </c>
      <c r="CZ414" s="33" t="s">
        <v>165</v>
      </c>
      <c r="DA414" s="33" t="str">
        <f>IF(EE414="X","X","")</f>
        <v>X</v>
      </c>
      <c r="DB414" s="39"/>
      <c r="DC414" s="39"/>
      <c r="DD414" s="39"/>
      <c r="DE414" s="39"/>
      <c r="DF414" s="39"/>
      <c r="DG414" s="39">
        <v>6</v>
      </c>
      <c r="DH414" s="39">
        <f>COUNTA(DI414:DQ414)</f>
        <v>3</v>
      </c>
      <c r="DI414" s="39"/>
      <c r="DJ414" s="39"/>
      <c r="DK414" s="39" t="s">
        <v>164</v>
      </c>
      <c r="DL414" s="39" t="s">
        <v>164</v>
      </c>
      <c r="DM414" s="39" t="s">
        <v>164</v>
      </c>
      <c r="DN414" s="39"/>
      <c r="DO414" s="39"/>
      <c r="DP414" s="39"/>
      <c r="DQ414" s="39"/>
      <c r="DR414" s="39"/>
      <c r="DS414" s="39"/>
      <c r="DT414" s="39" t="s">
        <v>165</v>
      </c>
      <c r="DU414" s="39" t="s">
        <v>164</v>
      </c>
      <c r="DV414" s="39" t="s">
        <v>164</v>
      </c>
      <c r="DW414" s="39" t="s">
        <v>164</v>
      </c>
      <c r="DX414" s="39"/>
      <c r="DY414" s="39"/>
      <c r="DZ414" s="39"/>
      <c r="EA414" s="39"/>
      <c r="EB414" s="39"/>
      <c r="EC414" s="39"/>
      <c r="ED414" s="39" t="s">
        <v>164</v>
      </c>
      <c r="EE414" s="39" t="s">
        <v>164</v>
      </c>
      <c r="EF414" s="39" t="s">
        <v>164</v>
      </c>
      <c r="EG414" s="39" t="s">
        <v>164</v>
      </c>
      <c r="EH414" s="39" t="s">
        <v>164</v>
      </c>
      <c r="EI414" s="39" t="s">
        <v>164</v>
      </c>
      <c r="EJ414" s="39" t="s">
        <v>164</v>
      </c>
      <c r="EK414" s="39"/>
      <c r="EL414" s="39"/>
      <c r="EM414" s="39"/>
      <c r="EN414" s="39" t="s">
        <v>164</v>
      </c>
      <c r="EO414" s="39" t="s">
        <v>164</v>
      </c>
      <c r="EP414" s="39" t="s">
        <v>164</v>
      </c>
      <c r="EQ414" s="39"/>
      <c r="ER414" s="39"/>
      <c r="ES414" s="39"/>
      <c r="ET414" s="39"/>
      <c r="EU414" s="39"/>
      <c r="EV414" s="39" t="s">
        <v>164</v>
      </c>
      <c r="EW414" s="39" t="s">
        <v>164</v>
      </c>
      <c r="EX414" s="39"/>
      <c r="EY414" s="39"/>
      <c r="EZ414" s="39"/>
      <c r="FA414" s="39">
        <v>7.5</v>
      </c>
      <c r="FB414" s="39"/>
      <c r="FC414" s="39"/>
      <c r="FD414" s="39"/>
      <c r="FE414" s="39"/>
      <c r="FF414" s="39"/>
      <c r="FG414" s="39"/>
      <c r="FH414" s="39" t="s">
        <v>164</v>
      </c>
      <c r="FI414" s="39" t="s">
        <v>164</v>
      </c>
      <c r="FJ414" s="39" t="s">
        <v>164</v>
      </c>
      <c r="FK414" s="39" t="s">
        <v>164</v>
      </c>
      <c r="FL414" s="39" t="s">
        <v>164</v>
      </c>
      <c r="FM414" s="39" t="s">
        <v>164</v>
      </c>
      <c r="FN414" s="39"/>
      <c r="FO414" s="39"/>
      <c r="FP414" s="1" t="s">
        <v>175</v>
      </c>
    </row>
    <row r="415" spans="1:172" ht="30" x14ac:dyDescent="0.25">
      <c r="A415" s="18" t="s">
        <v>221</v>
      </c>
      <c r="B415" s="18" t="s">
        <v>1113</v>
      </c>
      <c r="C415" s="16" t="s">
        <v>1114</v>
      </c>
      <c r="D415" s="16" t="s">
        <v>162</v>
      </c>
      <c r="E415" s="23">
        <v>44610</v>
      </c>
      <c r="F415" s="23">
        <v>44610</v>
      </c>
      <c r="G415" s="23">
        <v>44610</v>
      </c>
      <c r="H415" s="27" t="str">
        <f>IF(OR(I415="?",J415="?",K415="?",L415="?",M415="?",N415="?",O415="?",P415="?",Q415="?",R415="?",S415="?",U415="?",V415="?",X415="?",Y415="?"),"?",IF(NOT(AND(I415="",J415="",K415="",L415="",M415="",N415="",O415="",P415="",Q415="",R415="",S415="",U415="",V415="",X415="",Y415="")),"X",""))</f>
        <v>X</v>
      </c>
      <c r="I415" s="39" t="s">
        <v>164</v>
      </c>
      <c r="J415" s="39" t="s">
        <v>164</v>
      </c>
      <c r="K415" s="39" t="s">
        <v>164</v>
      </c>
      <c r="L415" s="39" t="s">
        <v>164</v>
      </c>
      <c r="M415" s="39" t="s">
        <v>164</v>
      </c>
      <c r="N415" s="39" t="s">
        <v>164</v>
      </c>
      <c r="O415" s="39" t="s">
        <v>164</v>
      </c>
      <c r="P415" s="39" t="s">
        <v>164</v>
      </c>
      <c r="Q415" s="39" t="s">
        <v>164</v>
      </c>
      <c r="R415" s="39" t="s">
        <v>164</v>
      </c>
      <c r="S415" s="39" t="s">
        <v>164</v>
      </c>
      <c r="T415" s="39" t="str">
        <f>IF(OR(I415="X",J415="X",K415="X",L415="X",M415="X",N415="X",O415="X",P415="X",Q415="X",R415="X",S415="X"),"X","?")</f>
        <v>X</v>
      </c>
      <c r="U415" s="39" t="s">
        <v>164</v>
      </c>
      <c r="V415" s="39" t="s">
        <v>164</v>
      </c>
      <c r="W415" s="39" t="str">
        <f>IF(OR(U415="X",V415="X"),"X","?")</f>
        <v>X</v>
      </c>
      <c r="X415" s="39" t="s">
        <v>164</v>
      </c>
      <c r="Y415" s="39" t="s">
        <v>164</v>
      </c>
      <c r="Z415" s="39" t="str">
        <f>IF(OR(X415="X",Y415="X"),"X","?")</f>
        <v>X</v>
      </c>
      <c r="AA415" s="39"/>
      <c r="AB415" s="39"/>
      <c r="AC415" s="39"/>
      <c r="AD415" s="39"/>
      <c r="AE415" s="39"/>
      <c r="AF415" s="39"/>
      <c r="AG415" s="39"/>
      <c r="AH415" s="39"/>
      <c r="AI415" s="39"/>
      <c r="AJ415" s="39"/>
      <c r="AK415" s="39"/>
      <c r="AL415" s="39"/>
      <c r="AM415" s="39"/>
      <c r="AN415" s="39"/>
      <c r="AO415" s="39"/>
      <c r="AP415" s="39"/>
      <c r="AQ415" s="39"/>
      <c r="AR415" s="39"/>
      <c r="AS415" s="39"/>
      <c r="AT415" s="39"/>
      <c r="AU415" s="39"/>
      <c r="AV415" s="39"/>
      <c r="AW415" s="39"/>
      <c r="AX415" s="39"/>
      <c r="AY415" s="39"/>
      <c r="AZ415" s="39"/>
      <c r="BA415" s="39"/>
      <c r="BB415" s="39"/>
      <c r="BC415" s="39"/>
      <c r="BD415" s="39"/>
      <c r="BE415" s="39"/>
      <c r="BF415" s="39"/>
      <c r="BG415" s="39"/>
      <c r="BH415" s="39"/>
      <c r="BI415" s="39"/>
      <c r="BJ415" s="39"/>
      <c r="BK415" s="39"/>
      <c r="BL415" s="39"/>
      <c r="BM415" s="39"/>
      <c r="BN415" s="39"/>
      <c r="BO415" s="39"/>
      <c r="BP415" s="39"/>
      <c r="BQ415" s="39"/>
      <c r="BR415" s="39"/>
      <c r="BS415" s="39"/>
      <c r="BT415" s="39" t="s">
        <v>165</v>
      </c>
      <c r="BU415" s="39" t="s">
        <v>165</v>
      </c>
      <c r="BV415" s="39" t="s">
        <v>165</v>
      </c>
      <c r="BW415" s="39" t="s">
        <v>165</v>
      </c>
      <c r="BX415" s="39" t="s">
        <v>165</v>
      </c>
      <c r="BY415" s="39" t="s">
        <v>165</v>
      </c>
      <c r="BZ415" s="39">
        <f>IF(BT415="X",0.25,0)+IF(BU415="X",0.5,0)+IF(BV415="X",0.3,0)+IF(BW415="X",0.1,0)+IF(BX415="X",0.5,0)+IF(BY415="X",0.5,0)</f>
        <v>0</v>
      </c>
      <c r="CA415" s="39"/>
      <c r="CB415" s="39"/>
      <c r="CC415" s="39"/>
      <c r="CD415" s="39"/>
      <c r="CE415" s="39"/>
      <c r="CF415" s="39"/>
      <c r="CG415" s="39"/>
      <c r="CH415" s="39"/>
      <c r="CI415" s="39"/>
      <c r="CJ415" s="39"/>
      <c r="CK415" s="39"/>
      <c r="CL415" s="39"/>
      <c r="CM415" s="39"/>
      <c r="CN415" s="39"/>
      <c r="CO415" s="39"/>
      <c r="CP415" s="39"/>
      <c r="CQ415" s="39"/>
      <c r="CR415" s="39"/>
      <c r="CS415" s="39"/>
      <c r="CT415" s="39"/>
      <c r="CU415" s="39"/>
      <c r="CV415" s="39"/>
      <c r="CW415" s="39"/>
      <c r="CX415" s="39" t="s">
        <v>165</v>
      </c>
      <c r="CY415" s="33" t="s">
        <v>165</v>
      </c>
      <c r="CZ415" s="33" t="s">
        <v>165</v>
      </c>
      <c r="DA415" s="33" t="str">
        <f>IF(EE415="X","X","")</f>
        <v/>
      </c>
      <c r="DB415" s="39"/>
      <c r="DC415" s="39"/>
      <c r="DD415" s="39"/>
      <c r="DE415" s="39"/>
      <c r="DF415" s="39"/>
      <c r="DG415" s="39"/>
      <c r="DH415" s="39"/>
      <c r="DI415" s="39"/>
      <c r="DJ415" s="39"/>
      <c r="DK415" s="39"/>
      <c r="DL415" s="39"/>
      <c r="DM415" s="39"/>
      <c r="DN415" s="39"/>
      <c r="DO415" s="39"/>
      <c r="DP415" s="39"/>
      <c r="DQ415" s="39"/>
      <c r="DR415" s="39"/>
      <c r="DS415" s="39"/>
      <c r="DT415" s="39" t="s">
        <v>165</v>
      </c>
      <c r="DU415" s="39"/>
      <c r="DV415" s="39"/>
      <c r="DW415" s="39"/>
      <c r="DX415" s="39"/>
      <c r="DY415" s="39"/>
      <c r="DZ415" s="39"/>
      <c r="EA415" s="39"/>
      <c r="EB415" s="39"/>
      <c r="EC415" s="39"/>
      <c r="ED415" s="39"/>
      <c r="EE415" s="39"/>
      <c r="EF415" s="39"/>
      <c r="EG415" s="39"/>
      <c r="EH415" s="39"/>
      <c r="EI415" s="39"/>
      <c r="EJ415" s="39"/>
      <c r="EK415" s="39"/>
      <c r="EL415" s="39"/>
      <c r="EM415" s="39"/>
      <c r="EN415" s="39"/>
      <c r="EO415" s="39"/>
      <c r="EP415" s="39"/>
      <c r="EQ415" s="39"/>
      <c r="ER415" s="39"/>
      <c r="ES415" s="39"/>
      <c r="ET415" s="39"/>
      <c r="EU415" s="39"/>
      <c r="EV415" s="39"/>
      <c r="EW415" s="39"/>
      <c r="EX415" s="39"/>
      <c r="EY415" s="39"/>
      <c r="EZ415" s="39"/>
      <c r="FA415" s="39"/>
      <c r="FB415" s="39"/>
      <c r="FC415" s="39"/>
      <c r="FD415" s="39"/>
      <c r="FE415" s="39"/>
      <c r="FF415" s="39"/>
      <c r="FG415" s="39"/>
      <c r="FH415" s="39"/>
      <c r="FI415" s="39"/>
      <c r="FJ415" s="39"/>
      <c r="FK415" s="39"/>
      <c r="FL415" s="39"/>
      <c r="FM415" s="39"/>
      <c r="FN415" s="39"/>
      <c r="FO415" s="39"/>
      <c r="FP415" s="1"/>
    </row>
    <row r="416" spans="1:172" ht="30" x14ac:dyDescent="0.25">
      <c r="A416" s="18" t="s">
        <v>221</v>
      </c>
      <c r="B416" s="18" t="s">
        <v>1115</v>
      </c>
      <c r="C416" s="20" t="s">
        <v>1116</v>
      </c>
      <c r="D416" s="16" t="s">
        <v>162</v>
      </c>
      <c r="E416" s="23">
        <v>44610</v>
      </c>
      <c r="F416" s="23">
        <v>44610</v>
      </c>
      <c r="G416" s="23">
        <v>44610</v>
      </c>
      <c r="H416" s="27" t="str">
        <f>IF(OR(I416="?",J416="?",K416="?",L416="?",M416="?",N416="?",O416="?",P416="?",Q416="?",R416="?",S416="?",U416="?",V416="?",X416="?",Y416="?"),"?",IF(NOT(AND(I416="",J416="",K416="",L416="",M416="",N416="",O416="",P416="",Q416="",R416="",S416="",U416="",V416="",X416="",Y416="")),"X",""))</f>
        <v>X</v>
      </c>
      <c r="I416" s="39" t="s">
        <v>164</v>
      </c>
      <c r="J416" s="39" t="s">
        <v>164</v>
      </c>
      <c r="K416" s="39" t="s">
        <v>164</v>
      </c>
      <c r="L416" s="39" t="s">
        <v>164</v>
      </c>
      <c r="M416" s="39" t="s">
        <v>164</v>
      </c>
      <c r="N416" s="39" t="s">
        <v>164</v>
      </c>
      <c r="O416" s="39" t="s">
        <v>164</v>
      </c>
      <c r="P416" s="39" t="s">
        <v>164</v>
      </c>
      <c r="Q416" s="39" t="s">
        <v>164</v>
      </c>
      <c r="R416" s="39" t="s">
        <v>164</v>
      </c>
      <c r="S416" s="39" t="s">
        <v>164</v>
      </c>
      <c r="T416" s="39" t="str">
        <f>IF(OR(I416="X",J416="X",K416="X",L416="X",M416="X",N416="X",O416="X",P416="X",Q416="X",R416="X",S416="X"),"X","?")</f>
        <v>X</v>
      </c>
      <c r="U416" s="39"/>
      <c r="V416" s="39" t="s">
        <v>164</v>
      </c>
      <c r="W416" s="39" t="str">
        <f>IF(OR(U416="X",V416="X"),"X","?")</f>
        <v>X</v>
      </c>
      <c r="X416" s="39" t="s">
        <v>163</v>
      </c>
      <c r="Y416" s="39" t="s">
        <v>163</v>
      </c>
      <c r="Z416" s="39" t="s">
        <v>164</v>
      </c>
      <c r="AA416" s="39"/>
      <c r="AB416" s="39"/>
      <c r="AC416" s="39"/>
      <c r="AD416" s="39"/>
      <c r="AE416" s="39"/>
      <c r="AF416" s="39"/>
      <c r="AG416" s="39"/>
      <c r="AH416" s="39"/>
      <c r="AI416" s="39"/>
      <c r="AJ416" s="39"/>
      <c r="AK416" s="39"/>
      <c r="AL416" s="39"/>
      <c r="AM416" s="39"/>
      <c r="AN416" s="39"/>
      <c r="AO416" s="39"/>
      <c r="AP416" s="39"/>
      <c r="AQ416" s="39"/>
      <c r="AR416" s="39"/>
      <c r="AS416" s="39"/>
      <c r="AT416" s="39"/>
      <c r="AU416" s="39"/>
      <c r="AV416" s="39"/>
      <c r="AW416" s="39"/>
      <c r="AX416" s="39"/>
      <c r="AY416" s="39"/>
      <c r="AZ416" s="39"/>
      <c r="BA416" s="39"/>
      <c r="BB416" s="39"/>
      <c r="BC416" s="39"/>
      <c r="BD416" s="39"/>
      <c r="BE416" s="39"/>
      <c r="BF416" s="39"/>
      <c r="BG416" s="39"/>
      <c r="BH416" s="39"/>
      <c r="BI416" s="39"/>
      <c r="BJ416" s="39"/>
      <c r="BK416" s="39"/>
      <c r="BL416" s="39"/>
      <c r="BM416" s="39"/>
      <c r="BN416" s="39"/>
      <c r="BO416" s="39"/>
      <c r="BP416" s="39"/>
      <c r="BQ416" s="39"/>
      <c r="BR416" s="39"/>
      <c r="BS416" s="39"/>
      <c r="BT416" s="39" t="s">
        <v>165</v>
      </c>
      <c r="BU416" s="39" t="s">
        <v>165</v>
      </c>
      <c r="BV416" s="39" t="s">
        <v>165</v>
      </c>
      <c r="BW416" s="39" t="s">
        <v>165</v>
      </c>
      <c r="BX416" s="39" t="s">
        <v>165</v>
      </c>
      <c r="BY416" s="39" t="s">
        <v>165</v>
      </c>
      <c r="BZ416" s="39">
        <f>IF(BT416="X",0.25,0)+IF(BU416="X",0.5,0)+IF(BV416="X",0.3,0)+IF(BW416="X",0.1,0)+IF(BX416="X",0.5,0)+IF(BY416="X",0.5,0)</f>
        <v>0</v>
      </c>
      <c r="CA416" s="39"/>
      <c r="CB416" s="39"/>
      <c r="CC416" s="39" t="s">
        <v>224</v>
      </c>
      <c r="CD416" s="39" t="s">
        <v>224</v>
      </c>
      <c r="CE416" s="39" t="s">
        <v>224</v>
      </c>
      <c r="CF416" s="39"/>
      <c r="CG416" s="39"/>
      <c r="CH416" s="39"/>
      <c r="CI416" s="39"/>
      <c r="CJ416" s="39"/>
      <c r="CK416" s="39"/>
      <c r="CL416" s="39"/>
      <c r="CM416" s="39"/>
      <c r="CN416" s="39"/>
      <c r="CO416" s="39"/>
      <c r="CP416" s="39" t="s">
        <v>164</v>
      </c>
      <c r="CQ416" s="39"/>
      <c r="CR416" s="39"/>
      <c r="CS416" s="39"/>
      <c r="CT416" s="39"/>
      <c r="CU416" s="39"/>
      <c r="CV416" s="39"/>
      <c r="CW416" s="39"/>
      <c r="CX416" s="39" t="s">
        <v>165</v>
      </c>
      <c r="CY416" s="33" t="s">
        <v>165</v>
      </c>
      <c r="CZ416" s="33" t="s">
        <v>165</v>
      </c>
      <c r="DA416" s="33" t="str">
        <f>IF(EE416="X","X","")</f>
        <v/>
      </c>
      <c r="DB416" s="39"/>
      <c r="DC416" s="39"/>
      <c r="DD416" s="39"/>
      <c r="DE416" s="39"/>
      <c r="DF416" s="39"/>
      <c r="DG416" s="39"/>
      <c r="DH416" s="39"/>
      <c r="DI416" s="39"/>
      <c r="DJ416" s="39"/>
      <c r="DK416" s="39"/>
      <c r="DL416" s="39"/>
      <c r="DM416" s="39"/>
      <c r="DN416" s="39"/>
      <c r="DO416" s="39"/>
      <c r="DP416" s="39"/>
      <c r="DQ416" s="39"/>
      <c r="DR416" s="39"/>
      <c r="DS416" s="39"/>
      <c r="DT416" s="39" t="s">
        <v>165</v>
      </c>
      <c r="DU416" s="39"/>
      <c r="DV416" s="39"/>
      <c r="DW416" s="39"/>
      <c r="DX416" s="39"/>
      <c r="DY416" s="39"/>
      <c r="DZ416" s="39"/>
      <c r="EA416" s="39"/>
      <c r="EB416" s="39"/>
      <c r="EC416" s="39"/>
      <c r="ED416" s="39"/>
      <c r="EE416" s="39"/>
      <c r="EF416" s="39"/>
      <c r="EG416" s="39"/>
      <c r="EH416" s="39"/>
      <c r="EI416" s="39"/>
      <c r="EJ416" s="39"/>
      <c r="EK416" s="39"/>
      <c r="EL416" s="39"/>
      <c r="EM416" s="39"/>
      <c r="EN416" s="39"/>
      <c r="EO416" s="39"/>
      <c r="EP416" s="39"/>
      <c r="EQ416" s="39"/>
      <c r="ER416" s="39"/>
      <c r="ES416" s="39"/>
      <c r="ET416" s="39"/>
      <c r="EU416" s="39"/>
      <c r="EV416" s="39"/>
      <c r="EW416" s="39"/>
      <c r="EX416" s="39"/>
      <c r="EY416" s="39"/>
      <c r="EZ416" s="39"/>
      <c r="FA416" s="39"/>
      <c r="FB416" s="39"/>
      <c r="FC416" s="39"/>
      <c r="FD416" s="39"/>
      <c r="FE416" s="39"/>
      <c r="FF416" s="39"/>
      <c r="FG416" s="39"/>
      <c r="FH416" s="39"/>
      <c r="FI416" s="39"/>
      <c r="FJ416" s="39"/>
      <c r="FK416" s="39"/>
      <c r="FL416" s="39"/>
      <c r="FM416" s="39"/>
      <c r="FN416" s="39"/>
      <c r="FO416" s="39"/>
      <c r="FP416" s="1"/>
    </row>
    <row r="417" spans="1:172" ht="30" x14ac:dyDescent="0.25">
      <c r="A417" s="18" t="s">
        <v>221</v>
      </c>
      <c r="B417" s="18" t="s">
        <v>1117</v>
      </c>
      <c r="C417" s="20" t="s">
        <v>1118</v>
      </c>
      <c r="D417" s="16" t="s">
        <v>162</v>
      </c>
      <c r="E417" s="23">
        <v>44611</v>
      </c>
      <c r="F417" s="23">
        <v>44611</v>
      </c>
      <c r="G417" s="23">
        <v>44611</v>
      </c>
      <c r="H417" s="27" t="str">
        <f>IF(OR(I417="?",J417="?",K417="?",L417="?",M417="?",N417="?",O417="?",P417="?",Q417="?",R417="?",S417="?",U417="?",V417="?",X417="?",Y417="?"),"?",IF(NOT(AND(I417="",J417="",K417="",L417="",M417="",N417="",O417="",P417="",Q417="",R417="",S417="",U417="",V417="",X417="",Y417="")),"X",""))</f>
        <v>X</v>
      </c>
      <c r="I417" s="39" t="s">
        <v>164</v>
      </c>
      <c r="J417" s="39"/>
      <c r="K417" s="39" t="s">
        <v>164</v>
      </c>
      <c r="L417" s="39"/>
      <c r="M417" s="39" t="s">
        <v>164</v>
      </c>
      <c r="N417" s="39"/>
      <c r="O417" s="39"/>
      <c r="P417" s="39" t="s">
        <v>164</v>
      </c>
      <c r="Q417" s="39"/>
      <c r="R417" s="39"/>
      <c r="S417" s="39" t="s">
        <v>164</v>
      </c>
      <c r="T417" s="39" t="str">
        <f>IF(OR(I417="X",J417="X",K417="X",L417="X",M417="X",N417="X",O417="X",P417="X",Q417="X",R417="X",S417="X"),"X","?")</f>
        <v>X</v>
      </c>
      <c r="U417" s="39" t="s">
        <v>164</v>
      </c>
      <c r="V417" s="39" t="s">
        <v>164</v>
      </c>
      <c r="W417" s="39" t="str">
        <f>IF(OR(U417="X",V417="X"),"X","?")</f>
        <v>X</v>
      </c>
      <c r="X417" s="39"/>
      <c r="Y417" s="39" t="s">
        <v>164</v>
      </c>
      <c r="Z417" s="39" t="str">
        <f>IF(OR(X417="X",Y417="X"),"X","?")</f>
        <v>X</v>
      </c>
      <c r="AA417" s="39"/>
      <c r="AB417" s="39"/>
      <c r="AC417" s="39"/>
      <c r="AD417" s="39"/>
      <c r="AE417" s="39"/>
      <c r="AF417" s="39"/>
      <c r="AG417" s="39"/>
      <c r="AH417" s="39"/>
      <c r="AI417" s="39"/>
      <c r="AJ417" s="39"/>
      <c r="AK417" s="39"/>
      <c r="AL417" s="39"/>
      <c r="AM417" s="39"/>
      <c r="AN417" s="39"/>
      <c r="AO417" s="39"/>
      <c r="AP417" s="39"/>
      <c r="AQ417" s="39"/>
      <c r="AR417" s="39"/>
      <c r="AS417" s="39"/>
      <c r="AT417" s="39"/>
      <c r="AU417" s="39"/>
      <c r="AV417" s="39"/>
      <c r="AW417" s="39"/>
      <c r="AX417" s="39"/>
      <c r="AY417" s="39"/>
      <c r="AZ417" s="39"/>
      <c r="BA417" s="39"/>
      <c r="BB417" s="39"/>
      <c r="BC417" s="39"/>
      <c r="BD417" s="39"/>
      <c r="BE417" s="39"/>
      <c r="BF417" s="39"/>
      <c r="BG417" s="39"/>
      <c r="BH417" s="39"/>
      <c r="BI417" s="39"/>
      <c r="BJ417" s="39"/>
      <c r="BK417" s="39"/>
      <c r="BL417" s="39"/>
      <c r="BM417" s="39"/>
      <c r="BN417" s="39"/>
      <c r="BO417" s="39"/>
      <c r="BP417" s="39"/>
      <c r="BQ417" s="39"/>
      <c r="BR417" s="39"/>
      <c r="BS417" s="39"/>
      <c r="BT417" s="39" t="s">
        <v>165</v>
      </c>
      <c r="BU417" s="39" t="s">
        <v>165</v>
      </c>
      <c r="BV417" s="39" t="s">
        <v>165</v>
      </c>
      <c r="BW417" s="39" t="s">
        <v>165</v>
      </c>
      <c r="BX417" s="39" t="s">
        <v>165</v>
      </c>
      <c r="BY417" s="39" t="s">
        <v>165</v>
      </c>
      <c r="BZ417" s="39">
        <f>IF(BT417="X",0.25,0)+IF(BU417="X",0.5,0)+IF(BV417="X",0.3,0)+IF(BW417="X",0.1,0)+IF(BX417="X",0.5,0)+IF(BY417="X",0.5,0)</f>
        <v>0</v>
      </c>
      <c r="CA417" s="39"/>
      <c r="CB417" s="39"/>
      <c r="CC417" s="39" t="s">
        <v>224</v>
      </c>
      <c r="CD417" s="39" t="s">
        <v>224</v>
      </c>
      <c r="CE417" s="39" t="s">
        <v>224</v>
      </c>
      <c r="CF417" s="39"/>
      <c r="CG417" s="39"/>
      <c r="CH417" s="39"/>
      <c r="CI417" s="39"/>
      <c r="CJ417" s="39"/>
      <c r="CK417" s="39"/>
      <c r="CL417" s="39"/>
      <c r="CM417" s="39"/>
      <c r="CN417" s="39"/>
      <c r="CO417" s="39"/>
      <c r="CP417" s="39"/>
      <c r="CQ417" s="39"/>
      <c r="CR417" s="39"/>
      <c r="CS417" s="39"/>
      <c r="CT417" s="39"/>
      <c r="CU417" s="39"/>
      <c r="CV417" s="39"/>
      <c r="CW417" s="39"/>
      <c r="CX417" s="39" t="s">
        <v>165</v>
      </c>
      <c r="CY417" s="33" t="s">
        <v>165</v>
      </c>
      <c r="CZ417" s="33" t="s">
        <v>165</v>
      </c>
      <c r="DA417" s="33" t="str">
        <f>IF(EE417="X","X","")</f>
        <v/>
      </c>
      <c r="DB417" s="39"/>
      <c r="DC417" s="39"/>
      <c r="DD417" s="39"/>
      <c r="DE417" s="39"/>
      <c r="DF417" s="39"/>
      <c r="DG417" s="39"/>
      <c r="DH417" s="39"/>
      <c r="DI417" s="39"/>
      <c r="DJ417" s="39"/>
      <c r="DK417" s="39"/>
      <c r="DL417" s="39"/>
      <c r="DM417" s="39"/>
      <c r="DN417" s="39"/>
      <c r="DO417" s="39"/>
      <c r="DP417" s="39"/>
      <c r="DQ417" s="39"/>
      <c r="DR417" s="39"/>
      <c r="DS417" s="39"/>
      <c r="DT417" s="39" t="s">
        <v>165</v>
      </c>
      <c r="DU417" s="39"/>
      <c r="DV417" s="39"/>
      <c r="DW417" s="39"/>
      <c r="DX417" s="39"/>
      <c r="DY417" s="39"/>
      <c r="DZ417" s="39"/>
      <c r="EA417" s="39"/>
      <c r="EB417" s="39"/>
      <c r="EC417" s="39"/>
      <c r="ED417" s="39"/>
      <c r="EE417" s="39"/>
      <c r="EF417" s="39"/>
      <c r="EG417" s="39"/>
      <c r="EH417" s="39"/>
      <c r="EI417" s="39"/>
      <c r="EJ417" s="39"/>
      <c r="EK417" s="39"/>
      <c r="EL417" s="39"/>
      <c r="EM417" s="39"/>
      <c r="EN417" s="39"/>
      <c r="EO417" s="39"/>
      <c r="EP417" s="39"/>
      <c r="EQ417" s="39"/>
      <c r="ER417" s="39"/>
      <c r="ES417" s="39"/>
      <c r="ET417" s="39"/>
      <c r="EU417" s="39"/>
      <c r="EV417" s="39"/>
      <c r="EW417" s="39"/>
      <c r="EX417" s="39"/>
      <c r="EY417" s="39"/>
      <c r="EZ417" s="39"/>
      <c r="FA417" s="39"/>
      <c r="FB417" s="39"/>
      <c r="FC417" s="39"/>
      <c r="FD417" s="39"/>
      <c r="FE417" s="39"/>
      <c r="FF417" s="39"/>
      <c r="FG417" s="39"/>
      <c r="FH417" s="39"/>
      <c r="FI417" s="39"/>
      <c r="FJ417" s="39"/>
      <c r="FK417" s="39"/>
      <c r="FL417" s="39"/>
      <c r="FM417" s="39"/>
      <c r="FN417" s="39"/>
      <c r="FO417" s="39"/>
      <c r="FP417" s="1"/>
    </row>
    <row r="418" spans="1:172" ht="30" x14ac:dyDescent="0.25">
      <c r="A418" s="18" t="s">
        <v>221</v>
      </c>
      <c r="B418" s="18" t="s">
        <v>1119</v>
      </c>
      <c r="C418" s="16" t="s">
        <v>1120</v>
      </c>
      <c r="D418" s="16" t="s">
        <v>162</v>
      </c>
      <c r="E418" s="23">
        <v>44610</v>
      </c>
      <c r="F418" s="23">
        <v>44610</v>
      </c>
      <c r="G418" s="23">
        <v>44610</v>
      </c>
      <c r="H418" s="27" t="str">
        <f>IF(OR(I418="?",J418="?",K418="?",L418="?",M418="?",N418="?",O418="?",P418="?",Q418="?",R418="?",S418="?",U418="?",V418="?",X418="?",Y418="?"),"?",IF(NOT(AND(I418="",J418="",K418="",L418="",M418="",N418="",O418="",P418="",Q418="",R418="",S418="",U418="",V418="",X418="",Y418="")),"X",""))</f>
        <v>X</v>
      </c>
      <c r="I418" s="39" t="s">
        <v>164</v>
      </c>
      <c r="J418" s="39" t="s">
        <v>164</v>
      </c>
      <c r="K418" s="39" t="s">
        <v>164</v>
      </c>
      <c r="L418" s="39" t="s">
        <v>164</v>
      </c>
      <c r="M418" s="39" t="s">
        <v>164</v>
      </c>
      <c r="N418" s="39" t="s">
        <v>164</v>
      </c>
      <c r="O418" s="39" t="s">
        <v>164</v>
      </c>
      <c r="P418" s="39" t="s">
        <v>164</v>
      </c>
      <c r="Q418" s="39" t="s">
        <v>164</v>
      </c>
      <c r="R418" s="39" t="s">
        <v>164</v>
      </c>
      <c r="S418" s="39" t="s">
        <v>164</v>
      </c>
      <c r="T418" s="39" t="str">
        <f>IF(OR(I418="X",J418="X",K418="X",L418="X",M418="X",N418="X",O418="X",P418="X",Q418="X",R418="X",S418="X"),"X","?")</f>
        <v>X</v>
      </c>
      <c r="U418" s="39" t="s">
        <v>164</v>
      </c>
      <c r="V418" s="39" t="s">
        <v>164</v>
      </c>
      <c r="W418" s="39" t="str">
        <f>IF(OR(U418="X",V418="X"),"X","?")</f>
        <v>X</v>
      </c>
      <c r="X418" s="39"/>
      <c r="Y418" s="39"/>
      <c r="Z418" s="39" t="s">
        <v>164</v>
      </c>
      <c r="AA418" s="39"/>
      <c r="AB418" s="39"/>
      <c r="AC418" s="39"/>
      <c r="AD418" s="39"/>
      <c r="AE418" s="39"/>
      <c r="AF418" s="39"/>
      <c r="AG418" s="39"/>
      <c r="AH418" s="39"/>
      <c r="AI418" s="39"/>
      <c r="AJ418" s="39"/>
      <c r="AK418" s="39"/>
      <c r="AL418" s="39"/>
      <c r="AM418" s="39"/>
      <c r="AN418" s="39"/>
      <c r="AO418" s="39"/>
      <c r="AP418" s="39"/>
      <c r="AQ418" s="39"/>
      <c r="AR418" s="39"/>
      <c r="AS418" s="39"/>
      <c r="AT418" s="39"/>
      <c r="AU418" s="39"/>
      <c r="AV418" s="39"/>
      <c r="AW418" s="39"/>
      <c r="AX418" s="39"/>
      <c r="AY418" s="39"/>
      <c r="AZ418" s="39"/>
      <c r="BA418" s="39"/>
      <c r="BB418" s="39"/>
      <c r="BC418" s="39"/>
      <c r="BD418" s="39"/>
      <c r="BE418" s="39"/>
      <c r="BF418" s="39"/>
      <c r="BG418" s="39"/>
      <c r="BH418" s="39"/>
      <c r="BI418" s="39"/>
      <c r="BJ418" s="39"/>
      <c r="BK418" s="39"/>
      <c r="BL418" s="39"/>
      <c r="BM418" s="39"/>
      <c r="BN418" s="39"/>
      <c r="BO418" s="39"/>
      <c r="BP418" s="39"/>
      <c r="BQ418" s="39"/>
      <c r="BR418" s="39"/>
      <c r="BS418" s="39"/>
      <c r="BT418" s="39" t="s">
        <v>165</v>
      </c>
      <c r="BU418" s="39" t="s">
        <v>165</v>
      </c>
      <c r="BV418" s="39" t="s">
        <v>165</v>
      </c>
      <c r="BW418" s="39" t="s">
        <v>165</v>
      </c>
      <c r="BX418" s="39" t="s">
        <v>165</v>
      </c>
      <c r="BY418" s="39" t="s">
        <v>165</v>
      </c>
      <c r="BZ418" s="39">
        <f>IF(BT418="X",0.25,0)+IF(BU418="X",0.5,0)+IF(BV418="X",0.3,0)+IF(BW418="X",0.1,0)+IF(BX418="X",0.5,0)+IF(BY418="X",0.5,0)</f>
        <v>0</v>
      </c>
      <c r="CA418" s="39"/>
      <c r="CB418" s="39"/>
      <c r="CC418" s="39" t="s">
        <v>224</v>
      </c>
      <c r="CD418" s="39" t="s">
        <v>224</v>
      </c>
      <c r="CE418" s="39" t="s">
        <v>224</v>
      </c>
      <c r="CF418" s="39"/>
      <c r="CG418" s="39"/>
      <c r="CH418" s="39"/>
      <c r="CI418" s="39"/>
      <c r="CJ418" s="39"/>
      <c r="CK418" s="39"/>
      <c r="CL418" s="39"/>
      <c r="CM418" s="39"/>
      <c r="CN418" s="39"/>
      <c r="CO418" s="39"/>
      <c r="CP418" s="39" t="s">
        <v>164</v>
      </c>
      <c r="CQ418" s="39"/>
      <c r="CR418" s="39"/>
      <c r="CS418" s="39"/>
      <c r="CT418" s="39"/>
      <c r="CU418" s="39"/>
      <c r="CV418" s="39"/>
      <c r="CW418" s="39"/>
      <c r="CX418" s="39" t="s">
        <v>165</v>
      </c>
      <c r="CY418" s="33" t="s">
        <v>165</v>
      </c>
      <c r="CZ418" s="33" t="s">
        <v>165</v>
      </c>
      <c r="DA418" s="33" t="str">
        <f>IF(EE418="X","X","")</f>
        <v/>
      </c>
      <c r="DB418" s="39"/>
      <c r="DC418" s="39"/>
      <c r="DD418" s="39"/>
      <c r="DE418" s="39"/>
      <c r="DF418" s="39"/>
      <c r="DG418" s="39"/>
      <c r="DH418" s="39"/>
      <c r="DI418" s="39"/>
      <c r="DJ418" s="39"/>
      <c r="DK418" s="39"/>
      <c r="DL418" s="39"/>
      <c r="DM418" s="39"/>
      <c r="DN418" s="39"/>
      <c r="DO418" s="39"/>
      <c r="DP418" s="39"/>
      <c r="DQ418" s="39"/>
      <c r="DR418" s="39"/>
      <c r="DS418" s="39"/>
      <c r="DT418" s="39" t="s">
        <v>165</v>
      </c>
      <c r="DU418" s="39"/>
      <c r="DV418" s="39"/>
      <c r="DW418" s="39"/>
      <c r="DX418" s="39"/>
      <c r="DY418" s="39"/>
      <c r="DZ418" s="39"/>
      <c r="EA418" s="39"/>
      <c r="EB418" s="39"/>
      <c r="EC418" s="39"/>
      <c r="ED418" s="39"/>
      <c r="EE418" s="39"/>
      <c r="EF418" s="39"/>
      <c r="EG418" s="39"/>
      <c r="EH418" s="39"/>
      <c r="EI418" s="39"/>
      <c r="EJ418" s="39"/>
      <c r="EK418" s="39"/>
      <c r="EL418" s="39"/>
      <c r="EM418" s="39"/>
      <c r="EN418" s="39"/>
      <c r="EO418" s="39"/>
      <c r="EP418" s="39"/>
      <c r="EQ418" s="39"/>
      <c r="ER418" s="39"/>
      <c r="ES418" s="39"/>
      <c r="ET418" s="39"/>
      <c r="EU418" s="39"/>
      <c r="EV418" s="39"/>
      <c r="EW418" s="39"/>
      <c r="EX418" s="39"/>
      <c r="EY418" s="39"/>
      <c r="EZ418" s="39"/>
      <c r="FA418" s="39"/>
      <c r="FB418" s="39"/>
      <c r="FC418" s="39"/>
      <c r="FD418" s="39"/>
      <c r="FE418" s="39"/>
      <c r="FF418" s="39"/>
      <c r="FG418" s="39"/>
      <c r="FH418" s="39"/>
      <c r="FI418" s="39"/>
      <c r="FJ418" s="39"/>
      <c r="FK418" s="39"/>
      <c r="FL418" s="39"/>
      <c r="FM418" s="39"/>
      <c r="FN418" s="39"/>
      <c r="FO418" s="39"/>
      <c r="FP418" s="1"/>
    </row>
    <row r="419" spans="1:172" ht="30" x14ac:dyDescent="0.25">
      <c r="A419" s="18" t="s">
        <v>801</v>
      </c>
      <c r="B419" s="18" t="s">
        <v>1121</v>
      </c>
      <c r="C419" s="20" t="s">
        <v>1122</v>
      </c>
      <c r="D419" s="16" t="s">
        <v>162</v>
      </c>
      <c r="E419" s="23">
        <v>44611</v>
      </c>
      <c r="F419" s="23">
        <v>44611</v>
      </c>
      <c r="G419" s="23">
        <v>44611</v>
      </c>
      <c r="H419" s="27" t="str">
        <f>IF(OR(I419="?",J419="?",K419="?",L419="?",M419="?",N419="?",O419="?",P419="?",Q419="?",R419="?",S419="?",U419="?",V419="?",X419="?",Y419="?"),"?",IF(NOT(AND(I419="",J419="",K419="",L419="",M419="",N419="",O419="",P419="",Q419="",R419="",S419="",U419="",V419="",X419="",Y419="")),"X",""))</f>
        <v>X</v>
      </c>
      <c r="I419" s="39" t="s">
        <v>164</v>
      </c>
      <c r="J419" s="39" t="s">
        <v>164</v>
      </c>
      <c r="K419" s="39" t="s">
        <v>164</v>
      </c>
      <c r="L419" s="39" t="s">
        <v>164</v>
      </c>
      <c r="M419" s="39" t="s">
        <v>164</v>
      </c>
      <c r="N419" s="39" t="s">
        <v>164</v>
      </c>
      <c r="O419" s="39" t="s">
        <v>164</v>
      </c>
      <c r="P419" s="39" t="s">
        <v>164</v>
      </c>
      <c r="Q419" s="39"/>
      <c r="R419" s="39"/>
      <c r="S419" s="39" t="s">
        <v>164</v>
      </c>
      <c r="T419" s="39" t="str">
        <f>IF(OR(I419="X",J419="X",K419="X",L419="X",M419="X",N419="X",O419="X",P419="X",Q419="X",R419="X",S419="X"),"X","?")</f>
        <v>X</v>
      </c>
      <c r="U419" s="39" t="s">
        <v>164</v>
      </c>
      <c r="V419" s="39" t="s">
        <v>164</v>
      </c>
      <c r="W419" s="39" t="str">
        <f>IF(OR(U419="X",V419="X"),"X","?")</f>
        <v>X</v>
      </c>
      <c r="X419" s="39"/>
      <c r="Y419" s="39"/>
      <c r="Z419" s="39" t="s">
        <v>164</v>
      </c>
      <c r="AA419" s="39"/>
      <c r="AB419" s="39"/>
      <c r="AC419" s="39"/>
      <c r="AD419" s="39"/>
      <c r="AE419" s="39"/>
      <c r="AF419" s="39"/>
      <c r="AG419" s="39"/>
      <c r="AH419" s="39"/>
      <c r="AI419" s="39"/>
      <c r="AJ419" s="39"/>
      <c r="AK419" s="39"/>
      <c r="AL419" s="39"/>
      <c r="AM419" s="39"/>
      <c r="AN419" s="39"/>
      <c r="AO419" s="39"/>
      <c r="AP419" s="39"/>
      <c r="AQ419" s="39"/>
      <c r="AR419" s="39"/>
      <c r="AS419" s="39"/>
      <c r="AT419" s="39"/>
      <c r="AU419" s="39"/>
      <c r="AV419" s="39"/>
      <c r="AW419" s="39"/>
      <c r="AX419" s="39"/>
      <c r="AY419" s="39"/>
      <c r="AZ419" s="39"/>
      <c r="BA419" s="39"/>
      <c r="BB419" s="39"/>
      <c r="BC419" s="39"/>
      <c r="BD419" s="39"/>
      <c r="BE419" s="39"/>
      <c r="BF419" s="39"/>
      <c r="BG419" s="39"/>
      <c r="BH419" s="39"/>
      <c r="BI419" s="39"/>
      <c r="BJ419" s="39"/>
      <c r="BK419" s="39"/>
      <c r="BL419" s="39"/>
      <c r="BM419" s="39"/>
      <c r="BN419" t="s">
        <v>1123</v>
      </c>
      <c r="BO419" s="39"/>
      <c r="BP419" s="39"/>
      <c r="BQ419" t="s">
        <v>1123</v>
      </c>
      <c r="BR419" s="39"/>
      <c r="BS419" t="s">
        <v>1124</v>
      </c>
      <c r="BT419" s="39" t="s">
        <v>164</v>
      </c>
      <c r="BU419" s="39" t="s">
        <v>165</v>
      </c>
      <c r="BV419" s="39" t="s">
        <v>165</v>
      </c>
      <c r="BW419" s="39" t="s">
        <v>164</v>
      </c>
      <c r="BX419" s="39" t="s">
        <v>165</v>
      </c>
      <c r="BY419" s="39"/>
      <c r="BZ419" s="39">
        <f>IF(BT419="X",0.25,0)+IF(BU419="X",0.5,0)+IF(BV419="X",0.3,0)+IF(BW419="X",0.1,0)+IF(BX419="X",0.5,0)+IF(BY419="X",0.5,0)</f>
        <v>0.35</v>
      </c>
      <c r="CA419" s="39"/>
      <c r="CB419" s="39"/>
      <c r="CC419" s="39" t="s">
        <v>1125</v>
      </c>
      <c r="CD419" s="39" t="s">
        <v>249</v>
      </c>
      <c r="CE419" s="39" t="s">
        <v>249</v>
      </c>
      <c r="CF419" s="39"/>
      <c r="CG419" s="39"/>
      <c r="CH419" s="39"/>
      <c r="CI419" t="s">
        <v>1123</v>
      </c>
      <c r="CJ419" s="39"/>
      <c r="CK419" s="39"/>
      <c r="CL419" s="39"/>
      <c r="CM419" s="39"/>
      <c r="CN419" s="39"/>
      <c r="CO419" s="39" t="s">
        <v>165</v>
      </c>
      <c r="CP419" s="39"/>
      <c r="CQ419" s="39" t="s">
        <v>165</v>
      </c>
      <c r="CR419" s="39" t="s">
        <v>165</v>
      </c>
      <c r="CS419" s="39" t="s">
        <v>165</v>
      </c>
      <c r="CT419" s="39" t="s">
        <v>165</v>
      </c>
      <c r="CU419" s="39" t="s">
        <v>165</v>
      </c>
      <c r="CV419" s="39" t="s">
        <v>164</v>
      </c>
      <c r="CW419" s="39" t="s">
        <v>165</v>
      </c>
      <c r="CX419" s="39" t="s">
        <v>165</v>
      </c>
      <c r="CY419" s="39" t="s">
        <v>165</v>
      </c>
      <c r="CZ419" s="39" t="s">
        <v>165</v>
      </c>
      <c r="DA419" s="33" t="str">
        <f>IF(EE419="X","X","")</f>
        <v/>
      </c>
      <c r="DB419" s="39"/>
      <c r="DC419" s="39"/>
      <c r="DD419" s="39"/>
      <c r="DE419" s="39"/>
      <c r="DF419" s="39"/>
      <c r="DG419" s="39"/>
      <c r="DH419" s="39"/>
      <c r="DI419" s="39"/>
      <c r="DJ419" s="39"/>
      <c r="DK419" s="39"/>
      <c r="DL419" s="39"/>
      <c r="DM419" s="39"/>
      <c r="DN419" s="39"/>
      <c r="DO419" s="39"/>
      <c r="DP419" s="39"/>
      <c r="DQ419" s="39"/>
      <c r="DR419" s="39"/>
      <c r="DS419" s="39"/>
      <c r="DT419" s="39" t="s">
        <v>165</v>
      </c>
      <c r="DU419" s="39"/>
      <c r="DV419" s="39"/>
      <c r="DW419" s="39"/>
      <c r="DX419" s="39"/>
      <c r="DY419" s="39"/>
      <c r="DZ419" s="39"/>
      <c r="EA419" s="39"/>
      <c r="EB419" s="39"/>
      <c r="EC419" s="39"/>
      <c r="ED419" s="39"/>
      <c r="EE419" s="39"/>
      <c r="EF419" s="39"/>
      <c r="EG419" s="39"/>
      <c r="EH419" s="39"/>
      <c r="EI419" s="39"/>
      <c r="EJ419" s="39"/>
      <c r="EK419" s="39"/>
      <c r="EL419" s="39"/>
      <c r="EM419" s="39"/>
      <c r="EN419" s="39"/>
      <c r="EO419" s="39"/>
      <c r="EP419" s="39"/>
      <c r="EQ419" s="39"/>
      <c r="ER419" s="39"/>
      <c r="ES419" s="39"/>
      <c r="ET419" s="39"/>
      <c r="EU419" s="39"/>
      <c r="EV419" s="39"/>
      <c r="EW419" s="39"/>
      <c r="EX419" s="39"/>
      <c r="EY419" s="39"/>
      <c r="EZ419" s="39"/>
      <c r="FA419" s="39"/>
      <c r="FB419" s="39"/>
      <c r="FC419" s="39"/>
      <c r="FD419" s="39"/>
      <c r="FE419" s="39"/>
      <c r="FF419" s="39"/>
      <c r="FG419" s="39"/>
      <c r="FH419" s="39"/>
      <c r="FI419" s="39"/>
      <c r="FJ419" s="39"/>
      <c r="FK419" s="39"/>
      <c r="FL419" s="39"/>
      <c r="FM419" s="39"/>
      <c r="FN419" s="39"/>
      <c r="FO419" s="39"/>
      <c r="FP419" s="1"/>
    </row>
    <row r="420" spans="1:172" ht="30" x14ac:dyDescent="0.25">
      <c r="A420" s="18" t="s">
        <v>801</v>
      </c>
      <c r="B420" s="18" t="s">
        <v>1126</v>
      </c>
      <c r="C420" s="18" t="s">
        <v>1127</v>
      </c>
      <c r="D420" s="1" t="s">
        <v>170</v>
      </c>
      <c r="E420" s="23">
        <v>44527</v>
      </c>
      <c r="F420" s="23">
        <v>44527</v>
      </c>
      <c r="G420" s="23">
        <v>44527</v>
      </c>
      <c r="H420" s="27" t="str">
        <f>IF(OR(I420="?",J420="?",K420="?",L420="?",M420="?",N420="?",O420="?",P420="?",Q420="?",R420="?",S420="?",U420="?",V420="?",X420="?",Y420="?"),"?",IF(NOT(AND(I420="",J420="",K420="",L420="",M420="",N420="",O420="",P420="",Q420="",R420="",S420="",U420="",V420="",X420="",Y420="")),"X",""))</f>
        <v>X</v>
      </c>
      <c r="I420" s="39" t="s">
        <v>164</v>
      </c>
      <c r="J420" s="39" t="s">
        <v>164</v>
      </c>
      <c r="K420" s="39" t="s">
        <v>164</v>
      </c>
      <c r="L420" s="39" t="s">
        <v>164</v>
      </c>
      <c r="M420" s="39" t="s">
        <v>164</v>
      </c>
      <c r="N420" s="39" t="s">
        <v>164</v>
      </c>
      <c r="O420" s="39" t="s">
        <v>164</v>
      </c>
      <c r="P420" s="39" t="s">
        <v>164</v>
      </c>
      <c r="Q420" s="39" t="s">
        <v>164</v>
      </c>
      <c r="R420" s="39" t="s">
        <v>164</v>
      </c>
      <c r="S420" s="39" t="s">
        <v>164</v>
      </c>
      <c r="T420" s="39" t="str">
        <f>IF(OR(I420="X",J420="X",K420="X",L420="X",M420="X",N420="X",O420="X",P420="X",Q420="X",R420="X",S420="X"),"X","?")</f>
        <v>X</v>
      </c>
      <c r="U420" s="39" t="s">
        <v>164</v>
      </c>
      <c r="V420" s="39" t="s">
        <v>164</v>
      </c>
      <c r="W420" s="39" t="str">
        <f>IF(OR(U420="X",V420="X"),"X","?")</f>
        <v>X</v>
      </c>
      <c r="X420" s="39" t="s">
        <v>164</v>
      </c>
      <c r="Y420" s="39" t="s">
        <v>164</v>
      </c>
      <c r="Z420" s="39" t="str">
        <f>IF(OR(X420="X",Y420="X"),"X","?")</f>
        <v>X</v>
      </c>
      <c r="AA420" s="39"/>
      <c r="AB420" s="39"/>
      <c r="AC420" s="39">
        <v>4</v>
      </c>
      <c r="AD420" s="39"/>
      <c r="AE420" s="39"/>
      <c r="AF420" s="39"/>
      <c r="AG420" s="39"/>
      <c r="AH420" s="39"/>
      <c r="AI420" s="39"/>
      <c r="AJ420" s="39"/>
      <c r="AK420" s="39" t="s">
        <v>164</v>
      </c>
      <c r="AL420" s="39" t="s">
        <v>164</v>
      </c>
      <c r="AM420" s="39" t="s">
        <v>164</v>
      </c>
      <c r="AN420" s="39"/>
      <c r="AO420" s="39"/>
      <c r="AP420" s="39"/>
      <c r="AQ420" s="39"/>
      <c r="AR420" s="39"/>
      <c r="AS420" s="39"/>
      <c r="AT420" s="39"/>
      <c r="AU420" s="39"/>
      <c r="AV420" s="39"/>
      <c r="AW420" s="39"/>
      <c r="AX420" s="39"/>
      <c r="AY420" s="39"/>
      <c r="AZ420" s="39"/>
      <c r="BA420" s="39"/>
      <c r="BB420" s="39"/>
      <c r="BC420" s="39"/>
      <c r="BD420" s="39" t="s">
        <v>164</v>
      </c>
      <c r="BE420" s="39"/>
      <c r="BF420" s="39"/>
      <c r="BG420" s="39"/>
      <c r="BH420" s="39"/>
      <c r="BI420" s="39"/>
      <c r="BJ420" s="39"/>
      <c r="BK420" s="39"/>
      <c r="BL420" s="39"/>
      <c r="BM420" s="39"/>
      <c r="BN420" t="s">
        <v>1128</v>
      </c>
      <c r="BO420" t="s">
        <v>1129</v>
      </c>
      <c r="BP420" t="s">
        <v>1130</v>
      </c>
      <c r="BQ420" t="s">
        <v>1128</v>
      </c>
      <c r="BR420" t="s">
        <v>1129</v>
      </c>
      <c r="BS420" t="s">
        <v>1131</v>
      </c>
      <c r="BT420" s="39" t="s">
        <v>164</v>
      </c>
      <c r="BU420" s="39"/>
      <c r="BV420" s="39" t="s">
        <v>164</v>
      </c>
      <c r="BW420" s="39" t="s">
        <v>164</v>
      </c>
      <c r="BX420" s="39"/>
      <c r="BY420" s="39" t="s">
        <v>247</v>
      </c>
      <c r="BZ420" s="39">
        <f>IF(BT420="X",0.25,0)+IF(BU420="X",0.5,0)+IF(BV420="X",0.3,0)+IF(BW420="X",0.1,0)+IF(BX420="X",0.5,0)+IF(BY420="X",0.5,0)</f>
        <v>0.65</v>
      </c>
      <c r="CA420" s="39"/>
      <c r="CB420" s="39"/>
      <c r="CC420" s="39" t="s">
        <v>1132</v>
      </c>
      <c r="CD420" s="39" t="s">
        <v>249</v>
      </c>
      <c r="CE420" s="39" t="s">
        <v>249</v>
      </c>
      <c r="CF420" s="39"/>
      <c r="CG420" s="39"/>
      <c r="CH420" s="39"/>
      <c r="CI420" t="s">
        <v>1133</v>
      </c>
      <c r="CJ420" s="39"/>
      <c r="CK420" s="39"/>
      <c r="CL420" s="39"/>
      <c r="CM420" s="39"/>
      <c r="CN420" s="39"/>
      <c r="CO420" s="39" t="s">
        <v>165</v>
      </c>
      <c r="CP420" s="39"/>
      <c r="CQ420" s="39"/>
      <c r="CR420" s="39"/>
      <c r="CS420" s="39" t="s">
        <v>165</v>
      </c>
      <c r="CT420" s="39" t="s">
        <v>165</v>
      </c>
      <c r="CU420" s="39" t="s">
        <v>165</v>
      </c>
      <c r="CV420" s="39" t="s">
        <v>164</v>
      </c>
      <c r="CW420" s="39" t="s">
        <v>165</v>
      </c>
      <c r="CX420" s="39" t="s">
        <v>165</v>
      </c>
      <c r="CY420" s="33" t="s">
        <v>165</v>
      </c>
      <c r="CZ420" s="33" t="s">
        <v>165</v>
      </c>
      <c r="DA420" s="33" t="str">
        <f>IF(EE420="X","X","")</f>
        <v>X</v>
      </c>
      <c r="DB420" s="39"/>
      <c r="DC420" s="39"/>
      <c r="DD420" s="39"/>
      <c r="DE420" s="39"/>
      <c r="DF420" s="39"/>
      <c r="DG420" s="39">
        <v>6.5</v>
      </c>
      <c r="DH420" s="39">
        <f>COUNTA(DI420:DQ420)</f>
        <v>2</v>
      </c>
      <c r="DI420" s="39"/>
      <c r="DJ420" s="39"/>
      <c r="DK420" s="39"/>
      <c r="DL420" s="39" t="s">
        <v>164</v>
      </c>
      <c r="DM420" s="39" t="s">
        <v>164</v>
      </c>
      <c r="DN420" s="39"/>
      <c r="DO420" s="39"/>
      <c r="DP420" s="39"/>
      <c r="DQ420" s="39"/>
      <c r="DR420" s="39"/>
      <c r="DS420" s="39"/>
      <c r="DT420" s="39" t="s">
        <v>165</v>
      </c>
      <c r="DU420" s="39" t="s">
        <v>164</v>
      </c>
      <c r="DV420" s="39" t="s">
        <v>164</v>
      </c>
      <c r="DW420" s="39" t="s">
        <v>164</v>
      </c>
      <c r="DX420" s="39"/>
      <c r="DY420" s="39"/>
      <c r="DZ420" s="39"/>
      <c r="EA420" s="39"/>
      <c r="EB420" s="39"/>
      <c r="EC420" s="39"/>
      <c r="ED420" s="39" t="s">
        <v>164</v>
      </c>
      <c r="EE420" s="39" t="s">
        <v>164</v>
      </c>
      <c r="EF420" s="39" t="s">
        <v>164</v>
      </c>
      <c r="EG420" s="39" t="s">
        <v>164</v>
      </c>
      <c r="EH420" s="39"/>
      <c r="EI420" s="39"/>
      <c r="EJ420" s="39"/>
      <c r="EK420" s="39"/>
      <c r="EL420" s="39"/>
      <c r="EM420" s="39"/>
      <c r="EN420" s="39" t="s">
        <v>164</v>
      </c>
      <c r="EO420" s="39" t="s">
        <v>164</v>
      </c>
      <c r="EP420" s="39" t="s">
        <v>164</v>
      </c>
      <c r="EQ420" s="39"/>
      <c r="ER420" s="39"/>
      <c r="ES420" s="39"/>
      <c r="ET420" s="39"/>
      <c r="EU420" s="39"/>
      <c r="EV420" s="39" t="s">
        <v>164</v>
      </c>
      <c r="EW420" s="39" t="s">
        <v>164</v>
      </c>
      <c r="EX420" s="39"/>
      <c r="EY420" s="39"/>
      <c r="EZ420" s="39"/>
      <c r="FA420" s="39">
        <v>1.5</v>
      </c>
      <c r="FB420" s="39"/>
      <c r="FC420" s="39" t="s">
        <v>164</v>
      </c>
      <c r="FD420" s="39" t="s">
        <v>164</v>
      </c>
      <c r="FE420" s="39" t="s">
        <v>164</v>
      </c>
      <c r="FF420" s="39"/>
      <c r="FG420" s="39"/>
      <c r="FH420" s="39"/>
      <c r="FI420" s="39"/>
      <c r="FJ420" s="39"/>
      <c r="FK420" s="39"/>
      <c r="FL420" s="39"/>
      <c r="FM420" s="39"/>
      <c r="FN420" s="39"/>
      <c r="FO420" s="39"/>
      <c r="FP420" s="1" t="s">
        <v>175</v>
      </c>
    </row>
    <row r="421" spans="1:172" ht="30" x14ac:dyDescent="0.25">
      <c r="A421" s="18" t="s">
        <v>801</v>
      </c>
      <c r="B421" s="18" t="s">
        <v>1134</v>
      </c>
      <c r="C421" s="18" t="s">
        <v>1135</v>
      </c>
      <c r="D421" s="1" t="s">
        <v>170</v>
      </c>
      <c r="E421" s="23">
        <v>44527</v>
      </c>
      <c r="F421" s="23">
        <v>44527</v>
      </c>
      <c r="G421" s="23">
        <v>44527</v>
      </c>
      <c r="H421" s="27" t="str">
        <f>IF(OR(I421="?",J421="?",K421="?",L421="?",M421="?",N421="?",O421="?",P421="?",Q421="?",R421="?",S421="?",U421="?",V421="?",X421="?",Y421="?"),"?",IF(NOT(AND(I421="",J421="",K421="",L421="",M421="",N421="",O421="",P421="",Q421="",R421="",S421="",U421="",V421="",X421="",Y421="")),"X",""))</f>
        <v>X</v>
      </c>
      <c r="I421" s="39" t="s">
        <v>164</v>
      </c>
      <c r="J421" s="39" t="s">
        <v>164</v>
      </c>
      <c r="K421" s="39" t="s">
        <v>164</v>
      </c>
      <c r="L421" s="39" t="s">
        <v>164</v>
      </c>
      <c r="M421" s="39" t="s">
        <v>164</v>
      </c>
      <c r="N421" s="39" t="s">
        <v>164</v>
      </c>
      <c r="O421" s="39" t="s">
        <v>164</v>
      </c>
      <c r="P421" s="39" t="s">
        <v>164</v>
      </c>
      <c r="Q421" s="39" t="s">
        <v>164</v>
      </c>
      <c r="R421" s="39" t="s">
        <v>164</v>
      </c>
      <c r="S421" s="39" t="s">
        <v>164</v>
      </c>
      <c r="T421" s="39" t="str">
        <f>IF(OR(I421="X",J421="X",K421="X",L421="X",M421="X",N421="X",O421="X",P421="X",Q421="X",R421="X",S421="X"),"X","?")</f>
        <v>X</v>
      </c>
      <c r="U421" s="39" t="s">
        <v>164</v>
      </c>
      <c r="V421" s="39" t="s">
        <v>164</v>
      </c>
      <c r="W421" s="39" t="str">
        <f>IF(OR(U421="X",V421="X"),"X","?")</f>
        <v>X</v>
      </c>
      <c r="X421" s="39" t="s">
        <v>164</v>
      </c>
      <c r="Y421" s="39" t="s">
        <v>164</v>
      </c>
      <c r="Z421" s="39" t="str">
        <f>IF(OR(X421="X",Y421="X"),"X","?")</f>
        <v>X</v>
      </c>
      <c r="AA421" s="39"/>
      <c r="AB421" s="39"/>
      <c r="AC421" s="39">
        <v>3.5</v>
      </c>
      <c r="AD421" s="39"/>
      <c r="AE421" s="39"/>
      <c r="AF421" s="39"/>
      <c r="AG421" s="39"/>
      <c r="AH421" s="39"/>
      <c r="AI421" s="39" t="s">
        <v>164</v>
      </c>
      <c r="AJ421" s="39" t="s">
        <v>164</v>
      </c>
      <c r="AK421" s="39" t="s">
        <v>164</v>
      </c>
      <c r="AL421" s="39" t="s">
        <v>164</v>
      </c>
      <c r="AM421" s="39" t="s">
        <v>164</v>
      </c>
      <c r="AN421" s="39"/>
      <c r="AO421" s="39"/>
      <c r="AP421" s="39"/>
      <c r="AQ421" s="39"/>
      <c r="AR421" s="39"/>
      <c r="AS421" s="39"/>
      <c r="AT421" s="39"/>
      <c r="AU421" s="39"/>
      <c r="AV421" s="39"/>
      <c r="AW421" s="39"/>
      <c r="AX421" s="39"/>
      <c r="AY421" s="39"/>
      <c r="AZ421" s="39"/>
      <c r="BA421" s="39"/>
      <c r="BB421" s="39"/>
      <c r="BC421" s="39"/>
      <c r="BD421" s="39" t="s">
        <v>164</v>
      </c>
      <c r="BE421" s="39"/>
      <c r="BF421" s="39"/>
      <c r="BG421" s="39"/>
      <c r="BH421" s="39"/>
      <c r="BI421" s="39"/>
      <c r="BJ421" s="39"/>
      <c r="BK421" s="39"/>
      <c r="BL421" s="39"/>
      <c r="BM421" s="39"/>
      <c r="BN421" t="s">
        <v>1136</v>
      </c>
      <c r="BO421" t="s">
        <v>1137</v>
      </c>
      <c r="BP421" t="s">
        <v>1138</v>
      </c>
      <c r="BQ421" t="s">
        <v>1136</v>
      </c>
      <c r="BR421" t="s">
        <v>1137</v>
      </c>
      <c r="BS421" t="s">
        <v>1139</v>
      </c>
      <c r="BT421" s="39" t="s">
        <v>164</v>
      </c>
      <c r="BU421" s="39"/>
      <c r="BV421" s="39" t="s">
        <v>164</v>
      </c>
      <c r="BW421" s="39" t="s">
        <v>164</v>
      </c>
      <c r="BX421" s="39"/>
      <c r="BY421" s="39" t="s">
        <v>247</v>
      </c>
      <c r="BZ421" s="39">
        <f>IF(BT421="X",0.25,0)+IF(BU421="X",0.5,0)+IF(BV421="X",0.3,0)+IF(BW421="X",0.1,0)+IF(BX421="X",0.5,0)+IF(BY421="X",0.5,0)</f>
        <v>0.65</v>
      </c>
      <c r="CA421" s="39"/>
      <c r="CB421" s="39"/>
      <c r="CC421" t="s">
        <v>1140</v>
      </c>
      <c r="CD421" s="39"/>
      <c r="CE421" s="39"/>
      <c r="CF421" t="s">
        <v>1141</v>
      </c>
      <c r="CG421" s="39"/>
      <c r="CH421" s="39"/>
      <c r="CI421" t="s">
        <v>1142</v>
      </c>
      <c r="CJ421" s="39"/>
      <c r="CK421" s="39"/>
      <c r="CL421" s="39"/>
      <c r="CM421" s="39"/>
      <c r="CN421" s="39"/>
      <c r="CO421" s="39" t="s">
        <v>165</v>
      </c>
      <c r="CP421" s="39"/>
      <c r="CQ421" s="39" t="s">
        <v>165</v>
      </c>
      <c r="CR421" s="39" t="s">
        <v>165</v>
      </c>
      <c r="CS421" s="39" t="s">
        <v>164</v>
      </c>
      <c r="CT421" s="39" t="s">
        <v>165</v>
      </c>
      <c r="CU421" s="39" t="s">
        <v>165</v>
      </c>
      <c r="CV421" s="39" t="s">
        <v>164</v>
      </c>
      <c r="CW421" s="39" t="s">
        <v>165</v>
      </c>
      <c r="CX421" s="39" t="s">
        <v>165</v>
      </c>
      <c r="CY421" s="33" t="s">
        <v>165</v>
      </c>
      <c r="CZ421" s="33" t="s">
        <v>165</v>
      </c>
      <c r="DA421" s="33" t="str">
        <f>IF(EE421="X","X","")</f>
        <v>X</v>
      </c>
      <c r="DB421" s="39"/>
      <c r="DC421" s="39"/>
      <c r="DD421" s="39"/>
      <c r="DE421" s="39"/>
      <c r="DF421" s="39"/>
      <c r="DG421" s="39">
        <v>7</v>
      </c>
      <c r="DH421" s="39">
        <f>COUNTA(DI421:DQ421)</f>
        <v>3</v>
      </c>
      <c r="DI421" s="39"/>
      <c r="DJ421" s="39"/>
      <c r="DK421" s="39"/>
      <c r="DL421" s="39" t="s">
        <v>164</v>
      </c>
      <c r="DM421" s="39" t="s">
        <v>164</v>
      </c>
      <c r="DN421" s="39" t="s">
        <v>164</v>
      </c>
      <c r="DO421" s="39"/>
      <c r="DP421" s="39"/>
      <c r="DQ421" s="39"/>
      <c r="DR421" s="39"/>
      <c r="DS421" t="s">
        <v>1143</v>
      </c>
      <c r="DT421" s="39" t="s">
        <v>164</v>
      </c>
      <c r="DU421" s="39" t="s">
        <v>164</v>
      </c>
      <c r="DV421" s="39" t="s">
        <v>164</v>
      </c>
      <c r="DW421" s="39" t="s">
        <v>164</v>
      </c>
      <c r="DX421" s="39"/>
      <c r="DY421" s="39"/>
      <c r="DZ421" s="39"/>
      <c r="EA421" s="39"/>
      <c r="EB421" s="39"/>
      <c r="EC421" s="39"/>
      <c r="ED421" s="39" t="s">
        <v>164</v>
      </c>
      <c r="EE421" s="39" t="s">
        <v>164</v>
      </c>
      <c r="EF421" s="39" t="s">
        <v>164</v>
      </c>
      <c r="EG421" s="39" t="s">
        <v>164</v>
      </c>
      <c r="EH421" s="39" t="s">
        <v>164</v>
      </c>
      <c r="EI421" s="39" t="s">
        <v>164</v>
      </c>
      <c r="EJ421" s="39"/>
      <c r="EK421" s="39"/>
      <c r="EL421" s="39"/>
      <c r="EM421" s="39"/>
      <c r="EN421" s="39" t="s">
        <v>164</v>
      </c>
      <c r="EO421" s="39" t="s">
        <v>164</v>
      </c>
      <c r="EP421" s="39"/>
      <c r="EQ421" s="39"/>
      <c r="ER421" s="39"/>
      <c r="ES421" s="39"/>
      <c r="ET421" s="39"/>
      <c r="EU421" s="39"/>
      <c r="EV421" s="39" t="s">
        <v>164</v>
      </c>
      <c r="EW421" s="39" t="s">
        <v>164</v>
      </c>
      <c r="EX421" s="39"/>
      <c r="EY421" s="39"/>
      <c r="EZ421" s="39"/>
      <c r="FA421" s="39">
        <v>1.5</v>
      </c>
      <c r="FB421" s="39"/>
      <c r="FC421" s="39" t="s">
        <v>164</v>
      </c>
      <c r="FD421" s="39" t="s">
        <v>164</v>
      </c>
      <c r="FE421" s="39" t="s">
        <v>164</v>
      </c>
      <c r="FF421" s="39"/>
      <c r="FG421" s="39"/>
      <c r="FH421" s="39"/>
      <c r="FI421" s="39"/>
      <c r="FJ421" s="39"/>
      <c r="FK421" s="39"/>
      <c r="FL421" s="39"/>
      <c r="FM421" s="39"/>
      <c r="FN421" s="39"/>
      <c r="FO421" s="39"/>
      <c r="FP421" s="1" t="s">
        <v>175</v>
      </c>
    </row>
    <row r="422" spans="1:172" ht="30" x14ac:dyDescent="0.25">
      <c r="A422" s="18" t="s">
        <v>801</v>
      </c>
      <c r="B422" s="18" t="s">
        <v>1144</v>
      </c>
      <c r="C422" s="20" t="s">
        <v>1145</v>
      </c>
      <c r="D422" s="16" t="s">
        <v>162</v>
      </c>
      <c r="E422" s="23">
        <v>44611</v>
      </c>
      <c r="F422" s="23">
        <v>44611</v>
      </c>
      <c r="G422" s="23">
        <v>44611</v>
      </c>
      <c r="H422" s="27" t="str">
        <f>IF(OR(I422="?",J422="?",K422="?",L422="?",M422="?",N422="?",O422="?",P422="?",Q422="?",R422="?",S422="?",U422="?",V422="?",X422="?",Y422="?"),"?",IF(NOT(AND(I422="",J422="",K422="",L422="",M422="",N422="",O422="",P422="",Q422="",R422="",S422="",U422="",V422="",X422="",Y422="")),"X",""))</f>
        <v>X</v>
      </c>
      <c r="I422" s="39" t="s">
        <v>164</v>
      </c>
      <c r="J422" s="39"/>
      <c r="K422" s="39" t="s">
        <v>164</v>
      </c>
      <c r="L422" s="39" t="s">
        <v>164</v>
      </c>
      <c r="M422" s="39" t="s">
        <v>164</v>
      </c>
      <c r="N422" s="39" t="s">
        <v>164</v>
      </c>
      <c r="O422" s="39"/>
      <c r="P422" s="39" t="s">
        <v>164</v>
      </c>
      <c r="Q422" s="39"/>
      <c r="R422" s="39"/>
      <c r="S422" s="39" t="s">
        <v>164</v>
      </c>
      <c r="T422" s="39" t="str">
        <f>IF(OR(I422="X",J422="X",K422="X",L422="X",M422="X",N422="X",O422="X",P422="X",Q422="X",R422="X",S422="X"),"X","?")</f>
        <v>X</v>
      </c>
      <c r="U422" s="39" t="s">
        <v>164</v>
      </c>
      <c r="V422" s="39"/>
      <c r="W422" s="39" t="str">
        <f>IF(OR(U422="X",V422="X"),"X","?")</f>
        <v>X</v>
      </c>
      <c r="X422" s="39" t="s">
        <v>164</v>
      </c>
      <c r="Y422" s="39" t="s">
        <v>164</v>
      </c>
      <c r="Z422" s="39" t="str">
        <f>IF(OR(X422="X",Y422="X"),"X","?")</f>
        <v>X</v>
      </c>
      <c r="AA422" s="39"/>
      <c r="AB422" s="39"/>
      <c r="AC422" s="39"/>
      <c r="AD422" s="39"/>
      <c r="AE422" s="39"/>
      <c r="AF422" s="39"/>
      <c r="AG422" s="39"/>
      <c r="AH422" s="39"/>
      <c r="AI422" s="39"/>
      <c r="AJ422" s="39"/>
      <c r="AK422" s="39"/>
      <c r="AL422" s="39"/>
      <c r="AM422" s="39"/>
      <c r="AN422" s="39"/>
      <c r="AO422" s="39"/>
      <c r="AP422" s="39"/>
      <c r="AQ422" s="39"/>
      <c r="AR422" s="39"/>
      <c r="AS422" s="39"/>
      <c r="AT422" s="39"/>
      <c r="AU422" s="39"/>
      <c r="AV422" s="39"/>
      <c r="AW422" s="39"/>
      <c r="AX422" s="39"/>
      <c r="AY422" s="39"/>
      <c r="AZ422" s="39"/>
      <c r="BA422" s="39"/>
      <c r="BB422" s="39"/>
      <c r="BC422" s="39"/>
      <c r="BD422" s="39"/>
      <c r="BE422" s="39"/>
      <c r="BF422" s="39"/>
      <c r="BG422" s="39"/>
      <c r="BH422" s="39"/>
      <c r="BI422" s="39"/>
      <c r="BJ422" s="39"/>
      <c r="BK422" s="39"/>
      <c r="BL422" s="39"/>
      <c r="BM422" s="39"/>
      <c r="BN422" t="s">
        <v>1146</v>
      </c>
      <c r="BO422" t="s">
        <v>1147</v>
      </c>
      <c r="BP422" t="s">
        <v>1146</v>
      </c>
      <c r="BQ422" t="s">
        <v>1146</v>
      </c>
      <c r="BR422" t="s">
        <v>1147</v>
      </c>
      <c r="BS422" t="s">
        <v>1147</v>
      </c>
      <c r="BT422" s="39" t="s">
        <v>164</v>
      </c>
      <c r="BU422" s="39"/>
      <c r="BV422" s="39" t="s">
        <v>164</v>
      </c>
      <c r="BW422" s="39" t="s">
        <v>164</v>
      </c>
      <c r="BX422" s="39"/>
      <c r="BY422" s="39"/>
      <c r="BZ422" s="39">
        <f>IF(BT422="X",0.25,0)+IF(BU422="X",0.5,0)+IF(BV422="X",0.3,0)+IF(BW422="X",0.1,0)+IF(BX422="X",0.5,0)+IF(BY422="X",0.5,0)</f>
        <v>0.65</v>
      </c>
      <c r="CA422" s="39"/>
      <c r="CB422" s="39"/>
      <c r="CC422" s="39" t="s">
        <v>1148</v>
      </c>
      <c r="CD422" s="39" t="s">
        <v>249</v>
      </c>
      <c r="CE422" s="39" t="s">
        <v>249</v>
      </c>
      <c r="CF422" s="39"/>
      <c r="CG422" s="39"/>
      <c r="CH422" s="39"/>
      <c r="CI422" t="s">
        <v>1149</v>
      </c>
      <c r="CJ422" s="39"/>
      <c r="CK422" s="39"/>
      <c r="CL422" s="39"/>
      <c r="CM422" s="39"/>
      <c r="CN422" s="39"/>
      <c r="CO422" s="39" t="s">
        <v>165</v>
      </c>
      <c r="CP422" s="39"/>
      <c r="CQ422" s="39"/>
      <c r="CR422" s="39"/>
      <c r="CS422" s="39" t="s">
        <v>165</v>
      </c>
      <c r="CT422" s="39" t="s">
        <v>165</v>
      </c>
      <c r="CU422" s="39" t="s">
        <v>165</v>
      </c>
      <c r="CV422" s="39" t="s">
        <v>164</v>
      </c>
      <c r="CW422" s="39" t="s">
        <v>165</v>
      </c>
      <c r="CX422" s="39" t="s">
        <v>165</v>
      </c>
      <c r="CY422" s="39" t="s">
        <v>165</v>
      </c>
      <c r="CZ422" s="39" t="s">
        <v>165</v>
      </c>
      <c r="DA422" s="33" t="str">
        <f>IF(EE422="X","X","")</f>
        <v/>
      </c>
      <c r="DB422" s="39"/>
      <c r="DC422" s="39"/>
      <c r="DD422" s="39"/>
      <c r="DE422" s="39"/>
      <c r="DF422" s="39"/>
      <c r="DG422" s="39"/>
      <c r="DH422" s="39"/>
      <c r="DI422" s="39"/>
      <c r="DJ422" s="39"/>
      <c r="DK422" s="39"/>
      <c r="DL422" s="39"/>
      <c r="DM422" s="39"/>
      <c r="DN422" s="39"/>
      <c r="DO422" s="39"/>
      <c r="DP422" s="39"/>
      <c r="DQ422" s="39"/>
      <c r="DR422" s="39"/>
      <c r="DS422" s="39"/>
      <c r="DT422" s="39" t="s">
        <v>165</v>
      </c>
      <c r="DU422" s="39"/>
      <c r="DV422" s="39"/>
      <c r="DW422" s="39"/>
      <c r="DX422" s="39"/>
      <c r="DY422" s="39"/>
      <c r="DZ422" s="39"/>
      <c r="EA422" s="39"/>
      <c r="EB422" s="39"/>
      <c r="EC422" s="39"/>
      <c r="ED422" s="39"/>
      <c r="EE422" s="39"/>
      <c r="EF422" s="39"/>
      <c r="EG422" s="39"/>
      <c r="EH422" s="39"/>
      <c r="EI422" s="39"/>
      <c r="EJ422" s="39"/>
      <c r="EK422" s="39"/>
      <c r="EL422" s="39"/>
      <c r="EM422" s="39"/>
      <c r="EN422" s="39"/>
      <c r="EO422" s="39"/>
      <c r="EP422" s="39"/>
      <c r="EQ422" s="39"/>
      <c r="ER422" s="39"/>
      <c r="ES422" s="39"/>
      <c r="ET422" s="39"/>
      <c r="EU422" s="39"/>
      <c r="EV422" s="39"/>
      <c r="EW422" s="39"/>
      <c r="EX422" s="39"/>
      <c r="EY422" s="39"/>
      <c r="EZ422" s="39"/>
      <c r="FA422" s="39"/>
      <c r="FB422" s="39"/>
      <c r="FC422" s="39"/>
      <c r="FD422" s="39"/>
      <c r="FE422" s="39"/>
      <c r="FF422" s="39"/>
      <c r="FG422" s="39"/>
      <c r="FH422" s="39"/>
      <c r="FI422" s="39"/>
      <c r="FJ422" s="39"/>
      <c r="FK422" s="39"/>
      <c r="FL422" s="39"/>
      <c r="FM422" s="39"/>
      <c r="FN422" s="39"/>
      <c r="FO422" s="39"/>
      <c r="FP422" s="1"/>
    </row>
    <row r="423" spans="1:172" ht="45" hidden="1" customHeight="1" x14ac:dyDescent="0.25">
      <c r="A423" s="18" t="s">
        <v>365</v>
      </c>
      <c r="B423" s="18" t="s">
        <v>1150</v>
      </c>
      <c r="C423" s="16" t="s">
        <v>1151</v>
      </c>
      <c r="D423" s="16" t="s">
        <v>162</v>
      </c>
      <c r="E423" s="23">
        <v>44527</v>
      </c>
      <c r="F423" s="23">
        <v>44527</v>
      </c>
      <c r="G423" s="23">
        <v>44527</v>
      </c>
      <c r="H423" s="27" t="str">
        <f>IF(OR(I423="?",J423="?",K423="?",L423="?",M423="?",N423="?",O423="?",P423="?",Q423="?",R423="?",S423="?",U423="?",V423="?",X423="?",Y423="?"),"?",IF(NOT(AND(I423="",J423="",K423="",L423="",M423="",N423="",O423="",P423="",Q423="",R423="",S423="",U423="",V423="",X423="",Y423="")),"X",""))</f>
        <v/>
      </c>
      <c r="I423" s="39"/>
      <c r="J423" s="39"/>
      <c r="K423" s="39"/>
      <c r="L423" s="39"/>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c r="AK423" s="39"/>
      <c r="AL423" s="39"/>
      <c r="AM423" s="39"/>
      <c r="AN423" s="39"/>
      <c r="AO423" s="39"/>
      <c r="AP423" s="39"/>
      <c r="AQ423" s="39"/>
      <c r="AR423" s="39"/>
      <c r="AS423" s="39"/>
      <c r="AT423" s="39"/>
      <c r="AU423" s="39"/>
      <c r="AV423" s="39"/>
      <c r="AW423" s="39"/>
      <c r="AX423" s="39"/>
      <c r="AY423" s="39"/>
      <c r="AZ423" s="39"/>
      <c r="BA423" s="39"/>
      <c r="BB423" s="39"/>
      <c r="BC423" s="39"/>
      <c r="BD423" s="39"/>
      <c r="BE423" s="39"/>
      <c r="BF423" s="39"/>
      <c r="BG423" s="39"/>
      <c r="BH423" s="39"/>
      <c r="BI423" s="39"/>
      <c r="BJ423" s="39"/>
      <c r="BK423" s="39"/>
      <c r="BL423" s="39"/>
      <c r="BM423" s="39"/>
      <c r="BN423" s="39"/>
      <c r="BO423" s="39"/>
      <c r="BP423" s="39"/>
      <c r="BQ423" s="39"/>
      <c r="BR423" s="39"/>
      <c r="BS423" s="39"/>
      <c r="BT423" s="39"/>
      <c r="BU423" s="39"/>
      <c r="BV423" s="39"/>
      <c r="BW423" s="39"/>
      <c r="BX423" s="39"/>
      <c r="BY423" s="39"/>
      <c r="BZ423" s="39">
        <f>IF(BT423="X",0.25,0)+IF(BU423="X",0.5,0)+IF(BV423="X",0.3,0)+IF(BW423="X",0.1,0)+IF(BX423="X",0.5,0)+IF(BY423="X",0.5,0)</f>
        <v>0</v>
      </c>
      <c r="CA423" s="39"/>
      <c r="CB423" s="39"/>
      <c r="CC423" s="39"/>
      <c r="CD423" s="39"/>
      <c r="CE423" s="39"/>
      <c r="CF423" s="39"/>
      <c r="CG423" s="39"/>
      <c r="CH423" s="39"/>
      <c r="CI423" s="39"/>
      <c r="CJ423" s="39"/>
      <c r="CK423" s="39"/>
      <c r="CL423" s="39"/>
      <c r="CM423" s="39"/>
      <c r="CN423" s="39"/>
      <c r="CO423" s="39" t="s">
        <v>165</v>
      </c>
      <c r="CP423" s="39" t="s">
        <v>165</v>
      </c>
      <c r="CQ423" s="39" t="s">
        <v>165</v>
      </c>
      <c r="CR423" s="39" t="s">
        <v>165</v>
      </c>
      <c r="CS423" s="39" t="s">
        <v>165</v>
      </c>
      <c r="CT423" s="39" t="s">
        <v>165</v>
      </c>
      <c r="CU423" s="39" t="s">
        <v>165</v>
      </c>
      <c r="CV423" s="39" t="s">
        <v>165</v>
      </c>
      <c r="CW423" s="39" t="s">
        <v>165</v>
      </c>
      <c r="CX423" s="39" t="s">
        <v>165</v>
      </c>
      <c r="CY423" s="33" t="s">
        <v>165</v>
      </c>
      <c r="CZ423" s="33" t="s">
        <v>165</v>
      </c>
      <c r="DA423" s="33" t="str">
        <f>IF(EE423="X","X","")</f>
        <v/>
      </c>
      <c r="DB423" s="39"/>
      <c r="DC423" s="39"/>
      <c r="DD423" s="39"/>
      <c r="DE423" s="39"/>
      <c r="DF423" s="39"/>
      <c r="DG423" s="39"/>
      <c r="DH423" s="39">
        <f>COUNTA(DI423:DQ423)</f>
        <v>0</v>
      </c>
      <c r="DI423" s="39"/>
      <c r="DJ423" s="39"/>
      <c r="DK423" s="39"/>
      <c r="DL423" s="39"/>
      <c r="DM423" s="39"/>
      <c r="DN423" s="39"/>
      <c r="DO423" s="39"/>
      <c r="DP423" s="39"/>
      <c r="DQ423" s="39"/>
      <c r="DR423" s="39"/>
      <c r="DS423" s="39"/>
      <c r="DT423" s="39" t="s">
        <v>165</v>
      </c>
      <c r="DU423" s="39"/>
      <c r="DV423" s="39"/>
      <c r="DW423" s="39"/>
      <c r="DX423" s="39"/>
      <c r="DY423" s="39"/>
      <c r="DZ423" s="39"/>
      <c r="EA423" s="39"/>
      <c r="EB423" s="39"/>
      <c r="EC423" s="39"/>
      <c r="ED423" s="39"/>
      <c r="EE423" s="39"/>
      <c r="EF423" s="39"/>
      <c r="EG423" s="39"/>
      <c r="EH423" s="39"/>
      <c r="EI423" s="39"/>
      <c r="EJ423" s="39"/>
      <c r="EK423" s="39"/>
      <c r="EL423" s="39"/>
      <c r="EM423" s="39"/>
      <c r="EN423" s="39"/>
      <c r="EO423" s="39"/>
      <c r="EP423" s="39"/>
      <c r="EQ423" s="39"/>
      <c r="ER423" s="39"/>
      <c r="ES423" s="39"/>
      <c r="ET423" s="39"/>
      <c r="EU423" s="39"/>
      <c r="EV423" s="39"/>
      <c r="EW423" s="39"/>
      <c r="EX423" s="39"/>
      <c r="EY423" s="39"/>
      <c r="EZ423" s="39"/>
      <c r="FA423" s="39"/>
      <c r="FB423" s="39"/>
      <c r="FC423" s="39"/>
      <c r="FD423" s="39"/>
      <c r="FE423" s="39"/>
      <c r="FF423" s="39"/>
      <c r="FG423" s="39"/>
      <c r="FH423" s="39"/>
      <c r="FI423" s="39"/>
      <c r="FJ423" s="39"/>
      <c r="FK423" s="39"/>
      <c r="FL423" s="39"/>
      <c r="FM423" s="39"/>
      <c r="FN423" s="39"/>
      <c r="FO423" s="39"/>
      <c r="FP423" s="1"/>
    </row>
    <row r="424" spans="1:172" ht="75" x14ac:dyDescent="0.25">
      <c r="A424" s="18" t="s">
        <v>1152</v>
      </c>
      <c r="B424" s="18" t="s">
        <v>1153</v>
      </c>
      <c r="C424" s="18" t="s">
        <v>1154</v>
      </c>
      <c r="D424" s="1" t="s">
        <v>170</v>
      </c>
      <c r="E424" s="23">
        <v>44527</v>
      </c>
      <c r="F424" s="23">
        <v>44527</v>
      </c>
      <c r="G424" s="23">
        <v>44527</v>
      </c>
      <c r="H424" s="27" t="str">
        <f>IF(OR(I424="?",J424="?",K424="?",L424="?",M424="?",N424="?",O424="?",P424="?",Q424="?",R424="?",S424="?",U424="?",V424="?",X424="?",Y424="?"),"?",IF(NOT(AND(I424="",J424="",K424="",L424="",M424="",N424="",O424="",P424="",Q424="",R424="",S424="",U424="",V424="",X424="",Y424="")),"X",""))</f>
        <v>X</v>
      </c>
      <c r="I424" s="39" t="s">
        <v>164</v>
      </c>
      <c r="J424" s="39" t="s">
        <v>164</v>
      </c>
      <c r="K424" s="39" t="s">
        <v>164</v>
      </c>
      <c r="L424" s="39" t="s">
        <v>164</v>
      </c>
      <c r="M424" s="39"/>
      <c r="N424" s="39"/>
      <c r="O424" s="39" t="s">
        <v>164</v>
      </c>
      <c r="P424" s="39"/>
      <c r="Q424" s="39" t="s">
        <v>164</v>
      </c>
      <c r="R424" s="39" t="s">
        <v>164</v>
      </c>
      <c r="S424" s="39" t="s">
        <v>164</v>
      </c>
      <c r="T424" s="39" t="str">
        <f>IF(OR(I424="X",J424="X",K424="X",L424="X",M424="X",N424="X",O424="X",P424="X",Q424="X",R424="X",S424="X"),"X","?")</f>
        <v>X</v>
      </c>
      <c r="U424" s="39"/>
      <c r="V424" s="39"/>
      <c r="W424" s="39" t="s">
        <v>164</v>
      </c>
      <c r="X424" s="39"/>
      <c r="Y424" s="39"/>
      <c r="Z424" s="39" t="s">
        <v>164</v>
      </c>
      <c r="AA424" s="39"/>
      <c r="AB424" s="39"/>
      <c r="AC424" s="39">
        <v>9.5</v>
      </c>
      <c r="AD424" s="39"/>
      <c r="AE424" s="39"/>
      <c r="AF424" s="39"/>
      <c r="AG424" s="39"/>
      <c r="AH424" s="39"/>
      <c r="AI424" s="39"/>
      <c r="AJ424" s="39"/>
      <c r="AK424" s="39"/>
      <c r="AL424" s="39" t="s">
        <v>164</v>
      </c>
      <c r="AM424" s="39" t="s">
        <v>164</v>
      </c>
      <c r="AN424" s="39" t="s">
        <v>164</v>
      </c>
      <c r="AO424" s="39" t="s">
        <v>164</v>
      </c>
      <c r="AP424" s="39" t="s">
        <v>164</v>
      </c>
      <c r="AQ424" s="39" t="s">
        <v>164</v>
      </c>
      <c r="AR424" s="39" t="s">
        <v>164</v>
      </c>
      <c r="AS424" s="39" t="s">
        <v>164</v>
      </c>
      <c r="AT424" s="39" t="s">
        <v>164</v>
      </c>
      <c r="AU424" s="39" t="s">
        <v>164</v>
      </c>
      <c r="AV424" s="39" t="s">
        <v>164</v>
      </c>
      <c r="AW424" s="39" t="s">
        <v>164</v>
      </c>
      <c r="AX424" s="39"/>
      <c r="AY424" s="39"/>
      <c r="AZ424" s="39"/>
      <c r="BA424" s="39"/>
      <c r="BB424" s="39"/>
      <c r="BC424" s="39"/>
      <c r="BD424" s="39" t="s">
        <v>164</v>
      </c>
      <c r="BE424" s="39"/>
      <c r="BF424" s="39"/>
      <c r="BG424" s="39"/>
      <c r="BH424" s="39"/>
      <c r="BI424" s="39"/>
      <c r="BJ424" s="39"/>
      <c r="BK424" s="39"/>
      <c r="BL424" s="39"/>
      <c r="BM424" s="39"/>
      <c r="BN424" t="s">
        <v>1155</v>
      </c>
      <c r="BO424" t="s">
        <v>1156</v>
      </c>
      <c r="BP424" t="s">
        <v>1157</v>
      </c>
      <c r="BQ424" t="s">
        <v>1158</v>
      </c>
      <c r="BR424" t="s">
        <v>1156</v>
      </c>
      <c r="BS424" t="s">
        <v>1159</v>
      </c>
      <c r="BT424" s="39" t="s">
        <v>164</v>
      </c>
      <c r="BU424" s="39"/>
      <c r="BV424" s="39" t="s">
        <v>164</v>
      </c>
      <c r="BW424" s="39" t="s">
        <v>247</v>
      </c>
      <c r="BX424" s="39"/>
      <c r="BY424" s="39"/>
      <c r="BZ424" s="39">
        <f>IF(BT424="X",0.25,0)+IF(BU424="X",0.5,0)+IF(BV424="X",0.3,0)+IF(BW424="X",0.1,0)+IF(BX424="X",0.5,0)+IF(BY424="X",0.5,0)</f>
        <v>0.55000000000000004</v>
      </c>
      <c r="CA424" s="39"/>
      <c r="CB424" s="39"/>
      <c r="CC424" s="39" t="s">
        <v>1160</v>
      </c>
      <c r="CD424" s="39" t="s">
        <v>249</v>
      </c>
      <c r="CE424" s="39" t="s">
        <v>249</v>
      </c>
      <c r="CF424" s="39"/>
      <c r="CG424" s="39"/>
      <c r="CH424" s="39"/>
      <c r="CI424" t="s">
        <v>1161</v>
      </c>
      <c r="CJ424" s="39"/>
      <c r="CK424" t="s">
        <v>1157</v>
      </c>
      <c r="CL424" s="39"/>
      <c r="CM424" s="39"/>
      <c r="CN424" s="39"/>
      <c r="CO424" s="39" t="s">
        <v>165</v>
      </c>
      <c r="CP424" s="39" t="s">
        <v>164</v>
      </c>
      <c r="CQ424" s="39"/>
      <c r="CR424" s="39"/>
      <c r="CS424" s="39" t="s">
        <v>165</v>
      </c>
      <c r="CT424" s="39" t="s">
        <v>165</v>
      </c>
      <c r="CU424" s="39" t="s">
        <v>165</v>
      </c>
      <c r="CV424" s="39" t="s">
        <v>164</v>
      </c>
      <c r="CW424" s="39" t="s">
        <v>165</v>
      </c>
      <c r="CX424" s="39" t="s">
        <v>164</v>
      </c>
      <c r="CY424" s="33" t="s">
        <v>165</v>
      </c>
      <c r="CZ424" s="33" t="s">
        <v>165</v>
      </c>
      <c r="DA424" s="33" t="str">
        <f>IF(EE424="X","X","")</f>
        <v>X</v>
      </c>
      <c r="DB424" s="39"/>
      <c r="DC424" s="39"/>
      <c r="DD424" s="39"/>
      <c r="DE424" s="39"/>
      <c r="DF424" s="39"/>
      <c r="DG424" s="39">
        <v>6.5</v>
      </c>
      <c r="DH424" s="39">
        <f>COUNTA(DI424:DQ424)</f>
        <v>2</v>
      </c>
      <c r="DI424" s="39"/>
      <c r="DJ424" s="39"/>
      <c r="DK424" s="39"/>
      <c r="DL424" s="39" t="s">
        <v>164</v>
      </c>
      <c r="DM424" s="39" t="s">
        <v>164</v>
      </c>
      <c r="DN424" s="39"/>
      <c r="DO424" s="39"/>
      <c r="DP424" s="39"/>
      <c r="DQ424" s="39"/>
      <c r="DR424" s="39"/>
      <c r="DS424" s="39"/>
      <c r="DT424" s="39" t="s">
        <v>165</v>
      </c>
      <c r="DU424" s="39" t="s">
        <v>164</v>
      </c>
      <c r="DV424" s="39" t="s">
        <v>164</v>
      </c>
      <c r="DW424" s="39" t="s">
        <v>164</v>
      </c>
      <c r="DX424" s="39" t="s">
        <v>164</v>
      </c>
      <c r="DY424" s="39"/>
      <c r="DZ424" s="39"/>
      <c r="EA424" s="39"/>
      <c r="EB424" s="39"/>
      <c r="EC424" s="39"/>
      <c r="ED424" s="39"/>
      <c r="EE424" s="39" t="s">
        <v>164</v>
      </c>
      <c r="EF424" s="39" t="s">
        <v>164</v>
      </c>
      <c r="EG424" s="39" t="s">
        <v>164</v>
      </c>
      <c r="EH424" s="39" t="s">
        <v>164</v>
      </c>
      <c r="EI424" s="39" t="s">
        <v>164</v>
      </c>
      <c r="EJ424" s="39"/>
      <c r="EK424" s="39"/>
      <c r="EL424" s="39"/>
      <c r="EM424" s="39"/>
      <c r="EN424" s="39" t="s">
        <v>164</v>
      </c>
      <c r="EO424" s="39" t="s">
        <v>164</v>
      </c>
      <c r="EP424" s="39" t="s">
        <v>164</v>
      </c>
      <c r="EQ424" s="39"/>
      <c r="ER424" s="39"/>
      <c r="ES424" s="39"/>
      <c r="ET424" s="39"/>
      <c r="EU424" s="39"/>
      <c r="EV424" s="39" t="s">
        <v>164</v>
      </c>
      <c r="EW424" s="39" t="s">
        <v>164</v>
      </c>
      <c r="EX424" s="39"/>
      <c r="EY424" s="39"/>
      <c r="EZ424" s="39"/>
      <c r="FA424" s="39">
        <v>3.5</v>
      </c>
      <c r="FB424" s="39"/>
      <c r="FC424" s="39"/>
      <c r="FD424" s="39"/>
      <c r="FE424" s="39"/>
      <c r="FF424" s="39" t="s">
        <v>164</v>
      </c>
      <c r="FG424" s="39" t="s">
        <v>164</v>
      </c>
      <c r="FH424" s="39"/>
      <c r="FI424" s="39"/>
      <c r="FJ424" s="39"/>
      <c r="FK424" s="39"/>
      <c r="FL424" s="39"/>
      <c r="FM424" s="39"/>
      <c r="FN424" s="39"/>
      <c r="FO424" s="39"/>
      <c r="FP424" s="1" t="s">
        <v>252</v>
      </c>
    </row>
    <row r="425" spans="1:172" ht="30" x14ac:dyDescent="0.25">
      <c r="A425" s="18" t="s">
        <v>801</v>
      </c>
      <c r="B425" s="18" t="s">
        <v>1162</v>
      </c>
      <c r="C425" s="20" t="s">
        <v>1163</v>
      </c>
      <c r="D425" s="16" t="s">
        <v>162</v>
      </c>
      <c r="E425" s="23">
        <v>44611</v>
      </c>
      <c r="F425" s="23">
        <v>44611</v>
      </c>
      <c r="G425" s="23">
        <v>44611</v>
      </c>
      <c r="H425" s="27" t="str">
        <f>IF(OR(I425="?",J425="?",K425="?",L425="?",M425="?",N425="?",O425="?",P425="?",Q425="?",R425="?",S425="?",U425="?",V425="?",X425="?",Y425="?"),"?",IF(NOT(AND(I425="",J425="",K425="",L425="",M425="",N425="",O425="",P425="",Q425="",R425="",S425="",U425="",V425="",X425="",Y425="")),"X",""))</f>
        <v>X</v>
      </c>
      <c r="I425" s="39"/>
      <c r="J425" s="39"/>
      <c r="K425" s="39"/>
      <c r="L425" s="39"/>
      <c r="M425" s="39"/>
      <c r="N425" s="39"/>
      <c r="O425" s="39"/>
      <c r="P425" s="39"/>
      <c r="Q425" s="39"/>
      <c r="R425" s="39"/>
      <c r="S425" s="39"/>
      <c r="T425" s="39"/>
      <c r="U425" s="39" t="s">
        <v>163</v>
      </c>
      <c r="V425" s="39" t="s">
        <v>163</v>
      </c>
      <c r="W425" s="39" t="s">
        <v>164</v>
      </c>
      <c r="X425" s="39"/>
      <c r="Y425" s="39"/>
      <c r="Z425" s="39"/>
      <c r="AA425" s="39"/>
      <c r="AB425" s="39"/>
      <c r="AC425" s="39"/>
      <c r="AD425" s="39"/>
      <c r="AE425" s="39"/>
      <c r="AF425" s="39"/>
      <c r="AG425" s="39"/>
      <c r="AH425" s="39"/>
      <c r="AI425" s="39"/>
      <c r="AJ425" s="39"/>
      <c r="AK425" s="39"/>
      <c r="AL425" s="39"/>
      <c r="AM425" s="39"/>
      <c r="AN425" s="39"/>
      <c r="AO425" s="39"/>
      <c r="AP425" s="39"/>
      <c r="AQ425" s="39"/>
      <c r="AR425" s="39"/>
      <c r="AS425" s="39"/>
      <c r="AT425" s="39"/>
      <c r="AU425" s="39"/>
      <c r="AV425" s="39"/>
      <c r="AW425" s="39"/>
      <c r="AX425" s="39"/>
      <c r="AY425" s="39"/>
      <c r="AZ425" s="39"/>
      <c r="BA425" s="39"/>
      <c r="BB425" s="39"/>
      <c r="BC425" s="39"/>
      <c r="BD425" s="39"/>
      <c r="BE425" s="39"/>
      <c r="BF425" s="39"/>
      <c r="BG425" s="39"/>
      <c r="BH425" s="39"/>
      <c r="BI425" s="39"/>
      <c r="BJ425" s="39"/>
      <c r="BK425" s="39"/>
      <c r="BL425" s="39"/>
      <c r="BM425" s="39"/>
      <c r="BN425" s="39"/>
      <c r="BO425" s="39"/>
      <c r="BP425" s="39"/>
      <c r="BQ425" s="39"/>
      <c r="BR425" s="39"/>
      <c r="BS425" s="39"/>
      <c r="BT425" s="39" t="s">
        <v>165</v>
      </c>
      <c r="BU425" s="39" t="s">
        <v>165</v>
      </c>
      <c r="BV425" s="39" t="s">
        <v>165</v>
      </c>
      <c r="BW425" s="39" t="s">
        <v>165</v>
      </c>
      <c r="BX425" s="39" t="s">
        <v>165</v>
      </c>
      <c r="BY425" s="39" t="s">
        <v>165</v>
      </c>
      <c r="BZ425" s="39">
        <f>IF(BT425="X",0.25,0)+IF(BU425="X",0.5,0)+IF(BV425="X",0.3,0)+IF(BW425="X",0.1,0)+IF(BX425="X",0.5,0)+IF(BY425="X",0.5,0)</f>
        <v>0</v>
      </c>
      <c r="CA425" s="39"/>
      <c r="CB425" s="39"/>
      <c r="CC425" s="39" t="s">
        <v>224</v>
      </c>
      <c r="CD425" s="39" t="s">
        <v>224</v>
      </c>
      <c r="CE425" s="39" t="s">
        <v>224</v>
      </c>
      <c r="CF425" s="39"/>
      <c r="CG425" s="39"/>
      <c r="CH425" s="39"/>
      <c r="CI425" s="39"/>
      <c r="CJ425" s="39"/>
      <c r="CK425" s="39"/>
      <c r="CL425" s="39"/>
      <c r="CM425" s="39"/>
      <c r="CN425" s="39"/>
      <c r="CO425" s="39"/>
      <c r="CP425" s="39"/>
      <c r="CQ425" s="39"/>
      <c r="CR425" s="39"/>
      <c r="CS425" s="39"/>
      <c r="CT425" s="39"/>
      <c r="CU425" s="39"/>
      <c r="CV425" s="39"/>
      <c r="CW425" s="39"/>
      <c r="CX425" s="39" t="s">
        <v>165</v>
      </c>
      <c r="CY425" s="33" t="s">
        <v>165</v>
      </c>
      <c r="CZ425" s="33" t="s">
        <v>165</v>
      </c>
      <c r="DA425" s="33" t="str">
        <f>IF(EE425="X","X","")</f>
        <v/>
      </c>
      <c r="DB425" s="39"/>
      <c r="DC425" s="39"/>
      <c r="DD425" s="39"/>
      <c r="DE425" s="39"/>
      <c r="DF425" s="39"/>
      <c r="DG425" s="39"/>
      <c r="DH425" s="39"/>
      <c r="DI425" s="39"/>
      <c r="DJ425" s="39"/>
      <c r="DK425" s="39"/>
      <c r="DL425" s="39"/>
      <c r="DM425" s="39"/>
      <c r="DN425" s="39"/>
      <c r="DO425" s="39"/>
      <c r="DP425" s="39"/>
      <c r="DQ425" s="39"/>
      <c r="DR425" s="39"/>
      <c r="DS425" s="39"/>
      <c r="DT425" s="39" t="s">
        <v>165</v>
      </c>
      <c r="DU425" s="39"/>
      <c r="DV425" s="39"/>
      <c r="DW425" s="39"/>
      <c r="DX425" s="39"/>
      <c r="DY425" s="39"/>
      <c r="DZ425" s="39"/>
      <c r="EA425" s="39"/>
      <c r="EB425" s="39"/>
      <c r="EC425" s="39"/>
      <c r="ED425" s="39"/>
      <c r="EE425" s="39"/>
      <c r="EF425" s="39"/>
      <c r="EG425" s="39"/>
      <c r="EH425" s="39"/>
      <c r="EI425" s="39"/>
      <c r="EJ425" s="39"/>
      <c r="EK425" s="39"/>
      <c r="EL425" s="39"/>
      <c r="EM425" s="39"/>
      <c r="EN425" s="39"/>
      <c r="EO425" s="39"/>
      <c r="EP425" s="39"/>
      <c r="EQ425" s="39"/>
      <c r="ER425" s="39"/>
      <c r="ES425" s="39"/>
      <c r="ET425" s="39"/>
      <c r="EU425" s="39"/>
      <c r="EV425" s="39"/>
      <c r="EW425" s="39"/>
      <c r="EX425" s="39"/>
      <c r="EY425" s="39"/>
      <c r="EZ425" s="39"/>
      <c r="FA425" s="39"/>
      <c r="FB425" s="39"/>
      <c r="FC425" s="39"/>
      <c r="FD425" s="39"/>
      <c r="FE425" s="39"/>
      <c r="FF425" s="39"/>
      <c r="FG425" s="39"/>
      <c r="FH425" s="39"/>
      <c r="FI425" s="39"/>
      <c r="FJ425" s="39"/>
      <c r="FK425" s="39"/>
      <c r="FL425" s="39"/>
      <c r="FM425" s="39"/>
      <c r="FN425" s="39"/>
      <c r="FO425" s="39"/>
      <c r="FP425" s="1"/>
    </row>
    <row r="426" spans="1:172" ht="30" x14ac:dyDescent="0.25">
      <c r="A426" s="18" t="s">
        <v>801</v>
      </c>
      <c r="B426" s="18" t="s">
        <v>1164</v>
      </c>
      <c r="C426" s="20" t="s">
        <v>1165</v>
      </c>
      <c r="D426" s="16" t="s">
        <v>162</v>
      </c>
      <c r="E426" s="23">
        <v>44611</v>
      </c>
      <c r="F426" s="23">
        <v>44611</v>
      </c>
      <c r="G426" s="23">
        <v>44611</v>
      </c>
      <c r="H426" s="27" t="str">
        <f>IF(OR(I426="?",J426="?",K426="?",L426="?",M426="?",N426="?",O426="?",P426="?",Q426="?",R426="?",S426="?",U426="?",V426="?",X426="?",Y426="?"),"?",IF(NOT(AND(I426="",J426="",K426="",L426="",M426="",N426="",O426="",P426="",Q426="",R426="",S426="",U426="",V426="",X426="",Y426="")),"X",""))</f>
        <v>X</v>
      </c>
      <c r="I426" s="39" t="s">
        <v>164</v>
      </c>
      <c r="J426" s="39" t="s">
        <v>164</v>
      </c>
      <c r="K426" s="39" t="s">
        <v>164</v>
      </c>
      <c r="L426" s="39" t="s">
        <v>164</v>
      </c>
      <c r="M426" s="39" t="s">
        <v>164</v>
      </c>
      <c r="N426" s="39" t="s">
        <v>164</v>
      </c>
      <c r="O426" s="39" t="s">
        <v>164</v>
      </c>
      <c r="P426" s="39" t="s">
        <v>164</v>
      </c>
      <c r="Q426" s="39" t="s">
        <v>164</v>
      </c>
      <c r="R426" s="39" t="s">
        <v>164</v>
      </c>
      <c r="S426" s="39" t="s">
        <v>164</v>
      </c>
      <c r="T426" s="39" t="str">
        <f>IF(OR(I426="X",J426="X",K426="X",L426="X",M426="X",N426="X",O426="X",P426="X",Q426="X",R426="X",S426="X"),"X","?")</f>
        <v>X</v>
      </c>
      <c r="U426" s="39" t="s">
        <v>164</v>
      </c>
      <c r="V426" s="39" t="s">
        <v>164</v>
      </c>
      <c r="W426" s="39" t="s">
        <v>164</v>
      </c>
      <c r="X426" s="39" t="s">
        <v>164</v>
      </c>
      <c r="Y426" s="39" t="s">
        <v>164</v>
      </c>
      <c r="Z426" s="39" t="str">
        <f>IF(OR(X426="X",Y426="X"),"X","?")</f>
        <v>X</v>
      </c>
      <c r="AA426" s="39"/>
      <c r="AB426" s="39"/>
      <c r="AC426" s="39"/>
      <c r="AD426" s="39"/>
      <c r="AE426" s="39"/>
      <c r="AF426" s="39"/>
      <c r="AG426" s="39"/>
      <c r="AH426" s="39"/>
      <c r="AI426" s="39"/>
      <c r="AJ426" s="39"/>
      <c r="AK426" s="39"/>
      <c r="AL426" s="39"/>
      <c r="AM426" s="39"/>
      <c r="AN426" s="39"/>
      <c r="AO426" s="39"/>
      <c r="AP426" s="39"/>
      <c r="AQ426" s="39"/>
      <c r="AR426" s="39"/>
      <c r="AS426" s="39"/>
      <c r="AT426" s="39"/>
      <c r="AU426" s="39"/>
      <c r="AV426" s="39"/>
      <c r="AW426" s="39"/>
      <c r="AX426" s="39"/>
      <c r="AY426" s="39"/>
      <c r="AZ426" s="39"/>
      <c r="BA426" s="39"/>
      <c r="BB426" s="39"/>
      <c r="BC426" s="39"/>
      <c r="BD426" s="39"/>
      <c r="BE426" s="39"/>
      <c r="BF426" s="39"/>
      <c r="BG426" s="39"/>
      <c r="BH426" s="39"/>
      <c r="BI426" s="39"/>
      <c r="BJ426" s="39"/>
      <c r="BK426" s="39"/>
      <c r="BL426" s="39"/>
      <c r="BM426" s="39"/>
      <c r="BN426" s="39"/>
      <c r="BO426" s="39"/>
      <c r="BP426" s="39"/>
      <c r="BQ426" s="39"/>
      <c r="BR426" s="39"/>
      <c r="BS426" s="39"/>
      <c r="BT426" s="39" t="s">
        <v>165</v>
      </c>
      <c r="BU426" s="39" t="s">
        <v>165</v>
      </c>
      <c r="BV426" s="39" t="s">
        <v>165</v>
      </c>
      <c r="BW426" s="39" t="s">
        <v>165</v>
      </c>
      <c r="BX426" s="39" t="s">
        <v>165</v>
      </c>
      <c r="BY426" s="39" t="s">
        <v>165</v>
      </c>
      <c r="BZ426" s="39">
        <f>IF(BT426="X",0.25,0)+IF(BU426="X",0.5,0)+IF(BV426="X",0.3,0)+IF(BW426="X",0.1,0)+IF(BX426="X",0.5,0)+IF(BY426="X",0.5,0)</f>
        <v>0</v>
      </c>
      <c r="CA426" s="39"/>
      <c r="CB426" s="39"/>
      <c r="CC426" s="39" t="s">
        <v>224</v>
      </c>
      <c r="CD426" s="39" t="s">
        <v>224</v>
      </c>
      <c r="CE426" s="39" t="s">
        <v>224</v>
      </c>
      <c r="CF426" s="39"/>
      <c r="CG426" s="39"/>
      <c r="CH426" s="39"/>
      <c r="CI426" s="39" t="s">
        <v>224</v>
      </c>
      <c r="CJ426" s="39"/>
      <c r="CK426" s="39"/>
      <c r="CL426" s="39"/>
      <c r="CM426" s="39"/>
      <c r="CN426" s="39"/>
      <c r="CO426" s="39"/>
      <c r="CP426" s="39"/>
      <c r="CQ426" s="39"/>
      <c r="CR426" s="39"/>
      <c r="CS426" s="39"/>
      <c r="CT426" s="39"/>
      <c r="CU426" s="39"/>
      <c r="CV426" s="39" t="s">
        <v>164</v>
      </c>
      <c r="CW426" s="39"/>
      <c r="CX426" s="39" t="s">
        <v>165</v>
      </c>
      <c r="CY426" s="33" t="s">
        <v>165</v>
      </c>
      <c r="CZ426" s="33" t="s">
        <v>165</v>
      </c>
      <c r="DA426" s="33" t="str">
        <f>IF(EE426="X","X","")</f>
        <v/>
      </c>
      <c r="DB426" s="39"/>
      <c r="DC426" s="39"/>
      <c r="DD426" s="39"/>
      <c r="DE426" s="39"/>
      <c r="DF426" s="39"/>
      <c r="DG426" s="39"/>
      <c r="DH426" s="39"/>
      <c r="DI426" s="39"/>
      <c r="DJ426" s="39"/>
      <c r="DK426" s="39"/>
      <c r="DL426" s="39"/>
      <c r="DM426" s="39"/>
      <c r="DN426" s="39"/>
      <c r="DO426" s="39"/>
      <c r="DP426" s="39"/>
      <c r="DQ426" s="39"/>
      <c r="DR426" s="39"/>
      <c r="DS426" s="39"/>
      <c r="DT426" s="39" t="s">
        <v>165</v>
      </c>
      <c r="DU426" s="39"/>
      <c r="DV426" s="39"/>
      <c r="DW426" s="39"/>
      <c r="DX426" s="39"/>
      <c r="DY426" s="39"/>
      <c r="DZ426" s="39"/>
      <c r="EA426" s="39"/>
      <c r="EB426" s="39"/>
      <c r="EC426" s="39"/>
      <c r="ED426" s="39"/>
      <c r="EE426" s="39"/>
      <c r="EF426" s="39"/>
      <c r="EG426" s="39"/>
      <c r="EH426" s="39"/>
      <c r="EI426" s="39"/>
      <c r="EJ426" s="39"/>
      <c r="EK426" s="39"/>
      <c r="EL426" s="39"/>
      <c r="EM426" s="39"/>
      <c r="EN426" s="39"/>
      <c r="EO426" s="39"/>
      <c r="EP426" s="39"/>
      <c r="EQ426" s="39"/>
      <c r="ER426" s="39"/>
      <c r="ES426" s="39"/>
      <c r="ET426" s="39"/>
      <c r="EU426" s="39"/>
      <c r="EV426" s="39"/>
      <c r="EW426" s="39"/>
      <c r="EX426" s="39"/>
      <c r="EY426" s="39"/>
      <c r="EZ426" s="39"/>
      <c r="FA426" s="39"/>
      <c r="FB426" s="39"/>
      <c r="FC426" s="39"/>
      <c r="FD426" s="39"/>
      <c r="FE426" s="39"/>
      <c r="FF426" s="39"/>
      <c r="FG426" s="39"/>
      <c r="FH426" s="39"/>
      <c r="FI426" s="39"/>
      <c r="FJ426" s="39"/>
      <c r="FK426" s="39"/>
      <c r="FL426" s="39"/>
      <c r="FM426" s="39"/>
      <c r="FN426" s="39"/>
      <c r="FO426" s="39"/>
      <c r="FP426" s="1"/>
    </row>
    <row r="427" spans="1:172" ht="30" x14ac:dyDescent="0.25">
      <c r="A427" s="18" t="s">
        <v>801</v>
      </c>
      <c r="B427" s="18" t="s">
        <v>1166</v>
      </c>
      <c r="C427" s="20" t="s">
        <v>1167</v>
      </c>
      <c r="D427" s="16" t="s">
        <v>162</v>
      </c>
      <c r="E427" s="23">
        <v>44611</v>
      </c>
      <c r="F427" s="23">
        <v>44611</v>
      </c>
      <c r="G427" s="23">
        <v>44611</v>
      </c>
      <c r="H427" s="27" t="str">
        <f>IF(OR(I427="?",J427="?",K427="?",L427="?",M427="?",N427="?",O427="?",P427="?",Q427="?",R427="?",S427="?",U427="?",V427="?",X427="?",Y427="?"),"?",IF(NOT(AND(I427="",J427="",K427="",L427="",M427="",N427="",O427="",P427="",Q427="",R427="",S427="",U427="",V427="",X427="",Y427="")),"X",""))</f>
        <v>X</v>
      </c>
      <c r="I427" s="39" t="s">
        <v>313</v>
      </c>
      <c r="J427" s="39" t="s">
        <v>313</v>
      </c>
      <c r="K427" s="39" t="s">
        <v>313</v>
      </c>
      <c r="L427" s="39" t="s">
        <v>313</v>
      </c>
      <c r="M427" s="39" t="s">
        <v>313</v>
      </c>
      <c r="N427" s="39" t="s">
        <v>313</v>
      </c>
      <c r="O427" s="39" t="s">
        <v>313</v>
      </c>
      <c r="P427" s="39"/>
      <c r="Q427" s="39"/>
      <c r="R427" s="39"/>
      <c r="S427" s="39" t="s">
        <v>313</v>
      </c>
      <c r="T427" s="39" t="s">
        <v>313</v>
      </c>
      <c r="U427" s="39" t="s">
        <v>313</v>
      </c>
      <c r="V427" s="39" t="s">
        <v>313</v>
      </c>
      <c r="W427" s="39" t="s">
        <v>313</v>
      </c>
      <c r="X427" s="39" t="s">
        <v>313</v>
      </c>
      <c r="Y427" s="39" t="s">
        <v>313</v>
      </c>
      <c r="Z427" s="39" t="s">
        <v>313</v>
      </c>
      <c r="AA427" s="39"/>
      <c r="AB427" s="39"/>
      <c r="AC427" s="39"/>
      <c r="AD427" s="39"/>
      <c r="AE427" s="39"/>
      <c r="AF427" s="39"/>
      <c r="AG427" s="39"/>
      <c r="AH427" s="39"/>
      <c r="AI427" s="39"/>
      <c r="AJ427" s="39"/>
      <c r="AK427" s="39"/>
      <c r="AL427" s="39"/>
      <c r="AM427" s="39"/>
      <c r="AN427" s="39"/>
      <c r="AO427" s="39"/>
      <c r="AP427" s="39"/>
      <c r="AQ427" s="39"/>
      <c r="AR427" s="39"/>
      <c r="AS427" s="39"/>
      <c r="AT427" s="39"/>
      <c r="AU427" s="39"/>
      <c r="AV427" s="39"/>
      <c r="AW427" s="39"/>
      <c r="AX427" s="39"/>
      <c r="AY427" s="39"/>
      <c r="AZ427" s="39"/>
      <c r="BA427" s="39"/>
      <c r="BB427" s="39"/>
      <c r="BC427" s="39"/>
      <c r="BD427" s="39"/>
      <c r="BE427" s="39"/>
      <c r="BF427" s="39"/>
      <c r="BG427" s="39"/>
      <c r="BH427" s="39"/>
      <c r="BI427" s="39"/>
      <c r="BJ427" s="39"/>
      <c r="BK427" s="39"/>
      <c r="BL427" s="39"/>
      <c r="BM427" s="39"/>
      <c r="BN427" s="39"/>
      <c r="BO427" s="39"/>
      <c r="BP427" s="39"/>
      <c r="BQ427" s="39"/>
      <c r="BR427" s="39"/>
      <c r="BS427" s="39"/>
      <c r="BT427" s="39" t="s">
        <v>165</v>
      </c>
      <c r="BU427" s="39" t="s">
        <v>165</v>
      </c>
      <c r="BV427" s="39" t="s">
        <v>165</v>
      </c>
      <c r="BW427" s="39" t="s">
        <v>165</v>
      </c>
      <c r="BX427" s="39" t="s">
        <v>165</v>
      </c>
      <c r="BY427" s="39" t="s">
        <v>165</v>
      </c>
      <c r="BZ427" s="39">
        <f>IF(BT427="X",0.25,0)+IF(BU427="X",0.5,0)+IF(BV427="X",0.3,0)+IF(BW427="X",0.1,0)+IF(BX427="X",0.5,0)+IF(BY427="X",0.5,0)</f>
        <v>0</v>
      </c>
      <c r="CA427" s="39"/>
      <c r="CB427" s="39"/>
      <c r="CC427" s="39"/>
      <c r="CD427" s="39"/>
      <c r="CE427" s="39"/>
      <c r="CF427" s="39"/>
      <c r="CG427" s="39"/>
      <c r="CH427" s="39"/>
      <c r="CI427" s="39"/>
      <c r="CJ427" s="39"/>
      <c r="CK427" s="39"/>
      <c r="CL427" s="39"/>
      <c r="CM427" s="39"/>
      <c r="CN427" s="39"/>
      <c r="CO427" s="39"/>
      <c r="CP427" s="39"/>
      <c r="CQ427" s="39"/>
      <c r="CR427" s="39"/>
      <c r="CS427" s="39"/>
      <c r="CT427" s="39"/>
      <c r="CU427" s="39"/>
      <c r="CV427" s="39"/>
      <c r="CW427" s="39"/>
      <c r="CX427" s="39" t="s">
        <v>165</v>
      </c>
      <c r="CY427" s="33" t="s">
        <v>165</v>
      </c>
      <c r="CZ427" s="33" t="s">
        <v>165</v>
      </c>
      <c r="DA427" s="33" t="str">
        <f>IF(EE427="X","X","")</f>
        <v/>
      </c>
      <c r="DB427" s="39"/>
      <c r="DC427" s="39"/>
      <c r="DD427" s="39"/>
      <c r="DE427" s="39"/>
      <c r="DF427" s="39"/>
      <c r="DG427" s="39"/>
      <c r="DH427" s="39"/>
      <c r="DI427" s="39"/>
      <c r="DJ427" s="39"/>
      <c r="DK427" s="39"/>
      <c r="DL427" s="39"/>
      <c r="DM427" s="39"/>
      <c r="DN427" s="39"/>
      <c r="DO427" s="39"/>
      <c r="DP427" s="39"/>
      <c r="DQ427" s="39"/>
      <c r="DR427" s="39"/>
      <c r="DS427" s="39"/>
      <c r="DT427" s="39" t="s">
        <v>165</v>
      </c>
      <c r="DU427" s="39"/>
      <c r="DV427" s="39"/>
      <c r="DW427" s="39"/>
      <c r="DX427" s="39"/>
      <c r="DY427" s="39"/>
      <c r="DZ427" s="39"/>
      <c r="EA427" s="39"/>
      <c r="EB427" s="39"/>
      <c r="EC427" s="39"/>
      <c r="ED427" s="39"/>
      <c r="EE427" s="39"/>
      <c r="EF427" s="39"/>
      <c r="EG427" s="39"/>
      <c r="EH427" s="39"/>
      <c r="EI427" s="39"/>
      <c r="EJ427" s="39"/>
      <c r="EK427" s="39"/>
      <c r="EL427" s="39"/>
      <c r="EM427" s="39"/>
      <c r="EN427" s="39"/>
      <c r="EO427" s="39"/>
      <c r="EP427" s="39"/>
      <c r="EQ427" s="39"/>
      <c r="ER427" s="39"/>
      <c r="ES427" s="39"/>
      <c r="ET427" s="39"/>
      <c r="EU427" s="39"/>
      <c r="EV427" s="39"/>
      <c r="EW427" s="39"/>
      <c r="EX427" s="39"/>
      <c r="EY427" s="39"/>
      <c r="EZ427" s="39"/>
      <c r="FA427" s="39"/>
      <c r="FB427" s="39"/>
      <c r="FC427" s="39"/>
      <c r="FD427" s="39"/>
      <c r="FE427" s="39"/>
      <c r="FF427" s="39"/>
      <c r="FG427" s="39"/>
      <c r="FH427" s="39"/>
      <c r="FI427" s="39"/>
      <c r="FJ427" s="39"/>
      <c r="FK427" s="39"/>
      <c r="FL427" s="39"/>
      <c r="FM427" s="39"/>
      <c r="FN427" s="39"/>
      <c r="FO427" s="39"/>
      <c r="FP427" s="1"/>
    </row>
    <row r="428" spans="1:172" ht="30" x14ac:dyDescent="0.25">
      <c r="A428" s="18" t="s">
        <v>801</v>
      </c>
      <c r="B428" s="18" t="s">
        <v>1168</v>
      </c>
      <c r="C428" s="20" t="s">
        <v>1169</v>
      </c>
      <c r="D428" s="16" t="s">
        <v>162</v>
      </c>
      <c r="E428" s="23">
        <v>44611</v>
      </c>
      <c r="F428" s="23">
        <v>44611</v>
      </c>
      <c r="G428" s="23">
        <v>44611</v>
      </c>
      <c r="H428" s="27" t="str">
        <f>IF(OR(I428="?",J428="?",K428="?",L428="?",M428="?",N428="?",O428="?",P428="?",Q428="?",R428="?",S428="?",U428="?",V428="?",X428="?",Y428="?"),"?",IF(NOT(AND(I428="",J428="",K428="",L428="",M428="",N428="",O428="",P428="",Q428="",R428="",S428="",U428="",V428="",X428="",Y428="")),"X",""))</f>
        <v>X</v>
      </c>
      <c r="I428" s="39" t="s">
        <v>164</v>
      </c>
      <c r="J428" s="39" t="s">
        <v>164</v>
      </c>
      <c r="K428" s="39" t="s">
        <v>164</v>
      </c>
      <c r="L428" s="39" t="s">
        <v>164</v>
      </c>
      <c r="M428" s="39" t="s">
        <v>164</v>
      </c>
      <c r="N428" s="39" t="s">
        <v>164</v>
      </c>
      <c r="O428" s="39" t="s">
        <v>164</v>
      </c>
      <c r="P428" s="39"/>
      <c r="Q428" s="39"/>
      <c r="R428" s="39"/>
      <c r="S428" s="39" t="s">
        <v>164</v>
      </c>
      <c r="T428" s="39" t="s">
        <v>164</v>
      </c>
      <c r="U428" s="39" t="s">
        <v>164</v>
      </c>
      <c r="V428" s="39" t="s">
        <v>164</v>
      </c>
      <c r="W428" s="39" t="s">
        <v>164</v>
      </c>
      <c r="X428" s="39" t="s">
        <v>164</v>
      </c>
      <c r="Y428" s="39" t="s">
        <v>164</v>
      </c>
      <c r="Z428" s="39" t="str">
        <f>IF(OR(X428="X",Y428="X"),"X","?")</f>
        <v>X</v>
      </c>
      <c r="AA428" s="39"/>
      <c r="AB428" s="39"/>
      <c r="AC428" s="39"/>
      <c r="AD428" s="39"/>
      <c r="AE428" s="39"/>
      <c r="AF428" s="39"/>
      <c r="AG428" s="39"/>
      <c r="AH428" s="39"/>
      <c r="AI428" s="39"/>
      <c r="AJ428" s="39"/>
      <c r="AK428" s="39"/>
      <c r="AL428" s="39"/>
      <c r="AM428" s="39"/>
      <c r="AN428" s="39"/>
      <c r="AO428" s="39"/>
      <c r="AP428" s="39"/>
      <c r="AQ428" s="39"/>
      <c r="AR428" s="39"/>
      <c r="AS428" s="39"/>
      <c r="AT428" s="39"/>
      <c r="AU428" s="39"/>
      <c r="AV428" s="39"/>
      <c r="AW428" s="39"/>
      <c r="AX428" s="39"/>
      <c r="AY428" s="39"/>
      <c r="AZ428" s="39"/>
      <c r="BA428" s="39"/>
      <c r="BB428" s="39"/>
      <c r="BC428" s="39"/>
      <c r="BD428" s="39"/>
      <c r="BE428" s="39"/>
      <c r="BF428" s="39"/>
      <c r="BG428" s="39"/>
      <c r="BH428" s="39"/>
      <c r="BI428" s="39"/>
      <c r="BJ428" s="39"/>
      <c r="BK428" s="39"/>
      <c r="BL428" s="39"/>
      <c r="BM428" s="39"/>
      <c r="BN428" s="39"/>
      <c r="BO428" s="39"/>
      <c r="BP428" s="39"/>
      <c r="BQ428" s="39"/>
      <c r="BR428" s="39"/>
      <c r="BS428" s="39"/>
      <c r="BT428" s="39" t="s">
        <v>165</v>
      </c>
      <c r="BU428" s="39" t="s">
        <v>165</v>
      </c>
      <c r="BV428" s="39" t="s">
        <v>165</v>
      </c>
      <c r="BW428" s="39" t="s">
        <v>165</v>
      </c>
      <c r="BX428" s="39" t="s">
        <v>165</v>
      </c>
      <c r="BY428" s="39" t="s">
        <v>165</v>
      </c>
      <c r="BZ428" s="39">
        <f>IF(BT428="X",0.25,0)+IF(BU428="X",0.5,0)+IF(BV428="X",0.3,0)+IF(BW428="X",0.1,0)+IF(BX428="X",0.5,0)+IF(BY428="X",0.5,0)</f>
        <v>0</v>
      </c>
      <c r="CA428" s="39"/>
      <c r="CB428" s="39"/>
      <c r="CC428" s="39" t="s">
        <v>224</v>
      </c>
      <c r="CD428" s="39" t="s">
        <v>224</v>
      </c>
      <c r="CE428" s="39" t="s">
        <v>224</v>
      </c>
      <c r="CF428" s="39"/>
      <c r="CG428" s="39"/>
      <c r="CH428" s="39"/>
      <c r="CI428" s="39" t="s">
        <v>224</v>
      </c>
      <c r="CJ428" s="39"/>
      <c r="CK428" s="39"/>
      <c r="CL428" s="39"/>
      <c r="CM428" s="39"/>
      <c r="CN428" s="39"/>
      <c r="CO428" s="39"/>
      <c r="CP428" s="39"/>
      <c r="CQ428" s="39"/>
      <c r="CR428" s="39"/>
      <c r="CS428" s="39"/>
      <c r="CT428" s="39"/>
      <c r="CU428" s="39"/>
      <c r="CV428" s="39" t="s">
        <v>164</v>
      </c>
      <c r="CW428" s="39"/>
      <c r="CX428" s="39" t="s">
        <v>165</v>
      </c>
      <c r="CY428" s="33" t="s">
        <v>165</v>
      </c>
      <c r="CZ428" s="33" t="s">
        <v>165</v>
      </c>
      <c r="DA428" s="33" t="str">
        <f>IF(EE428="X","X","")</f>
        <v/>
      </c>
      <c r="DB428" s="39"/>
      <c r="DC428" s="39"/>
      <c r="DD428" s="39"/>
      <c r="DE428" s="39"/>
      <c r="DF428" s="39"/>
      <c r="DG428" s="39"/>
      <c r="DH428" s="39"/>
      <c r="DI428" s="39"/>
      <c r="DJ428" s="39"/>
      <c r="DK428" s="39"/>
      <c r="DL428" s="39"/>
      <c r="DM428" s="39"/>
      <c r="DN428" s="39"/>
      <c r="DO428" s="39"/>
      <c r="DP428" s="39"/>
      <c r="DQ428" s="39"/>
      <c r="DR428" s="39"/>
      <c r="DS428" s="39"/>
      <c r="DT428" s="39" t="s">
        <v>165</v>
      </c>
      <c r="DU428" s="39"/>
      <c r="DV428" s="39"/>
      <c r="DW428" s="39"/>
      <c r="DX428" s="39"/>
      <c r="DY428" s="39"/>
      <c r="DZ428" s="39"/>
      <c r="EA428" s="39"/>
      <c r="EB428" s="39"/>
      <c r="EC428" s="39"/>
      <c r="ED428" s="39"/>
      <c r="EE428" s="39"/>
      <c r="EF428" s="39"/>
      <c r="EG428" s="39"/>
      <c r="EH428" s="39"/>
      <c r="EI428" s="39"/>
      <c r="EJ428" s="39"/>
      <c r="EK428" s="39"/>
      <c r="EL428" s="39"/>
      <c r="EM428" s="39"/>
      <c r="EN428" s="39"/>
      <c r="EO428" s="39"/>
      <c r="EP428" s="39"/>
      <c r="EQ428" s="39"/>
      <c r="ER428" s="39"/>
      <c r="ES428" s="39"/>
      <c r="ET428" s="39"/>
      <c r="EU428" s="39"/>
      <c r="EV428" s="39"/>
      <c r="EW428" s="39"/>
      <c r="EX428" s="39"/>
      <c r="EY428" s="39"/>
      <c r="EZ428" s="39"/>
      <c r="FA428" s="39"/>
      <c r="FB428" s="39"/>
      <c r="FC428" s="39"/>
      <c r="FD428" s="39"/>
      <c r="FE428" s="39"/>
      <c r="FF428" s="39"/>
      <c r="FG428" s="39"/>
      <c r="FH428" s="39"/>
      <c r="FI428" s="39"/>
      <c r="FJ428" s="39"/>
      <c r="FK428" s="39"/>
      <c r="FL428" s="39"/>
      <c r="FM428" s="39"/>
      <c r="FN428" s="39"/>
      <c r="FO428" s="39"/>
      <c r="FP428" s="1"/>
    </row>
    <row r="429" spans="1:172" ht="30" x14ac:dyDescent="0.25">
      <c r="A429" s="18" t="s">
        <v>801</v>
      </c>
      <c r="B429" s="18" t="s">
        <v>1170</v>
      </c>
      <c r="C429" s="20" t="s">
        <v>1171</v>
      </c>
      <c r="D429" s="16" t="s">
        <v>162</v>
      </c>
      <c r="E429" s="23">
        <v>44611</v>
      </c>
      <c r="F429" s="23">
        <v>44611</v>
      </c>
      <c r="G429" s="23">
        <v>44611</v>
      </c>
      <c r="H429" s="27" t="str">
        <f>IF(OR(I429="?",J429="?",K429="?",L429="?",M429="?",N429="?",O429="?",P429="?",Q429="?",R429="?",S429="?",U429="?",V429="?",X429="?",Y429="?"),"?",IF(NOT(AND(I429="",J429="",K429="",L429="",M429="",N429="",O429="",P429="",Q429="",R429="",S429="",U429="",V429="",X429="",Y429="")),"X",""))</f>
        <v>X</v>
      </c>
      <c r="I429" s="39" t="s">
        <v>164</v>
      </c>
      <c r="J429" s="39" t="s">
        <v>164</v>
      </c>
      <c r="K429" s="39" t="s">
        <v>164</v>
      </c>
      <c r="L429" s="39" t="s">
        <v>164</v>
      </c>
      <c r="M429" s="39" t="s">
        <v>164</v>
      </c>
      <c r="N429" s="39" t="s">
        <v>164</v>
      </c>
      <c r="O429" s="39" t="s">
        <v>164</v>
      </c>
      <c r="P429" s="39" t="s">
        <v>164</v>
      </c>
      <c r="Q429" s="39" t="s">
        <v>164</v>
      </c>
      <c r="R429" s="39" t="s">
        <v>164</v>
      </c>
      <c r="S429" s="39" t="s">
        <v>164</v>
      </c>
      <c r="T429" s="39" t="str">
        <f>IF(OR(I429="X",J429="X",K429="X",L429="X",M429="X",N429="X",O429="X",P429="X",Q429="X",R429="X",S429="X"),"X","?")</f>
        <v>X</v>
      </c>
      <c r="U429" s="39" t="s">
        <v>164</v>
      </c>
      <c r="V429" s="39" t="s">
        <v>164</v>
      </c>
      <c r="W429" s="39" t="s">
        <v>164</v>
      </c>
      <c r="X429" s="39"/>
      <c r="Y429" s="39" t="s">
        <v>164</v>
      </c>
      <c r="Z429" s="39" t="str">
        <f>IF(OR(X429="X",Y429="X"),"X","?")</f>
        <v>X</v>
      </c>
      <c r="AA429" s="39"/>
      <c r="AB429" s="39"/>
      <c r="AC429" s="39"/>
      <c r="AD429" s="39"/>
      <c r="AE429" s="39"/>
      <c r="AF429" s="39"/>
      <c r="AG429" s="39"/>
      <c r="AH429" s="39"/>
      <c r="AI429" s="39"/>
      <c r="AJ429" s="39"/>
      <c r="AK429" s="39"/>
      <c r="AL429" s="39"/>
      <c r="AM429" s="39"/>
      <c r="AN429" s="39"/>
      <c r="AO429" s="39"/>
      <c r="AP429" s="39"/>
      <c r="AQ429" s="39"/>
      <c r="AR429" s="39"/>
      <c r="AS429" s="39"/>
      <c r="AT429" s="39"/>
      <c r="AU429" s="39"/>
      <c r="AV429" s="39"/>
      <c r="AW429" s="39"/>
      <c r="AX429" s="39"/>
      <c r="AY429" s="39"/>
      <c r="AZ429" s="39"/>
      <c r="BA429" s="39"/>
      <c r="BB429" s="39"/>
      <c r="BC429" s="39"/>
      <c r="BD429" s="39"/>
      <c r="BE429" s="39"/>
      <c r="BF429" s="39"/>
      <c r="BG429" s="39"/>
      <c r="BH429" s="39"/>
      <c r="BI429" s="39"/>
      <c r="BJ429" s="39"/>
      <c r="BK429" s="39"/>
      <c r="BL429" s="39"/>
      <c r="BM429" s="39"/>
      <c r="BN429" s="39"/>
      <c r="BO429" s="39"/>
      <c r="BP429" s="39"/>
      <c r="BQ429" s="39"/>
      <c r="BR429" s="39"/>
      <c r="BS429" s="39"/>
      <c r="BT429" s="39" t="s">
        <v>165</v>
      </c>
      <c r="BU429" s="39" t="s">
        <v>165</v>
      </c>
      <c r="BV429" s="39" t="s">
        <v>165</v>
      </c>
      <c r="BW429" s="39" t="s">
        <v>165</v>
      </c>
      <c r="BX429" s="39" t="s">
        <v>165</v>
      </c>
      <c r="BY429" s="39" t="s">
        <v>165</v>
      </c>
      <c r="BZ429" s="39">
        <f>IF(BT429="X",0.25,0)+IF(BU429="X",0.5,0)+IF(BV429="X",0.3,0)+IF(BW429="X",0.1,0)+IF(BX429="X",0.5,0)+IF(BY429="X",0.5,0)</f>
        <v>0</v>
      </c>
      <c r="CA429" s="39"/>
      <c r="CB429" s="39"/>
      <c r="CC429" s="39" t="s">
        <v>224</v>
      </c>
      <c r="CD429" s="39" t="s">
        <v>224</v>
      </c>
      <c r="CE429" s="39" t="s">
        <v>224</v>
      </c>
      <c r="CF429" s="39"/>
      <c r="CG429" s="39"/>
      <c r="CH429" s="39"/>
      <c r="CI429" s="39"/>
      <c r="CJ429" s="39"/>
      <c r="CK429" s="39"/>
      <c r="CL429" s="39"/>
      <c r="CM429" s="39"/>
      <c r="CN429" s="39"/>
      <c r="CO429" s="39"/>
      <c r="CP429" s="39"/>
      <c r="CQ429" s="39"/>
      <c r="CR429" s="39"/>
      <c r="CS429" s="39"/>
      <c r="CT429" s="39"/>
      <c r="CU429" s="39"/>
      <c r="CV429" s="39"/>
      <c r="CW429" s="39"/>
      <c r="CX429" s="39" t="s">
        <v>165</v>
      </c>
      <c r="CY429" s="33" t="s">
        <v>165</v>
      </c>
      <c r="CZ429" s="33" t="s">
        <v>165</v>
      </c>
      <c r="DA429" s="33" t="str">
        <f>IF(EE429="X","X","")</f>
        <v/>
      </c>
      <c r="DB429" s="39"/>
      <c r="DC429" s="39"/>
      <c r="DD429" s="39"/>
      <c r="DE429" s="39"/>
      <c r="DF429" s="39"/>
      <c r="DG429" s="39"/>
      <c r="DH429" s="39"/>
      <c r="DI429" s="39"/>
      <c r="DJ429" s="39"/>
      <c r="DK429" s="39"/>
      <c r="DL429" s="39"/>
      <c r="DM429" s="39"/>
      <c r="DN429" s="39"/>
      <c r="DO429" s="39"/>
      <c r="DP429" s="39"/>
      <c r="DQ429" s="39"/>
      <c r="DR429" s="39"/>
      <c r="DS429" s="39"/>
      <c r="DT429" s="39" t="s">
        <v>165</v>
      </c>
      <c r="DU429" s="39"/>
      <c r="DV429" s="39"/>
      <c r="DW429" s="39"/>
      <c r="DX429" s="39"/>
      <c r="DY429" s="39"/>
      <c r="DZ429" s="39"/>
      <c r="EA429" s="39"/>
      <c r="EB429" s="39"/>
      <c r="EC429" s="39"/>
      <c r="ED429" s="39"/>
      <c r="EE429" s="39"/>
      <c r="EF429" s="39"/>
      <c r="EG429" s="39"/>
      <c r="EH429" s="39"/>
      <c r="EI429" s="39"/>
      <c r="EJ429" s="39"/>
      <c r="EK429" s="39"/>
      <c r="EL429" s="39"/>
      <c r="EM429" s="39"/>
      <c r="EN429" s="39"/>
      <c r="EO429" s="39"/>
      <c r="EP429" s="39"/>
      <c r="EQ429" s="39"/>
      <c r="ER429" s="39"/>
      <c r="ES429" s="39"/>
      <c r="ET429" s="39"/>
      <c r="EU429" s="39"/>
      <c r="EV429" s="39"/>
      <c r="EW429" s="39"/>
      <c r="EX429" s="39"/>
      <c r="EY429" s="39"/>
      <c r="EZ429" s="39"/>
      <c r="FA429" s="39"/>
      <c r="FB429" s="39"/>
      <c r="FC429" s="39"/>
      <c r="FD429" s="39"/>
      <c r="FE429" s="39"/>
      <c r="FF429" s="39"/>
      <c r="FG429" s="39"/>
      <c r="FH429" s="39"/>
      <c r="FI429" s="39"/>
      <c r="FJ429" s="39"/>
      <c r="FK429" s="39"/>
      <c r="FL429" s="39"/>
      <c r="FM429" s="39"/>
      <c r="FN429" s="39"/>
      <c r="FO429" s="39"/>
      <c r="FP429" s="1"/>
    </row>
    <row r="430" spans="1:172" ht="45" x14ac:dyDescent="0.25">
      <c r="A430" s="18" t="s">
        <v>801</v>
      </c>
      <c r="B430" s="18" t="s">
        <v>1172</v>
      </c>
      <c r="C430" s="18" t="s">
        <v>1173</v>
      </c>
      <c r="D430" s="1" t="s">
        <v>170</v>
      </c>
      <c r="E430" s="23">
        <v>44527</v>
      </c>
      <c r="F430" s="23">
        <v>44527</v>
      </c>
      <c r="G430" s="23">
        <v>44527</v>
      </c>
      <c r="H430" s="27" t="str">
        <f>IF(OR(I430="?",J430="?",K430="?",L430="?",M430="?",N430="?",O430="?",P430="?",Q430="?",R430="?",S430="?",U430="?",V430="?",X430="?",Y430="?"),"?",IF(NOT(AND(I430="",J430="",K430="",L430="",M430="",N430="",O430="",P430="",Q430="",R430="",S430="",U430="",V430="",X430="",Y430="")),"X",""))</f>
        <v>X</v>
      </c>
      <c r="I430" s="39" t="s">
        <v>164</v>
      </c>
      <c r="J430" s="39"/>
      <c r="K430" s="39" t="s">
        <v>164</v>
      </c>
      <c r="L430" s="39"/>
      <c r="M430" s="39"/>
      <c r="N430" s="39"/>
      <c r="O430" s="39" t="s">
        <v>164</v>
      </c>
      <c r="P430" s="39" t="s">
        <v>164</v>
      </c>
      <c r="Q430" s="39"/>
      <c r="R430" s="39"/>
      <c r="S430" s="39"/>
      <c r="T430" s="39" t="str">
        <f>IF(OR(I430="X",J430="X",K430="X",L430="X",M430="X",N430="X",O430="X",P430="X",Q430="X",R430="X",S430="X"),"X","?")</f>
        <v>X</v>
      </c>
      <c r="U430" s="39" t="s">
        <v>163</v>
      </c>
      <c r="V430" s="39" t="s">
        <v>163</v>
      </c>
      <c r="W430" s="39" t="s">
        <v>164</v>
      </c>
      <c r="X430" s="39"/>
      <c r="Y430" s="39"/>
      <c r="Z430" s="39" t="s">
        <v>164</v>
      </c>
      <c r="AA430" s="39"/>
      <c r="AB430" s="39"/>
      <c r="AC430" s="39">
        <v>6.0830000000000002</v>
      </c>
      <c r="AD430" s="39"/>
      <c r="AE430" s="39"/>
      <c r="AF430" s="39"/>
      <c r="AG430" s="39"/>
      <c r="AH430" s="39"/>
      <c r="AI430" s="39"/>
      <c r="AJ430" s="39"/>
      <c r="AK430" s="39"/>
      <c r="AL430" s="39"/>
      <c r="AM430" s="39" t="s">
        <v>164</v>
      </c>
      <c r="AN430" s="39" t="s">
        <v>164</v>
      </c>
      <c r="AO430" s="39" t="s">
        <v>164</v>
      </c>
      <c r="AP430" s="39"/>
      <c r="AQ430" s="39"/>
      <c r="AR430" s="39"/>
      <c r="AS430" s="39"/>
      <c r="AT430" s="39"/>
      <c r="AU430" s="39"/>
      <c r="AV430" s="39"/>
      <c r="AW430" s="39"/>
      <c r="AX430" s="39"/>
      <c r="AY430" s="39"/>
      <c r="AZ430" s="39"/>
      <c r="BA430" s="39"/>
      <c r="BB430" s="39"/>
      <c r="BC430" s="39"/>
      <c r="BD430" s="39" t="s">
        <v>164</v>
      </c>
      <c r="BE430" s="39"/>
      <c r="BF430" s="39"/>
      <c r="BG430" s="39"/>
      <c r="BH430" s="39"/>
      <c r="BI430" s="39"/>
      <c r="BJ430" s="39"/>
      <c r="BK430" s="39"/>
      <c r="BL430" s="39" t="s">
        <v>164</v>
      </c>
      <c r="BM430" s="39"/>
      <c r="BN430" t="s">
        <v>1174</v>
      </c>
      <c r="BO430" t="s">
        <v>1175</v>
      </c>
      <c r="BP430" t="s">
        <v>1174</v>
      </c>
      <c r="BQ430" t="s">
        <v>1174</v>
      </c>
      <c r="BR430" t="s">
        <v>1175</v>
      </c>
      <c r="BS430" t="s">
        <v>1174</v>
      </c>
      <c r="BT430" s="39" t="s">
        <v>164</v>
      </c>
      <c r="BU430" s="39"/>
      <c r="BV430" s="39" t="s">
        <v>164</v>
      </c>
      <c r="BW430" s="39" t="s">
        <v>164</v>
      </c>
      <c r="BX430" s="39"/>
      <c r="BY430" s="39" t="s">
        <v>164</v>
      </c>
      <c r="BZ430" s="39">
        <f>IF(BT430="X",0.25,0)+IF(BU430="X",0.5,0)+IF(BV430="X",0.3,0)+IF(BW430="X",0.1,0)+IF(BX430="X",0.5,0)+IF(BY430="X",0.5,0)</f>
        <v>1.1499999999999999</v>
      </c>
      <c r="CA430" s="39"/>
      <c r="CB430" s="39"/>
      <c r="CC430" s="39" t="s">
        <v>224</v>
      </c>
      <c r="CD430" s="39" t="s">
        <v>224</v>
      </c>
      <c r="CE430" s="39" t="s">
        <v>224</v>
      </c>
      <c r="CF430" t="s">
        <v>1176</v>
      </c>
      <c r="CG430" s="39"/>
      <c r="CH430" s="39"/>
      <c r="CI430" t="s">
        <v>1177</v>
      </c>
      <c r="CJ430" s="39"/>
      <c r="CK430" s="39"/>
      <c r="CL430" s="39"/>
      <c r="CM430" s="39"/>
      <c r="CN430" s="39"/>
      <c r="CO430" s="39" t="s">
        <v>165</v>
      </c>
      <c r="CP430" s="39"/>
      <c r="CQ430" s="39"/>
      <c r="CR430" s="39"/>
      <c r="CS430" s="39" t="s">
        <v>164</v>
      </c>
      <c r="CT430" s="39" t="s">
        <v>165</v>
      </c>
      <c r="CU430" s="39" t="s">
        <v>165</v>
      </c>
      <c r="CV430" s="39" t="s">
        <v>164</v>
      </c>
      <c r="CW430" s="39" t="s">
        <v>165</v>
      </c>
      <c r="CX430" s="39" t="s">
        <v>165</v>
      </c>
      <c r="CY430" s="33" t="s">
        <v>165</v>
      </c>
      <c r="CZ430" s="33" t="s">
        <v>165</v>
      </c>
      <c r="DA430" s="33" t="str">
        <f>IF(EE430="X","X","")</f>
        <v>X</v>
      </c>
      <c r="DB430" s="39"/>
      <c r="DC430" s="39" t="s">
        <v>164</v>
      </c>
      <c r="DD430" s="39"/>
      <c r="DE430" s="39"/>
      <c r="DF430" s="39"/>
      <c r="DG430" s="39">
        <v>7.125</v>
      </c>
      <c r="DH430" s="39">
        <f>COUNTA(DI430:DQ430)</f>
        <v>3</v>
      </c>
      <c r="DI430" s="39"/>
      <c r="DJ430" s="39"/>
      <c r="DK430" s="39"/>
      <c r="DL430" s="39" t="s">
        <v>164</v>
      </c>
      <c r="DM430" s="39" t="s">
        <v>164</v>
      </c>
      <c r="DN430" s="39" t="s">
        <v>164</v>
      </c>
      <c r="DO430" s="39"/>
      <c r="DP430" s="39"/>
      <c r="DQ430" s="39"/>
      <c r="DR430" s="39"/>
      <c r="DS430" s="39"/>
      <c r="DT430" s="39" t="s">
        <v>165</v>
      </c>
      <c r="DU430" s="39"/>
      <c r="DV430" s="39"/>
      <c r="DW430" s="39" t="s">
        <v>164</v>
      </c>
      <c r="DX430" s="39"/>
      <c r="DY430" s="39"/>
      <c r="DZ430" s="39"/>
      <c r="EA430" s="39"/>
      <c r="EB430" s="39"/>
      <c r="EC430" s="39"/>
      <c r="ED430" s="39" t="s">
        <v>164</v>
      </c>
      <c r="EE430" s="39" t="s">
        <v>164</v>
      </c>
      <c r="EF430" s="39" t="s">
        <v>164</v>
      </c>
      <c r="EG430" s="39" t="s">
        <v>164</v>
      </c>
      <c r="EH430" s="39" t="s">
        <v>164</v>
      </c>
      <c r="EI430" s="39"/>
      <c r="EJ430" s="39"/>
      <c r="EK430" s="39"/>
      <c r="EL430" s="39"/>
      <c r="EM430" s="39"/>
      <c r="EN430" s="39" t="s">
        <v>164</v>
      </c>
      <c r="EO430" s="39" t="s">
        <v>164</v>
      </c>
      <c r="EP430" s="39" t="s">
        <v>164</v>
      </c>
      <c r="EQ430" s="39" t="s">
        <v>164</v>
      </c>
      <c r="ER430" s="39"/>
      <c r="ES430" s="39"/>
      <c r="ET430" s="39"/>
      <c r="EU430" s="39"/>
      <c r="EV430" s="39" t="s">
        <v>164</v>
      </c>
      <c r="EW430" s="39" t="s">
        <v>164</v>
      </c>
      <c r="EX430" s="39" t="s">
        <v>164</v>
      </c>
      <c r="EY430" s="39"/>
      <c r="EZ430" s="39"/>
      <c r="FA430" s="39">
        <v>8.0709999999999997</v>
      </c>
      <c r="FB430" s="39"/>
      <c r="FC430" s="39"/>
      <c r="FD430" s="39"/>
      <c r="FE430" s="39"/>
      <c r="FF430" s="39"/>
      <c r="FG430" s="39"/>
      <c r="FH430" s="39"/>
      <c r="FI430" s="39" t="s">
        <v>164</v>
      </c>
      <c r="FJ430" s="39" t="s">
        <v>164</v>
      </c>
      <c r="FK430" s="39" t="s">
        <v>164</v>
      </c>
      <c r="FL430" s="39" t="s">
        <v>164</v>
      </c>
      <c r="FM430" s="39" t="s">
        <v>164</v>
      </c>
      <c r="FN430" s="39"/>
      <c r="FO430" s="39"/>
      <c r="FP430" s="1" t="s">
        <v>175</v>
      </c>
    </row>
    <row r="431" spans="1:172" ht="30" hidden="1" x14ac:dyDescent="0.25">
      <c r="A431" s="18" t="s">
        <v>801</v>
      </c>
      <c r="B431" s="18" t="s">
        <v>1178</v>
      </c>
      <c r="C431" s="20" t="s">
        <v>1179</v>
      </c>
      <c r="D431" s="16" t="s">
        <v>162</v>
      </c>
      <c r="E431" s="23">
        <v>44611</v>
      </c>
      <c r="F431" s="23">
        <v>44611</v>
      </c>
      <c r="G431" s="23">
        <v>44611</v>
      </c>
      <c r="H431" s="27" t="str">
        <f>IF(OR(I431="?",J431="?",K431="?",L431="?",M431="?",N431="?",O431="?",P431="?",Q431="?",R431="?",S431="?",U431="?",V431="?",X431="?",Y431="?"),"?",IF(NOT(AND(I431="",J431="",K431="",L431="",M431="",N431="",O431="",P431="",Q431="",R431="",S431="",U431="",V431="",X431="",Y431="")),"X",""))</f>
        <v/>
      </c>
      <c r="I431" s="39"/>
      <c r="J431" s="39"/>
      <c r="K431" s="39"/>
      <c r="L431" s="39"/>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c r="AK431" s="39"/>
      <c r="AL431" s="39"/>
      <c r="AM431" s="39"/>
      <c r="AN431" s="39"/>
      <c r="AO431" s="39"/>
      <c r="AP431" s="39"/>
      <c r="AQ431" s="39"/>
      <c r="AR431" s="39"/>
      <c r="AS431" s="39"/>
      <c r="AT431" s="39"/>
      <c r="AU431" s="39"/>
      <c r="AV431" s="39"/>
      <c r="AW431" s="39"/>
      <c r="AX431" s="39"/>
      <c r="AY431" s="39"/>
      <c r="AZ431" s="39"/>
      <c r="BA431" s="39"/>
      <c r="BB431" s="39"/>
      <c r="BC431" s="39"/>
      <c r="BD431" s="39"/>
      <c r="BE431" s="39"/>
      <c r="BF431" s="39"/>
      <c r="BG431" s="39"/>
      <c r="BH431" s="39"/>
      <c r="BI431" s="39"/>
      <c r="BJ431" s="39"/>
      <c r="BK431" s="39"/>
      <c r="BL431" s="39"/>
      <c r="BM431" s="39"/>
      <c r="BN431" s="39"/>
      <c r="BO431" s="39"/>
      <c r="BP431" s="39"/>
      <c r="BQ431" s="39"/>
      <c r="BR431" s="39"/>
      <c r="BS431" s="39"/>
      <c r="BT431" s="39" t="s">
        <v>165</v>
      </c>
      <c r="BU431" s="39" t="s">
        <v>165</v>
      </c>
      <c r="BV431" s="39" t="s">
        <v>165</v>
      </c>
      <c r="BW431" s="39" t="s">
        <v>165</v>
      </c>
      <c r="BX431" s="39" t="s">
        <v>165</v>
      </c>
      <c r="BY431" s="39" t="s">
        <v>165</v>
      </c>
      <c r="BZ431" s="39">
        <f>IF(BT431="X",0.25,0)+IF(BU431="X",0.5,0)+IF(BV431="X",0.3,0)+IF(BW431="X",0.1,0)+IF(BX431="X",0.5,0)+IF(BY431="X",0.5,0)</f>
        <v>0</v>
      </c>
      <c r="CA431" s="39"/>
      <c r="CB431" s="39"/>
      <c r="CC431" s="39" t="s">
        <v>224</v>
      </c>
      <c r="CD431" s="39" t="s">
        <v>224</v>
      </c>
      <c r="CE431" s="39" t="s">
        <v>224</v>
      </c>
      <c r="CF431" s="39"/>
      <c r="CG431" s="39"/>
      <c r="CH431" s="39"/>
      <c r="CI431" s="39" t="s">
        <v>224</v>
      </c>
      <c r="CJ431" s="39"/>
      <c r="CK431" s="39"/>
      <c r="CL431" s="39"/>
      <c r="CM431" s="39"/>
      <c r="CN431" s="39"/>
      <c r="CO431" s="39"/>
      <c r="CP431" s="39"/>
      <c r="CQ431" s="39"/>
      <c r="CR431" s="39"/>
      <c r="CS431" s="39"/>
      <c r="CT431" s="39"/>
      <c r="CU431" s="39"/>
      <c r="CV431" s="39" t="s">
        <v>164</v>
      </c>
      <c r="CW431" s="39"/>
      <c r="CX431" s="39" t="s">
        <v>165</v>
      </c>
      <c r="CY431" s="33" t="s">
        <v>165</v>
      </c>
      <c r="CZ431" s="33" t="s">
        <v>165</v>
      </c>
      <c r="DA431" s="33" t="str">
        <f>IF(EE431="X","X","")</f>
        <v/>
      </c>
      <c r="DB431" s="39"/>
      <c r="DC431" s="39"/>
      <c r="DD431" s="39"/>
      <c r="DE431" s="39"/>
      <c r="DF431" s="39"/>
      <c r="DG431" s="39"/>
      <c r="DH431" s="39"/>
      <c r="DI431" s="39"/>
      <c r="DJ431" s="39"/>
      <c r="DK431" s="39"/>
      <c r="DL431" s="39"/>
      <c r="DM431" s="39"/>
      <c r="DN431" s="39"/>
      <c r="DO431" s="39"/>
      <c r="DP431" s="39"/>
      <c r="DQ431" s="39"/>
      <c r="DR431" s="39"/>
      <c r="DS431" s="39"/>
      <c r="DT431" s="39" t="s">
        <v>165</v>
      </c>
      <c r="DU431" s="39"/>
      <c r="DV431" s="39"/>
      <c r="DW431" s="39"/>
      <c r="DX431" s="39"/>
      <c r="DY431" s="39"/>
      <c r="DZ431" s="39"/>
      <c r="EA431" s="39"/>
      <c r="EB431" s="39"/>
      <c r="EC431" s="39"/>
      <c r="ED431" s="39"/>
      <c r="EE431" s="39"/>
      <c r="EF431" s="39"/>
      <c r="EG431" s="39"/>
      <c r="EH431" s="39"/>
      <c r="EI431" s="39"/>
      <c r="EJ431" s="39"/>
      <c r="EK431" s="39"/>
      <c r="EL431" s="39"/>
      <c r="EM431" s="39"/>
      <c r="EN431" s="39"/>
      <c r="EO431" s="39"/>
      <c r="EP431" s="39"/>
      <c r="EQ431" s="39"/>
      <c r="ER431" s="39"/>
      <c r="ES431" s="39"/>
      <c r="ET431" s="39"/>
      <c r="EU431" s="39"/>
      <c r="EV431" s="39"/>
      <c r="EW431" s="39"/>
      <c r="EX431" s="39"/>
      <c r="EY431" s="39"/>
      <c r="EZ431" s="39"/>
      <c r="FA431" s="39"/>
      <c r="FB431" s="39"/>
      <c r="FC431" s="39"/>
      <c r="FD431" s="39"/>
      <c r="FE431" s="39"/>
      <c r="FF431" s="39"/>
      <c r="FG431" s="39"/>
      <c r="FH431" s="39"/>
      <c r="FI431" s="39"/>
      <c r="FJ431" s="39"/>
      <c r="FK431" s="39"/>
      <c r="FL431" s="39"/>
      <c r="FM431" s="39"/>
      <c r="FN431" s="39"/>
      <c r="FO431" s="39"/>
      <c r="FP431" s="1"/>
    </row>
    <row r="432" spans="1:172" ht="30" x14ac:dyDescent="0.25">
      <c r="A432" s="18" t="s">
        <v>801</v>
      </c>
      <c r="B432" s="18" t="s">
        <v>1180</v>
      </c>
      <c r="C432" s="1" t="s">
        <v>1181</v>
      </c>
      <c r="D432" s="1" t="s">
        <v>170</v>
      </c>
      <c r="E432" s="23">
        <v>44527</v>
      </c>
      <c r="F432" s="23">
        <v>44527</v>
      </c>
      <c r="G432" s="23">
        <v>44527</v>
      </c>
      <c r="H432" s="27" t="str">
        <f>IF(OR(I432="?",J432="?",K432="?",L432="?",M432="?",N432="?",O432="?",P432="?",Q432="?",R432="?",S432="?",U432="?",V432="?",X432="?",Y432="?"),"?",IF(NOT(AND(I432="",J432="",K432="",L432="",M432="",N432="",O432="",P432="",Q432="",R432="",S432="",U432="",V432="",X432="",Y432="")),"X",""))</f>
        <v>X</v>
      </c>
      <c r="I432" s="39" t="s">
        <v>163</v>
      </c>
      <c r="J432" s="39" t="s">
        <v>163</v>
      </c>
      <c r="K432" s="39" t="s">
        <v>163</v>
      </c>
      <c r="L432" s="39" t="s">
        <v>163</v>
      </c>
      <c r="M432" s="39" t="s">
        <v>163</v>
      </c>
      <c r="N432" s="39" t="s">
        <v>163</v>
      </c>
      <c r="O432" s="39" t="s">
        <v>163</v>
      </c>
      <c r="P432" s="39" t="s">
        <v>163</v>
      </c>
      <c r="Q432" s="39" t="s">
        <v>163</v>
      </c>
      <c r="R432" s="39" t="s">
        <v>163</v>
      </c>
      <c r="S432" s="39" t="s">
        <v>163</v>
      </c>
      <c r="T432" s="39" t="s">
        <v>164</v>
      </c>
      <c r="U432" s="39"/>
      <c r="V432" s="39"/>
      <c r="W432" s="39" t="s">
        <v>164</v>
      </c>
      <c r="X432" s="39"/>
      <c r="Y432" s="39"/>
      <c r="Z432" s="39"/>
      <c r="AA432" s="39"/>
      <c r="AB432" s="39"/>
      <c r="AC432" s="39">
        <v>5.5</v>
      </c>
      <c r="AD432" s="39"/>
      <c r="AE432" s="39"/>
      <c r="AF432" s="39"/>
      <c r="AG432" s="39"/>
      <c r="AH432" s="39"/>
      <c r="AI432" s="39"/>
      <c r="AJ432" s="39"/>
      <c r="AK432" s="39" t="s">
        <v>164</v>
      </c>
      <c r="AL432" s="39" t="s">
        <v>164</v>
      </c>
      <c r="AM432" s="39" t="s">
        <v>164</v>
      </c>
      <c r="AN432" s="39" t="s">
        <v>164</v>
      </c>
      <c r="AO432" s="39" t="s">
        <v>164</v>
      </c>
      <c r="AP432" s="39" t="s">
        <v>164</v>
      </c>
      <c r="AQ432" s="39"/>
      <c r="AR432" s="39"/>
      <c r="AS432" s="39"/>
      <c r="AT432" s="39"/>
      <c r="AU432" s="39"/>
      <c r="AV432" s="39"/>
      <c r="AW432" s="39"/>
      <c r="AX432" s="39"/>
      <c r="AY432" s="39"/>
      <c r="AZ432" s="39"/>
      <c r="BA432" s="39" t="s">
        <v>164</v>
      </c>
      <c r="BB432" s="39"/>
      <c r="BC432" s="39"/>
      <c r="BD432" s="39"/>
      <c r="BE432" s="39"/>
      <c r="BF432" s="39"/>
      <c r="BG432" s="39"/>
      <c r="BH432" s="39"/>
      <c r="BI432" s="39"/>
      <c r="BJ432" s="39"/>
      <c r="BK432" s="39"/>
      <c r="BL432" s="39"/>
      <c r="BM432" s="39"/>
      <c r="BN432" t="s">
        <v>1182</v>
      </c>
      <c r="BO432" t="s">
        <v>1183</v>
      </c>
      <c r="BP432" t="s">
        <v>1184</v>
      </c>
      <c r="BQ432" t="s">
        <v>1182</v>
      </c>
      <c r="BR432" t="s">
        <v>1183</v>
      </c>
      <c r="BS432" t="s">
        <v>1183</v>
      </c>
      <c r="BT432" s="39" t="s">
        <v>164</v>
      </c>
      <c r="BU432" s="39"/>
      <c r="BV432" s="39" t="s">
        <v>164</v>
      </c>
      <c r="BW432" s="39" t="s">
        <v>164</v>
      </c>
      <c r="BX432" s="39"/>
      <c r="BY432" s="39"/>
      <c r="BZ432" s="39">
        <f>IF(BT432="X",0.25,0)+IF(BU432="X",0.5,0)+IF(BV432="X",0.3,0)+IF(BW432="X",0.1,0)+IF(BX432="X",0.5,0)+IF(BY432="X",0.5,0)</f>
        <v>0.65</v>
      </c>
      <c r="CA432" s="39"/>
      <c r="CB432" s="39"/>
      <c r="CC432" s="39"/>
      <c r="CD432" s="39"/>
      <c r="CE432" s="39"/>
      <c r="CF432" t="s">
        <v>1182</v>
      </c>
      <c r="CG432" s="39"/>
      <c r="CH432" s="39"/>
      <c r="CI432" t="s">
        <v>1185</v>
      </c>
      <c r="CJ432" s="39"/>
      <c r="CK432" s="39"/>
      <c r="CL432" s="39"/>
      <c r="CM432" s="39"/>
      <c r="CN432" s="39"/>
      <c r="CO432" s="39" t="s">
        <v>165</v>
      </c>
      <c r="CP432" s="39" t="s">
        <v>165</v>
      </c>
      <c r="CQ432" s="39" t="s">
        <v>165</v>
      </c>
      <c r="CR432" s="39" t="s">
        <v>165</v>
      </c>
      <c r="CS432" s="39" t="s">
        <v>165</v>
      </c>
      <c r="CT432" s="39" t="s">
        <v>165</v>
      </c>
      <c r="CU432" s="39" t="s">
        <v>165</v>
      </c>
      <c r="CV432" s="39"/>
      <c r="CW432" s="39" t="s">
        <v>165</v>
      </c>
      <c r="CX432" s="39" t="s">
        <v>165</v>
      </c>
      <c r="CY432" s="33" t="s">
        <v>165</v>
      </c>
      <c r="CZ432" s="33" t="s">
        <v>165</v>
      </c>
      <c r="DA432" s="33" t="str">
        <f>IF(EE432="X","X","")</f>
        <v>X</v>
      </c>
      <c r="DB432" s="39"/>
      <c r="DC432" s="39"/>
      <c r="DD432" s="39"/>
      <c r="DE432" s="39"/>
      <c r="DF432" s="39"/>
      <c r="DG432" s="39">
        <v>6.5</v>
      </c>
      <c r="DH432" s="39">
        <f>COUNTA(DI432:DQ432)</f>
        <v>4</v>
      </c>
      <c r="DI432" s="39"/>
      <c r="DJ432" s="39"/>
      <c r="DK432" s="39" t="s">
        <v>164</v>
      </c>
      <c r="DL432" s="39" t="s">
        <v>164</v>
      </c>
      <c r="DM432" s="39" t="s">
        <v>164</v>
      </c>
      <c r="DN432" s="39" t="s">
        <v>164</v>
      </c>
      <c r="DO432" s="39"/>
      <c r="DP432" s="39"/>
      <c r="DQ432" s="39"/>
      <c r="DR432" s="39"/>
      <c r="DS432" s="39"/>
      <c r="DT432" s="39" t="s">
        <v>165</v>
      </c>
      <c r="DU432" s="39" t="s">
        <v>164</v>
      </c>
      <c r="DV432" s="39" t="s">
        <v>164</v>
      </c>
      <c r="DW432" s="39" t="s">
        <v>164</v>
      </c>
      <c r="DX432" s="39" t="s">
        <v>164</v>
      </c>
      <c r="DY432" s="39"/>
      <c r="DZ432" s="39"/>
      <c r="EA432" s="39"/>
      <c r="EB432" s="39"/>
      <c r="EC432" s="39"/>
      <c r="ED432" s="39" t="s">
        <v>164</v>
      </c>
      <c r="EE432" s="39" t="s">
        <v>164</v>
      </c>
      <c r="EF432" s="39" t="s">
        <v>164</v>
      </c>
      <c r="EG432" s="39" t="s">
        <v>164</v>
      </c>
      <c r="EH432" s="39" t="s">
        <v>164</v>
      </c>
      <c r="EI432" s="39" t="s">
        <v>164</v>
      </c>
      <c r="EJ432" s="39" t="s">
        <v>164</v>
      </c>
      <c r="EK432" s="39"/>
      <c r="EL432" s="39"/>
      <c r="EM432" s="39"/>
      <c r="EN432" s="39" t="s">
        <v>164</v>
      </c>
      <c r="EO432" s="39" t="s">
        <v>164</v>
      </c>
      <c r="EP432" s="39" t="s">
        <v>164</v>
      </c>
      <c r="EQ432" s="39"/>
      <c r="ER432" s="39"/>
      <c r="ES432" s="39"/>
      <c r="ET432" s="39"/>
      <c r="EU432" s="39"/>
      <c r="EV432" s="39" t="s">
        <v>164</v>
      </c>
      <c r="EW432" s="39" t="s">
        <v>164</v>
      </c>
      <c r="EX432" s="39" t="s">
        <v>164</v>
      </c>
      <c r="EY432" s="39"/>
      <c r="EZ432" s="39"/>
      <c r="FA432" s="39">
        <v>6</v>
      </c>
      <c r="FB432" s="39"/>
      <c r="FC432" s="39"/>
      <c r="FD432" s="39"/>
      <c r="FE432" s="39"/>
      <c r="FF432" s="39"/>
      <c r="FG432" s="39" t="s">
        <v>164</v>
      </c>
      <c r="FH432" s="39" t="s">
        <v>164</v>
      </c>
      <c r="FI432" s="39" t="s">
        <v>164</v>
      </c>
      <c r="FJ432" s="39" t="s">
        <v>164</v>
      </c>
      <c r="FK432" s="39" t="s">
        <v>164</v>
      </c>
      <c r="FL432" s="39"/>
      <c r="FM432" s="39"/>
      <c r="FN432" s="39"/>
      <c r="FO432" s="39"/>
      <c r="FP432" s="1" t="s">
        <v>175</v>
      </c>
    </row>
    <row r="433" spans="1:172" ht="45" customHeight="1" x14ac:dyDescent="0.25">
      <c r="A433" s="18" t="s">
        <v>172</v>
      </c>
      <c r="B433" s="18" t="s">
        <v>1186</v>
      </c>
      <c r="C433" s="1" t="s">
        <v>1187</v>
      </c>
      <c r="D433" s="1" t="s">
        <v>170</v>
      </c>
      <c r="E433" s="23">
        <v>44527</v>
      </c>
      <c r="F433" s="23">
        <v>44527</v>
      </c>
      <c r="G433" s="23">
        <v>44527</v>
      </c>
      <c r="H433" s="27" t="str">
        <f>IF(OR(I433="?",J433="?",K433="?",L433="?",M433="?",N433="?",O433="?",P433="?",Q433="?",R433="?",S433="?",U433="?",V433="?",X433="?",Y433="?"),"?",IF(NOT(AND(I433="",J433="",K433="",L433="",M433="",N433="",O433="",P433="",Q433="",R433="",S433="",U433="",V433="",X433="",Y433="")),"X",""))</f>
        <v>X</v>
      </c>
      <c r="I433" s="39"/>
      <c r="J433" s="39"/>
      <c r="K433" s="39"/>
      <c r="L433" s="39" t="s">
        <v>164</v>
      </c>
      <c r="M433" s="39"/>
      <c r="N433" s="39"/>
      <c r="O433" s="39" t="s">
        <v>164</v>
      </c>
      <c r="P433" s="39"/>
      <c r="Q433" s="39"/>
      <c r="R433" s="39"/>
      <c r="S433" s="39" t="s">
        <v>164</v>
      </c>
      <c r="T433" s="39" t="str">
        <f>IF(OR(I433="X",J433="X",K433="X",L433="X",M433="X",N433="X",O433="X",P433="X",Q433="X",R433="X",S433="X"),"X","?")</f>
        <v>X</v>
      </c>
      <c r="U433" s="39"/>
      <c r="V433" s="39"/>
      <c r="W433" s="39" t="s">
        <v>164</v>
      </c>
      <c r="X433" s="39"/>
      <c r="Y433" s="39"/>
      <c r="Z433" s="39" t="s">
        <v>164</v>
      </c>
      <c r="AA433" s="39"/>
      <c r="AB433" s="39"/>
      <c r="AC433" s="39">
        <v>3</v>
      </c>
      <c r="AD433" s="39"/>
      <c r="AE433" s="39"/>
      <c r="AF433" s="39"/>
      <c r="AG433" s="39"/>
      <c r="AH433" s="39"/>
      <c r="AI433" s="39" t="s">
        <v>164</v>
      </c>
      <c r="AJ433" s="39" t="s">
        <v>164</v>
      </c>
      <c r="AK433" s="39" t="s">
        <v>164</v>
      </c>
      <c r="AL433" s="39" t="s">
        <v>164</v>
      </c>
      <c r="AM433" s="39"/>
      <c r="AN433" s="39"/>
      <c r="AO433" s="39"/>
      <c r="AP433" s="39"/>
      <c r="AQ433" s="39"/>
      <c r="AR433" s="39"/>
      <c r="AS433" s="39"/>
      <c r="AT433" s="39"/>
      <c r="AU433" s="39"/>
      <c r="AV433" s="39"/>
      <c r="AW433" s="39"/>
      <c r="AX433" s="39"/>
      <c r="AY433" s="39"/>
      <c r="AZ433" s="39"/>
      <c r="BA433" s="39"/>
      <c r="BB433" s="39"/>
      <c r="BC433" s="39"/>
      <c r="BD433" s="39"/>
      <c r="BE433" s="39"/>
      <c r="BF433" s="39" t="s">
        <v>164</v>
      </c>
      <c r="BG433" s="39"/>
      <c r="BH433" s="39"/>
      <c r="BI433" s="39"/>
      <c r="BJ433" s="39"/>
      <c r="BK433" s="39"/>
      <c r="BL433" s="39"/>
      <c r="BM433" s="39"/>
      <c r="BN433" s="39"/>
      <c r="BO433" s="39"/>
      <c r="BP433" s="39"/>
      <c r="BQ433" s="39"/>
      <c r="BR433" s="39"/>
      <c r="BS433" s="39"/>
      <c r="BT433" s="39" t="s">
        <v>164</v>
      </c>
      <c r="BU433" s="39" t="s">
        <v>164</v>
      </c>
      <c r="BV433" s="39" t="s">
        <v>164</v>
      </c>
      <c r="BW433" s="39" t="s">
        <v>164</v>
      </c>
      <c r="BX433" s="39"/>
      <c r="BY433" s="39"/>
      <c r="BZ433" s="39">
        <f>IF(BT433="X",0.25,0)+IF(BU433="X",0.5,0)+IF(BV433="X",0.3,0)+IF(BW433="X",0.1,0)+IF(BX433="X",0.5,0)+IF(BY433="X",0.5,0)</f>
        <v>1.1500000000000001</v>
      </c>
      <c r="CA433" s="39"/>
      <c r="CB433" s="39"/>
      <c r="CC433" s="39"/>
      <c r="CD433" s="39"/>
      <c r="CE433" s="39"/>
      <c r="CF433" s="39"/>
      <c r="CG433" s="39"/>
      <c r="CH433" s="39"/>
      <c r="CI433" s="39"/>
      <c r="CJ433" s="39"/>
      <c r="CK433" s="39"/>
      <c r="CL433" s="39"/>
      <c r="CM433" s="39"/>
      <c r="CN433" s="39"/>
      <c r="CO433" s="39" t="s">
        <v>165</v>
      </c>
      <c r="CP433" s="39" t="s">
        <v>165</v>
      </c>
      <c r="CQ433" s="39" t="s">
        <v>165</v>
      </c>
      <c r="CR433" s="39" t="s">
        <v>165</v>
      </c>
      <c r="CS433" s="39" t="s">
        <v>165</v>
      </c>
      <c r="CT433" s="39" t="s">
        <v>165</v>
      </c>
      <c r="CU433" s="39" t="s">
        <v>165</v>
      </c>
      <c r="CV433" s="39" t="s">
        <v>165</v>
      </c>
      <c r="CW433" s="39" t="s">
        <v>165</v>
      </c>
      <c r="CX433" s="39" t="s">
        <v>165</v>
      </c>
      <c r="CY433" s="33" t="s">
        <v>164</v>
      </c>
      <c r="CZ433" s="33" t="s">
        <v>165</v>
      </c>
      <c r="DA433" s="33" t="str">
        <f>IF(EE433="X","X","")</f>
        <v>X</v>
      </c>
      <c r="DB433" s="39" t="s">
        <v>164</v>
      </c>
      <c r="DC433" s="39" t="s">
        <v>164</v>
      </c>
      <c r="DD433" s="39"/>
      <c r="DE433" s="39"/>
      <c r="DF433" s="39"/>
      <c r="DG433" s="39">
        <v>8</v>
      </c>
      <c r="DH433" s="39">
        <f>COUNTA(DI433:DQ433)</f>
        <v>3</v>
      </c>
      <c r="DI433" s="39"/>
      <c r="DJ433" s="39"/>
      <c r="DK433" s="39"/>
      <c r="DL433" s="39"/>
      <c r="DM433" s="39" t="s">
        <v>164</v>
      </c>
      <c r="DN433" s="39" t="s">
        <v>164</v>
      </c>
      <c r="DO433" s="39" t="s">
        <v>164</v>
      </c>
      <c r="DP433" s="39"/>
      <c r="DQ433" s="39"/>
      <c r="DR433" s="39"/>
      <c r="DS433" s="39"/>
      <c r="DT433" s="39" t="s">
        <v>165</v>
      </c>
      <c r="DU433" s="39"/>
      <c r="DV433" s="39" t="s">
        <v>165</v>
      </c>
      <c r="DW433" s="39" t="s">
        <v>164</v>
      </c>
      <c r="DX433" s="39"/>
      <c r="DY433" s="39"/>
      <c r="DZ433" s="39"/>
      <c r="EA433" s="39"/>
      <c r="EB433" s="39"/>
      <c r="EC433" s="39"/>
      <c r="ED433" s="39"/>
      <c r="EE433" s="39" t="s">
        <v>164</v>
      </c>
      <c r="EF433" s="39" t="s">
        <v>164</v>
      </c>
      <c r="EG433" s="39" t="s">
        <v>164</v>
      </c>
      <c r="EH433" s="39" t="s">
        <v>164</v>
      </c>
      <c r="EI433" s="39" t="s">
        <v>164</v>
      </c>
      <c r="EJ433" s="39"/>
      <c r="EK433" s="39"/>
      <c r="EL433" s="39"/>
      <c r="EM433" s="39"/>
      <c r="EN433" s="39"/>
      <c r="EO433" s="39" t="s">
        <v>164</v>
      </c>
      <c r="EP433" s="39" t="s">
        <v>164</v>
      </c>
      <c r="EQ433" s="39"/>
      <c r="ER433" s="39"/>
      <c r="ES433" s="39"/>
      <c r="ET433" s="39"/>
      <c r="EU433" s="39"/>
      <c r="EV433" s="39" t="s">
        <v>164</v>
      </c>
      <c r="EW433" s="39" t="s">
        <v>164</v>
      </c>
      <c r="EX433" s="39"/>
      <c r="EY433" s="39"/>
      <c r="EZ433" s="39"/>
      <c r="FA433" s="39">
        <v>1</v>
      </c>
      <c r="FB433" s="39"/>
      <c r="FC433" s="39" t="s">
        <v>164</v>
      </c>
      <c r="FD433" s="39"/>
      <c r="FE433" s="39"/>
      <c r="FF433" s="39"/>
      <c r="FG433" s="39"/>
      <c r="FH433" s="39"/>
      <c r="FI433" s="39"/>
      <c r="FJ433" s="39"/>
      <c r="FK433" s="39"/>
      <c r="FL433" s="39"/>
      <c r="FM433" s="39"/>
      <c r="FN433" s="39"/>
      <c r="FO433" s="39"/>
      <c r="FP433" s="1" t="s">
        <v>178</v>
      </c>
    </row>
    <row r="434" spans="1:172" ht="45" hidden="1" customHeight="1" x14ac:dyDescent="0.25">
      <c r="A434" s="18" t="s">
        <v>172</v>
      </c>
      <c r="B434" s="18" t="s">
        <v>1188</v>
      </c>
      <c r="C434" s="18" t="s">
        <v>1189</v>
      </c>
      <c r="D434" s="1" t="s">
        <v>170</v>
      </c>
      <c r="E434" s="23">
        <v>44527</v>
      </c>
      <c r="F434" s="23">
        <v>44527</v>
      </c>
      <c r="G434" s="23">
        <v>44527</v>
      </c>
      <c r="H434" s="27" t="str">
        <f>IF(OR(I434="?",J434="?",K434="?",L434="?",M434="?",N434="?",O434="?",P434="?",Q434="?",R434="?",S434="?",U434="?",V434="?",X434="?",Y434="?"),"?",IF(NOT(AND(I434="",J434="",K434="",L434="",M434="",N434="",O434="",P434="",Q434="",R434="",S434="",U434="",V434="",X434="",Y434="")),"X",""))</f>
        <v/>
      </c>
      <c r="I434" s="39"/>
      <c r="J434" s="39"/>
      <c r="K434" s="39"/>
      <c r="L434" s="39"/>
      <c r="M434" s="39"/>
      <c r="N434" s="39"/>
      <c r="O434" s="39"/>
      <c r="P434" s="39"/>
      <c r="Q434" s="39"/>
      <c r="R434" s="39"/>
      <c r="S434" s="39"/>
      <c r="T434" s="39"/>
      <c r="U434" s="39"/>
      <c r="V434" s="39"/>
      <c r="W434" s="39"/>
      <c r="X434" s="39"/>
      <c r="Y434" s="39"/>
      <c r="Z434" s="39"/>
      <c r="AA434" s="39"/>
      <c r="AB434" s="39"/>
      <c r="AC434" s="39">
        <v>1.75</v>
      </c>
      <c r="AD434" s="39"/>
      <c r="AE434" s="39"/>
      <c r="AF434" s="39"/>
      <c r="AG434" s="39"/>
      <c r="AH434" s="39" t="s">
        <v>164</v>
      </c>
      <c r="AI434" s="39" t="s">
        <v>164</v>
      </c>
      <c r="AJ434" s="39"/>
      <c r="AK434" s="39"/>
      <c r="AL434" s="39"/>
      <c r="AM434" s="39"/>
      <c r="AN434" s="39"/>
      <c r="AO434" s="39"/>
      <c r="AP434" s="39"/>
      <c r="AQ434" s="39"/>
      <c r="AR434" s="39"/>
      <c r="AS434" s="39"/>
      <c r="AT434" s="39"/>
      <c r="AU434" s="39"/>
      <c r="AV434" s="39"/>
      <c r="AW434" s="39"/>
      <c r="AX434" s="39"/>
      <c r="AY434" s="39"/>
      <c r="AZ434" s="39"/>
      <c r="BA434" s="39"/>
      <c r="BB434" s="39"/>
      <c r="BC434" s="39"/>
      <c r="BD434" s="39"/>
      <c r="BE434" s="39"/>
      <c r="BF434" s="39" t="s">
        <v>164</v>
      </c>
      <c r="BG434" s="39"/>
      <c r="BH434" s="39"/>
      <c r="BI434" s="39"/>
      <c r="BJ434" s="39"/>
      <c r="BK434" s="39"/>
      <c r="BL434" s="39"/>
      <c r="BM434" s="39"/>
      <c r="BN434" s="39"/>
      <c r="BO434" s="39"/>
      <c r="BP434" s="39"/>
      <c r="BQ434" s="39"/>
      <c r="BR434" s="39"/>
      <c r="BS434" s="39"/>
      <c r="BT434" s="39" t="s">
        <v>164</v>
      </c>
      <c r="BU434" s="39" t="s">
        <v>164</v>
      </c>
      <c r="BV434" s="39" t="s">
        <v>164</v>
      </c>
      <c r="BW434" s="39" t="s">
        <v>164</v>
      </c>
      <c r="BX434" s="39"/>
      <c r="BY434" s="39"/>
      <c r="BZ434" s="39">
        <f>IF(BT434="X",0.25,0)+IF(BU434="X",0.5,0)+IF(BV434="X",0.3,0)+IF(BW434="X",0.1,0)+IF(BX434="X",0.5,0)+IF(BY434="X",0.5,0)</f>
        <v>1.1500000000000001</v>
      </c>
      <c r="CA434" s="39"/>
      <c r="CB434" s="39"/>
      <c r="CC434" s="39"/>
      <c r="CD434" s="39"/>
      <c r="CE434" s="39"/>
      <c r="CF434" s="39"/>
      <c r="CG434" s="39"/>
      <c r="CH434" s="39"/>
      <c r="CI434" s="39"/>
      <c r="CJ434" s="39"/>
      <c r="CK434" s="39"/>
      <c r="CL434" s="39"/>
      <c r="CM434" s="39"/>
      <c r="CN434" s="39"/>
      <c r="CO434" s="39" t="s">
        <v>165</v>
      </c>
      <c r="CP434" s="39" t="s">
        <v>165</v>
      </c>
      <c r="CQ434" s="39" t="s">
        <v>165</v>
      </c>
      <c r="CR434" s="39" t="s">
        <v>165</v>
      </c>
      <c r="CS434" s="39" t="s">
        <v>165</v>
      </c>
      <c r="CT434" s="39" t="s">
        <v>165</v>
      </c>
      <c r="CU434" s="39" t="s">
        <v>165</v>
      </c>
      <c r="CV434" s="39" t="s">
        <v>165</v>
      </c>
      <c r="CW434" s="39" t="s">
        <v>165</v>
      </c>
      <c r="CX434" s="39" t="s">
        <v>165</v>
      </c>
      <c r="CY434" s="33" t="s">
        <v>165</v>
      </c>
      <c r="CZ434" s="33" t="s">
        <v>165</v>
      </c>
      <c r="DA434" s="33" t="str">
        <f>IF(EE434="X","X","")</f>
        <v>X</v>
      </c>
      <c r="DB434" s="39" t="s">
        <v>164</v>
      </c>
      <c r="DC434" s="39"/>
      <c r="DD434" s="39"/>
      <c r="DE434" s="39"/>
      <c r="DF434" s="39"/>
      <c r="DG434" s="39">
        <v>8</v>
      </c>
      <c r="DH434" s="39">
        <f>COUNTA(DI434:DQ434)</f>
        <v>5</v>
      </c>
      <c r="DI434" s="39"/>
      <c r="DJ434" s="39"/>
      <c r="DK434" s="39"/>
      <c r="DL434" s="39" t="s">
        <v>164</v>
      </c>
      <c r="DM434" s="39" t="s">
        <v>164</v>
      </c>
      <c r="DN434" s="39" t="s">
        <v>164</v>
      </c>
      <c r="DO434" s="39" t="s">
        <v>164</v>
      </c>
      <c r="DP434" s="39" t="s">
        <v>164</v>
      </c>
      <c r="DQ434" s="39"/>
      <c r="DR434" s="39"/>
      <c r="DS434" s="39"/>
      <c r="DT434" s="39" t="s">
        <v>165</v>
      </c>
      <c r="DU434" s="39" t="s">
        <v>164</v>
      </c>
      <c r="DV434" s="39" t="s">
        <v>164</v>
      </c>
      <c r="DW434" s="39" t="s">
        <v>164</v>
      </c>
      <c r="DX434" s="39"/>
      <c r="DY434" s="39"/>
      <c r="DZ434" s="39"/>
      <c r="EA434" s="39"/>
      <c r="EB434" s="39"/>
      <c r="EC434" s="39"/>
      <c r="ED434" s="39" t="s">
        <v>164</v>
      </c>
      <c r="EE434" s="39" t="s">
        <v>164</v>
      </c>
      <c r="EF434" s="39" t="s">
        <v>164</v>
      </c>
      <c r="EG434" s="39" t="s">
        <v>164</v>
      </c>
      <c r="EH434" s="39" t="s">
        <v>164</v>
      </c>
      <c r="EI434" s="39" t="s">
        <v>164</v>
      </c>
      <c r="EJ434" s="39" t="s">
        <v>164</v>
      </c>
      <c r="EK434" s="39"/>
      <c r="EL434" s="39"/>
      <c r="EM434" s="39"/>
      <c r="EN434" s="39"/>
      <c r="EO434" s="39" t="s">
        <v>164</v>
      </c>
      <c r="EP434" s="39" t="s">
        <v>164</v>
      </c>
      <c r="EQ434" s="39"/>
      <c r="ER434" s="39"/>
      <c r="ES434" s="39"/>
      <c r="ET434" s="39"/>
      <c r="EU434" s="39"/>
      <c r="EV434" s="39" t="s">
        <v>164</v>
      </c>
      <c r="EW434" s="39" t="s">
        <v>164</v>
      </c>
      <c r="EX434" s="39"/>
      <c r="EY434" s="39"/>
      <c r="EZ434" s="39"/>
      <c r="FA434" s="39">
        <v>1.75</v>
      </c>
      <c r="FB434" s="39"/>
      <c r="FC434" s="39"/>
      <c r="FD434" s="39" t="s">
        <v>164</v>
      </c>
      <c r="FE434" s="39" t="s">
        <v>164</v>
      </c>
      <c r="FF434" s="39"/>
      <c r="FG434" s="39"/>
      <c r="FH434" s="39"/>
      <c r="FI434" s="39"/>
      <c r="FJ434" s="39"/>
      <c r="FK434" s="39"/>
      <c r="FL434" s="39"/>
      <c r="FM434" s="39"/>
      <c r="FN434" s="39"/>
      <c r="FO434" s="39"/>
      <c r="FP434" s="1" t="s">
        <v>178</v>
      </c>
    </row>
    <row r="435" spans="1:172" ht="45" customHeight="1" x14ac:dyDescent="0.25">
      <c r="A435" s="18" t="s">
        <v>172</v>
      </c>
      <c r="B435" s="18" t="s">
        <v>1190</v>
      </c>
      <c r="C435" s="18" t="s">
        <v>1191</v>
      </c>
      <c r="D435" s="1" t="s">
        <v>170</v>
      </c>
      <c r="E435" s="23">
        <v>44527</v>
      </c>
      <c r="F435" s="23">
        <v>44527</v>
      </c>
      <c r="G435" s="23">
        <v>44527</v>
      </c>
      <c r="H435" s="27" t="str">
        <f>IF(OR(I435="?",J435="?",K435="?",L435="?",M435="?",N435="?",O435="?",P435="?",Q435="?",R435="?",S435="?",U435="?",V435="?",X435="?",Y435="?"),"?",IF(NOT(AND(I435="",J435="",K435="",L435="",M435="",N435="",O435="",P435="",Q435="",R435="",S435="",U435="",V435="",X435="",Y435="")),"X",""))</f>
        <v>X</v>
      </c>
      <c r="I435" s="39"/>
      <c r="J435" s="39"/>
      <c r="K435" s="39"/>
      <c r="L435" s="39" t="s">
        <v>164</v>
      </c>
      <c r="M435" s="39"/>
      <c r="N435" s="39"/>
      <c r="O435" s="39" t="s">
        <v>164</v>
      </c>
      <c r="P435" s="39"/>
      <c r="Q435" s="39"/>
      <c r="R435" s="39"/>
      <c r="S435" s="39" t="s">
        <v>164</v>
      </c>
      <c r="T435" s="39" t="str">
        <f>IF(OR(I435="X",J435="X",K435="X",L435="X",M435="X",N435="X",O435="X",P435="X",Q435="X",R435="X",S435="X"),"X","?")</f>
        <v>X</v>
      </c>
      <c r="U435" s="39"/>
      <c r="V435" s="39"/>
      <c r="W435" s="39" t="s">
        <v>164</v>
      </c>
      <c r="X435" s="39"/>
      <c r="Y435" s="39"/>
      <c r="Z435" s="39" t="s">
        <v>164</v>
      </c>
      <c r="AA435" s="39"/>
      <c r="AB435" s="39"/>
      <c r="AC435" s="39">
        <v>1.75</v>
      </c>
      <c r="AD435" s="39"/>
      <c r="AE435" s="39"/>
      <c r="AF435" s="39"/>
      <c r="AG435" s="39"/>
      <c r="AH435" s="39" t="s">
        <v>164</v>
      </c>
      <c r="AI435" s="39" t="s">
        <v>164</v>
      </c>
      <c r="AJ435" s="39"/>
      <c r="AK435" s="39"/>
      <c r="AL435" s="39"/>
      <c r="AM435" s="39"/>
      <c r="AN435" s="39"/>
      <c r="AO435" s="39"/>
      <c r="AP435" s="39"/>
      <c r="AQ435" s="39"/>
      <c r="AR435" s="39"/>
      <c r="AS435" s="39"/>
      <c r="AT435" s="39"/>
      <c r="AU435" s="39"/>
      <c r="AV435" s="39"/>
      <c r="AW435" s="39"/>
      <c r="AX435" s="39"/>
      <c r="AY435" s="39"/>
      <c r="AZ435" s="39"/>
      <c r="BA435" s="39"/>
      <c r="BB435" s="39"/>
      <c r="BC435" s="39"/>
      <c r="BD435" s="39"/>
      <c r="BE435" s="39"/>
      <c r="BF435" s="39" t="s">
        <v>164</v>
      </c>
      <c r="BG435" s="39"/>
      <c r="BH435" s="39"/>
      <c r="BI435" s="39"/>
      <c r="BJ435" s="39"/>
      <c r="BK435" s="39"/>
      <c r="BL435" s="39"/>
      <c r="BM435" s="39"/>
      <c r="BN435" s="39"/>
      <c r="BO435" s="39"/>
      <c r="BP435" s="39"/>
      <c r="BQ435" s="39"/>
      <c r="BR435" s="39"/>
      <c r="BS435" s="39"/>
      <c r="BT435" s="39" t="s">
        <v>164</v>
      </c>
      <c r="BU435" s="39" t="s">
        <v>164</v>
      </c>
      <c r="BV435" s="39" t="s">
        <v>164</v>
      </c>
      <c r="BW435" s="39" t="s">
        <v>164</v>
      </c>
      <c r="BX435" s="39"/>
      <c r="BY435" s="39" t="s">
        <v>164</v>
      </c>
      <c r="BZ435" s="39">
        <f>IF(BT435="X",0.25,0)+IF(BU435="X",0.5,0)+IF(BV435="X",0.3,0)+IF(BW435="X",0.1,0)+IF(BX435="X",0.5,0)+IF(BY435="X",0.5,0)</f>
        <v>1.6500000000000001</v>
      </c>
      <c r="CA435" s="39"/>
      <c r="CB435" s="39"/>
      <c r="CC435" s="39"/>
      <c r="CD435" s="39"/>
      <c r="CE435" s="39"/>
      <c r="CF435" s="39"/>
      <c r="CG435" s="39"/>
      <c r="CH435" s="39"/>
      <c r="CI435" s="39"/>
      <c r="CJ435" s="39"/>
      <c r="CK435" s="39"/>
      <c r="CL435" s="39"/>
      <c r="CM435" s="39"/>
      <c r="CN435" s="39"/>
      <c r="CO435" s="39" t="s">
        <v>165</v>
      </c>
      <c r="CP435" s="39" t="s">
        <v>165</v>
      </c>
      <c r="CQ435" s="39" t="s">
        <v>165</v>
      </c>
      <c r="CR435" s="39" t="s">
        <v>165</v>
      </c>
      <c r="CS435" s="39" t="s">
        <v>165</v>
      </c>
      <c r="CT435" s="39" t="s">
        <v>165</v>
      </c>
      <c r="CU435" s="39" t="s">
        <v>165</v>
      </c>
      <c r="CV435" s="39" t="s">
        <v>165</v>
      </c>
      <c r="CW435" s="39" t="s">
        <v>165</v>
      </c>
      <c r="CX435" s="39" t="s">
        <v>165</v>
      </c>
      <c r="CY435" s="33" t="s">
        <v>165</v>
      </c>
      <c r="CZ435" s="33" t="s">
        <v>165</v>
      </c>
      <c r="DA435" s="33" t="str">
        <f>IF(EE435="X","X","")</f>
        <v>X</v>
      </c>
      <c r="DB435" s="39" t="s">
        <v>164</v>
      </c>
      <c r="DC435" s="39"/>
      <c r="DD435" s="39"/>
      <c r="DE435" s="39"/>
      <c r="DF435" s="39"/>
      <c r="DG435" s="39">
        <v>8</v>
      </c>
      <c r="DH435" s="39">
        <f>COUNTA(DI435:DQ435)</f>
        <v>5</v>
      </c>
      <c r="DI435" s="39"/>
      <c r="DJ435" s="39"/>
      <c r="DK435" s="39"/>
      <c r="DL435" s="39" t="s">
        <v>164</v>
      </c>
      <c r="DM435" s="39" t="s">
        <v>164</v>
      </c>
      <c r="DN435" s="39" t="s">
        <v>164</v>
      </c>
      <c r="DO435" s="39" t="s">
        <v>164</v>
      </c>
      <c r="DP435" s="39" t="s">
        <v>164</v>
      </c>
      <c r="DQ435" s="39"/>
      <c r="DR435" s="39"/>
      <c r="DS435" s="39"/>
      <c r="DT435" s="39" t="s">
        <v>165</v>
      </c>
      <c r="DU435" s="39" t="s">
        <v>164</v>
      </c>
      <c r="DV435" s="39" t="s">
        <v>164</v>
      </c>
      <c r="DW435" s="39" t="s">
        <v>164</v>
      </c>
      <c r="DX435" s="39" t="s">
        <v>164</v>
      </c>
      <c r="DY435" s="39"/>
      <c r="DZ435" s="39"/>
      <c r="EA435" s="39"/>
      <c r="EB435" s="39"/>
      <c r="EC435" s="39"/>
      <c r="ED435" s="39" t="s">
        <v>164</v>
      </c>
      <c r="EE435" s="39" t="s">
        <v>164</v>
      </c>
      <c r="EF435" s="39" t="s">
        <v>164</v>
      </c>
      <c r="EG435" s="39" t="s">
        <v>164</v>
      </c>
      <c r="EH435" s="39" t="s">
        <v>164</v>
      </c>
      <c r="EI435" s="39" t="s">
        <v>164</v>
      </c>
      <c r="EJ435" s="39"/>
      <c r="EK435" s="39"/>
      <c r="EL435" s="39"/>
      <c r="EM435" s="39"/>
      <c r="EN435" s="39"/>
      <c r="EO435" s="39" t="s">
        <v>164</v>
      </c>
      <c r="EP435" s="39" t="s">
        <v>164</v>
      </c>
      <c r="EQ435" s="39" t="s">
        <v>164</v>
      </c>
      <c r="ER435" s="39"/>
      <c r="ES435" s="39"/>
      <c r="ET435" s="39"/>
      <c r="EU435" s="39"/>
      <c r="EV435" s="39" t="s">
        <v>164</v>
      </c>
      <c r="EW435" s="39" t="s">
        <v>164</v>
      </c>
      <c r="EX435" s="39"/>
      <c r="EY435" s="39"/>
      <c r="EZ435" s="39"/>
      <c r="FA435" s="39">
        <v>1.75</v>
      </c>
      <c r="FB435" s="39"/>
      <c r="FC435" s="39"/>
      <c r="FD435" s="39" t="s">
        <v>164</v>
      </c>
      <c r="FE435" s="39" t="s">
        <v>164</v>
      </c>
      <c r="FF435" s="39"/>
      <c r="FG435" s="39"/>
      <c r="FH435" s="39"/>
      <c r="FI435" s="39"/>
      <c r="FJ435" s="39"/>
      <c r="FK435" s="39"/>
      <c r="FL435" s="39"/>
      <c r="FM435" s="39"/>
      <c r="FN435" s="39"/>
      <c r="FO435" s="39"/>
      <c r="FP435" s="1" t="s">
        <v>178</v>
      </c>
    </row>
    <row r="436" spans="1:172" ht="60" hidden="1" customHeight="1" x14ac:dyDescent="0.25">
      <c r="A436" s="18" t="s">
        <v>172</v>
      </c>
      <c r="B436" s="18" t="s">
        <v>1192</v>
      </c>
      <c r="C436" s="18" t="s">
        <v>1193</v>
      </c>
      <c r="D436" s="1" t="s">
        <v>170</v>
      </c>
      <c r="E436" s="23">
        <v>44527</v>
      </c>
      <c r="F436" s="23">
        <v>44527</v>
      </c>
      <c r="G436" s="23">
        <v>44527</v>
      </c>
      <c r="H436" s="27" t="str">
        <f>IF(OR(I436="?",J436="?",K436="?",L436="?",M436="?",N436="?",O436="?",P436="?",Q436="?",R436="?",S436="?",U436="?",V436="?",X436="?",Y436="?"),"?",IF(NOT(AND(I436="",J436="",K436="",L436="",M436="",N436="",O436="",P436="",Q436="",R436="",S436="",U436="",V436="",X436="",Y436="")),"X",""))</f>
        <v/>
      </c>
      <c r="I436" s="39"/>
      <c r="J436" s="39"/>
      <c r="K436" s="39"/>
      <c r="L436" s="39"/>
      <c r="M436" s="39"/>
      <c r="N436" s="39"/>
      <c r="O436" s="39"/>
      <c r="P436" s="39"/>
      <c r="Q436" s="39"/>
      <c r="R436" s="39"/>
      <c r="S436" s="39"/>
      <c r="T436" s="39"/>
      <c r="U436" s="39"/>
      <c r="V436" s="39"/>
      <c r="W436" s="39"/>
      <c r="X436" s="39"/>
      <c r="Y436" s="39"/>
      <c r="Z436" s="39"/>
      <c r="AA436" s="39"/>
      <c r="AB436" s="39"/>
      <c r="AC436" s="39">
        <v>1.25</v>
      </c>
      <c r="AD436" s="39"/>
      <c r="AE436" s="39"/>
      <c r="AF436" s="39"/>
      <c r="AG436" s="39" t="s">
        <v>164</v>
      </c>
      <c r="AH436" s="39" t="s">
        <v>164</v>
      </c>
      <c r="AI436" s="39"/>
      <c r="AJ436" s="39"/>
      <c r="AK436" s="39"/>
      <c r="AL436" s="39"/>
      <c r="AM436" s="39"/>
      <c r="AN436" s="39"/>
      <c r="AO436" s="39"/>
      <c r="AP436" s="39"/>
      <c r="AQ436" s="39"/>
      <c r="AR436" s="39"/>
      <c r="AS436" s="39"/>
      <c r="AT436" s="39"/>
      <c r="AU436" s="39"/>
      <c r="AV436" s="39"/>
      <c r="AW436" s="39"/>
      <c r="AX436" s="39"/>
      <c r="AY436" s="39"/>
      <c r="AZ436" s="39"/>
      <c r="BA436" s="39"/>
      <c r="BB436" s="39"/>
      <c r="BC436" s="39"/>
      <c r="BD436" s="39"/>
      <c r="BE436" s="39"/>
      <c r="BF436" s="39" t="s">
        <v>164</v>
      </c>
      <c r="BG436" s="39"/>
      <c r="BH436" s="39"/>
      <c r="BI436" s="39"/>
      <c r="BJ436" s="39"/>
      <c r="BK436" s="39"/>
      <c r="BL436" s="39"/>
      <c r="BM436" s="39"/>
      <c r="BN436" s="39"/>
      <c r="BO436" s="39"/>
      <c r="BP436" s="39"/>
      <c r="BQ436" s="39"/>
      <c r="BR436" s="39"/>
      <c r="BS436" s="39"/>
      <c r="BT436" s="39" t="s">
        <v>164</v>
      </c>
      <c r="BU436" s="39" t="s">
        <v>164</v>
      </c>
      <c r="BV436" s="39" t="s">
        <v>164</v>
      </c>
      <c r="BW436" s="39" t="s">
        <v>164</v>
      </c>
      <c r="BX436" s="39"/>
      <c r="BY436" s="39"/>
      <c r="BZ436" s="39">
        <f>IF(BT436="X",0.25,0)+IF(BU436="X",0.5,0)+IF(BV436="X",0.3,0)+IF(BW436="X",0.1,0)+IF(BX436="X",0.5,0)+IF(BY436="X",0.5,0)</f>
        <v>1.1500000000000001</v>
      </c>
      <c r="CA436" s="39"/>
      <c r="CB436" s="39"/>
      <c r="CC436" s="39"/>
      <c r="CD436" s="39"/>
      <c r="CE436" s="39"/>
      <c r="CF436" s="39"/>
      <c r="CG436" s="39"/>
      <c r="CH436" s="39"/>
      <c r="CI436" s="39"/>
      <c r="CJ436" s="39"/>
      <c r="CK436" s="39"/>
      <c r="CL436" s="39"/>
      <c r="CM436" s="39"/>
      <c r="CN436" s="39"/>
      <c r="CO436" s="39" t="s">
        <v>165</v>
      </c>
      <c r="CP436" s="39" t="s">
        <v>165</v>
      </c>
      <c r="CQ436" s="39" t="s">
        <v>165</v>
      </c>
      <c r="CR436" s="39" t="s">
        <v>165</v>
      </c>
      <c r="CS436" s="39" t="s">
        <v>165</v>
      </c>
      <c r="CT436" s="39" t="s">
        <v>165</v>
      </c>
      <c r="CU436" s="39" t="s">
        <v>165</v>
      </c>
      <c r="CV436" s="39" t="s">
        <v>165</v>
      </c>
      <c r="CW436" s="39" t="s">
        <v>165</v>
      </c>
      <c r="CX436" s="39" t="s">
        <v>165</v>
      </c>
      <c r="CY436" s="33" t="s">
        <v>165</v>
      </c>
      <c r="CZ436" s="33" t="s">
        <v>165</v>
      </c>
      <c r="DA436" s="33" t="str">
        <f>IF(EE436="X","X","")</f>
        <v>X</v>
      </c>
      <c r="DB436" s="39" t="s">
        <v>164</v>
      </c>
      <c r="DC436" s="39"/>
      <c r="DD436" s="39"/>
      <c r="DE436" s="39"/>
      <c r="DF436" s="39"/>
      <c r="DG436" s="39">
        <v>8</v>
      </c>
      <c r="DH436" s="39">
        <f>COUNTA(DI436:DQ436)</f>
        <v>3</v>
      </c>
      <c r="DI436" s="39"/>
      <c r="DJ436" s="39"/>
      <c r="DK436" s="39"/>
      <c r="DL436" s="39"/>
      <c r="DM436" s="39" t="s">
        <v>164</v>
      </c>
      <c r="DN436" s="39" t="s">
        <v>164</v>
      </c>
      <c r="DO436" s="39" t="s">
        <v>164</v>
      </c>
      <c r="DP436" s="39"/>
      <c r="DQ436" s="39"/>
      <c r="DR436" s="39"/>
      <c r="DS436" s="39"/>
      <c r="DT436" s="39" t="s">
        <v>165</v>
      </c>
      <c r="DU436" s="39" t="s">
        <v>164</v>
      </c>
      <c r="DV436" s="39" t="s">
        <v>164</v>
      </c>
      <c r="DW436" s="39" t="s">
        <v>164</v>
      </c>
      <c r="DX436" s="39"/>
      <c r="DY436" s="39"/>
      <c r="DZ436" s="39"/>
      <c r="EA436" s="39"/>
      <c r="EB436" s="39"/>
      <c r="EC436" s="39"/>
      <c r="ED436" s="39" t="s">
        <v>164</v>
      </c>
      <c r="EE436" s="39" t="s">
        <v>164</v>
      </c>
      <c r="EF436" s="39" t="s">
        <v>164</v>
      </c>
      <c r="EG436" s="39" t="s">
        <v>164</v>
      </c>
      <c r="EH436" s="39" t="s">
        <v>164</v>
      </c>
      <c r="EI436" s="39" t="s">
        <v>164</v>
      </c>
      <c r="EJ436" s="39" t="s">
        <v>164</v>
      </c>
      <c r="EK436" s="39"/>
      <c r="EL436" s="39"/>
      <c r="EM436" s="39"/>
      <c r="EN436" s="39"/>
      <c r="EO436" s="39" t="s">
        <v>164</v>
      </c>
      <c r="EP436" s="39" t="s">
        <v>164</v>
      </c>
      <c r="EQ436" s="39"/>
      <c r="ER436" s="39"/>
      <c r="ES436" s="39"/>
      <c r="ET436" s="39"/>
      <c r="EU436" s="39"/>
      <c r="EV436" s="39" t="s">
        <v>164</v>
      </c>
      <c r="EW436" s="39" t="s">
        <v>164</v>
      </c>
      <c r="EX436" s="39"/>
      <c r="EY436" s="39"/>
      <c r="EZ436" s="39"/>
      <c r="FA436" s="39">
        <f>1.75/2</f>
        <v>0.875</v>
      </c>
      <c r="FB436" s="39" t="s">
        <v>164</v>
      </c>
      <c r="FC436" s="39" t="s">
        <v>164</v>
      </c>
      <c r="FD436" s="39"/>
      <c r="FE436" s="39"/>
      <c r="FF436" s="39"/>
      <c r="FG436" s="39"/>
      <c r="FH436" s="39"/>
      <c r="FI436" s="39"/>
      <c r="FJ436" s="39"/>
      <c r="FK436" s="39"/>
      <c r="FL436" s="39"/>
      <c r="FM436" s="39"/>
      <c r="FN436" s="39"/>
      <c r="FO436" s="39"/>
      <c r="FP436" s="1" t="s">
        <v>178</v>
      </c>
    </row>
    <row r="437" spans="1:172" ht="75" customHeight="1" x14ac:dyDescent="0.25">
      <c r="A437" s="18" t="s">
        <v>493</v>
      </c>
      <c r="B437" s="18" t="s">
        <v>1194</v>
      </c>
      <c r="C437" s="18" t="s">
        <v>1195</v>
      </c>
      <c r="D437" s="1" t="s">
        <v>170</v>
      </c>
      <c r="E437" s="23">
        <v>44527</v>
      </c>
      <c r="F437" s="23">
        <v>44527</v>
      </c>
      <c r="G437" s="23">
        <v>44527</v>
      </c>
      <c r="H437" s="27" t="str">
        <f>IF(OR(I437="?",J437="?",K437="?",L437="?",M437="?",N437="?",O437="?",P437="?",Q437="?",R437="?",S437="?",U437="?",V437="?",X437="?",Y437="?"),"?",IF(NOT(AND(I437="",J437="",K437="",L437="",M437="",N437="",O437="",P437="",Q437="",R437="",S437="",U437="",V437="",X437="",Y437="")),"X",""))</f>
        <v>X</v>
      </c>
      <c r="I437" s="39" t="s">
        <v>164</v>
      </c>
      <c r="J437" s="39" t="s">
        <v>164</v>
      </c>
      <c r="K437" s="39" t="s">
        <v>164</v>
      </c>
      <c r="L437" s="39" t="s">
        <v>164</v>
      </c>
      <c r="M437" s="39" t="s">
        <v>164</v>
      </c>
      <c r="N437" s="39" t="s">
        <v>164</v>
      </c>
      <c r="O437" s="39" t="s">
        <v>164</v>
      </c>
      <c r="P437" s="39" t="s">
        <v>164</v>
      </c>
      <c r="Q437" s="39" t="s">
        <v>164</v>
      </c>
      <c r="R437" s="39" t="s">
        <v>164</v>
      </c>
      <c r="S437" s="39" t="s">
        <v>164</v>
      </c>
      <c r="T437" s="39" t="str">
        <f>IF(OR(I437="X",J437="X",K437="X",L437="X",M437="X",N437="X",O437="X",P437="X",Q437="X",R437="X",S437="X"),"X","?")</f>
        <v>X</v>
      </c>
      <c r="U437" s="39" t="s">
        <v>164</v>
      </c>
      <c r="V437" s="39" t="s">
        <v>164</v>
      </c>
      <c r="W437" s="39" t="str">
        <f>IF(OR(U437="X",V437="X"),"X","?")</f>
        <v>X</v>
      </c>
      <c r="X437" s="39" t="s">
        <v>164</v>
      </c>
      <c r="Y437" s="39" t="s">
        <v>164</v>
      </c>
      <c r="Z437" s="39" t="str">
        <f>IF(OR(X437="X",Y437="X"),"X","?")</f>
        <v>X</v>
      </c>
      <c r="AA437" s="39"/>
      <c r="AB437" s="39"/>
      <c r="AC437" s="39">
        <v>2</v>
      </c>
      <c r="AD437" s="39"/>
      <c r="AE437" s="39"/>
      <c r="AF437" s="39"/>
      <c r="AG437" s="39" t="s">
        <v>164</v>
      </c>
      <c r="AH437" s="39" t="s">
        <v>164</v>
      </c>
      <c r="AI437" s="39" t="s">
        <v>164</v>
      </c>
      <c r="AJ437" s="39" t="s">
        <v>164</v>
      </c>
      <c r="AK437" s="39" t="s">
        <v>164</v>
      </c>
      <c r="AL437" s="39"/>
      <c r="AM437" s="39"/>
      <c r="AN437" s="39"/>
      <c r="AO437" s="39"/>
      <c r="AP437" s="39"/>
      <c r="AQ437" s="39"/>
      <c r="AR437" s="39"/>
      <c r="AS437" s="39"/>
      <c r="AT437" s="39"/>
      <c r="AU437" s="39"/>
      <c r="AV437" s="39"/>
      <c r="AW437" s="39"/>
      <c r="AX437" s="39"/>
      <c r="AY437" s="39"/>
      <c r="AZ437" s="39"/>
      <c r="BA437" s="39"/>
      <c r="BB437" s="39"/>
      <c r="BC437" s="39"/>
      <c r="BD437" s="39"/>
      <c r="BE437" s="39"/>
      <c r="BF437" s="39" t="s">
        <v>164</v>
      </c>
      <c r="BG437" s="39"/>
      <c r="BH437" s="39"/>
      <c r="BI437" s="39"/>
      <c r="BJ437" s="39"/>
      <c r="BK437" s="39"/>
      <c r="BL437" s="39"/>
      <c r="BM437" s="39"/>
      <c r="BN437" s="39"/>
      <c r="BO437" s="39"/>
      <c r="BP437" s="39"/>
      <c r="BQ437" s="39"/>
      <c r="BR437" s="39"/>
      <c r="BS437" s="39"/>
      <c r="BT437" s="39" t="s">
        <v>164</v>
      </c>
      <c r="BU437" s="39" t="s">
        <v>164</v>
      </c>
      <c r="BV437" s="39" t="s">
        <v>164</v>
      </c>
      <c r="BW437" s="39" t="s">
        <v>164</v>
      </c>
      <c r="BX437" s="39"/>
      <c r="BY437" s="39" t="s">
        <v>164</v>
      </c>
      <c r="BZ437" s="39">
        <f>IF(BT437="X",0.25,0)+IF(BU437="X",0.5,0)+IF(BV437="X",0.3,0)+IF(BW437="X",0.1,0)+IF(BX437="X",0.5,0)+IF(BY437="X",0.5,0)</f>
        <v>1.6500000000000001</v>
      </c>
      <c r="CA437" s="39"/>
      <c r="CB437" s="39"/>
      <c r="CC437" s="39"/>
      <c r="CD437" s="39"/>
      <c r="CE437" s="39"/>
      <c r="CF437" s="39"/>
      <c r="CG437" s="39"/>
      <c r="CH437" s="39"/>
      <c r="CI437" s="39"/>
      <c r="CJ437" s="39"/>
      <c r="CK437" s="39"/>
      <c r="CL437" s="39"/>
      <c r="CM437" s="39"/>
      <c r="CN437" s="39"/>
      <c r="CO437" s="39" t="s">
        <v>165</v>
      </c>
      <c r="CP437" s="39" t="s">
        <v>165</v>
      </c>
      <c r="CQ437" s="39" t="s">
        <v>165</v>
      </c>
      <c r="CR437" s="39" t="s">
        <v>165</v>
      </c>
      <c r="CS437" s="39" t="s">
        <v>165</v>
      </c>
      <c r="CT437" s="39" t="s">
        <v>165</v>
      </c>
      <c r="CU437" s="39" t="s">
        <v>165</v>
      </c>
      <c r="CV437" s="39" t="s">
        <v>165</v>
      </c>
      <c r="CW437" s="39" t="s">
        <v>165</v>
      </c>
      <c r="CX437" s="39" t="s">
        <v>165</v>
      </c>
      <c r="CY437" s="33" t="s">
        <v>164</v>
      </c>
      <c r="CZ437" s="33" t="s">
        <v>165</v>
      </c>
      <c r="DA437" s="33" t="str">
        <f>IF(EE437="X","X","")</f>
        <v>X</v>
      </c>
      <c r="DB437" s="39" t="s">
        <v>164</v>
      </c>
      <c r="DC437" s="39" t="s">
        <v>164</v>
      </c>
      <c r="DD437" s="39"/>
      <c r="DE437" s="39"/>
      <c r="DF437" s="39"/>
      <c r="DG437" s="39">
        <v>7.5</v>
      </c>
      <c r="DH437" s="39">
        <f>COUNTA(DI437:DQ437)</f>
        <v>4</v>
      </c>
      <c r="DI437" s="39"/>
      <c r="DJ437" s="39"/>
      <c r="DK437" s="39"/>
      <c r="DL437" s="39" t="s">
        <v>164</v>
      </c>
      <c r="DM437" s="39" t="s">
        <v>164</v>
      </c>
      <c r="DN437" s="39" t="s">
        <v>164</v>
      </c>
      <c r="DO437" s="39" t="s">
        <v>164</v>
      </c>
      <c r="DP437" s="39"/>
      <c r="DQ437" s="39"/>
      <c r="DR437" s="39"/>
      <c r="DS437" s="39"/>
      <c r="DT437" s="39" t="s">
        <v>165</v>
      </c>
      <c r="DU437" s="39" t="s">
        <v>164</v>
      </c>
      <c r="DV437" s="39" t="s">
        <v>164</v>
      </c>
      <c r="DW437" s="39" t="s">
        <v>164</v>
      </c>
      <c r="DX437" s="39" t="s">
        <v>164</v>
      </c>
      <c r="DY437" s="39"/>
      <c r="DZ437" s="39"/>
      <c r="EA437" s="39"/>
      <c r="EB437" s="39"/>
      <c r="EC437" s="39"/>
      <c r="ED437" s="39" t="s">
        <v>164</v>
      </c>
      <c r="EE437" s="39" t="s">
        <v>164</v>
      </c>
      <c r="EF437" s="39" t="s">
        <v>164</v>
      </c>
      <c r="EG437" s="39" t="s">
        <v>164</v>
      </c>
      <c r="EH437" s="39" t="s">
        <v>164</v>
      </c>
      <c r="EI437" s="39" t="s">
        <v>164</v>
      </c>
      <c r="EJ437" s="39" t="s">
        <v>164</v>
      </c>
      <c r="EK437" s="39" t="s">
        <v>164</v>
      </c>
      <c r="EL437" s="39"/>
      <c r="EM437" s="39"/>
      <c r="EN437" s="39" t="s">
        <v>164</v>
      </c>
      <c r="EO437" s="39" t="s">
        <v>164</v>
      </c>
      <c r="EP437" s="39" t="s">
        <v>164</v>
      </c>
      <c r="EQ437" s="39"/>
      <c r="ER437" s="39"/>
      <c r="ES437" s="39"/>
      <c r="ET437" s="39"/>
      <c r="EU437" s="39"/>
      <c r="EV437" s="39" t="s">
        <v>164</v>
      </c>
      <c r="EW437" s="39" t="s">
        <v>164</v>
      </c>
      <c r="EX437" s="39"/>
      <c r="EY437" s="39"/>
      <c r="EZ437" s="39"/>
      <c r="FA437" s="39">
        <v>1</v>
      </c>
      <c r="FB437" s="39"/>
      <c r="FC437" s="39" t="s">
        <v>164</v>
      </c>
      <c r="FD437" s="39"/>
      <c r="FE437" s="39"/>
      <c r="FF437" s="39"/>
      <c r="FG437" s="39"/>
      <c r="FH437" s="39"/>
      <c r="FI437" s="39"/>
      <c r="FJ437" s="39"/>
      <c r="FK437" s="39"/>
      <c r="FL437" s="39"/>
      <c r="FM437" s="39"/>
      <c r="FN437" s="39"/>
      <c r="FO437" s="39"/>
      <c r="FP437" s="1" t="s">
        <v>178</v>
      </c>
    </row>
    <row r="438" spans="1:172" ht="60" x14ac:dyDescent="0.25">
      <c r="A438" s="18" t="s">
        <v>186</v>
      </c>
      <c r="B438" s="18" t="s">
        <v>1196</v>
      </c>
      <c r="C438" s="18" t="s">
        <v>1197</v>
      </c>
      <c r="D438" s="1" t="s">
        <v>170</v>
      </c>
      <c r="E438" s="23">
        <v>44527</v>
      </c>
      <c r="F438" s="23">
        <v>44527</v>
      </c>
      <c r="G438" s="23">
        <v>44527</v>
      </c>
      <c r="H438" s="27" t="str">
        <f>IF(OR(I438="?",J438="?",K438="?",L438="?",M438="?",N438="?",O438="?",P438="?",Q438="?",R438="?",S438="?",U438="?",V438="?",X438="?",Y438="?"),"?",IF(NOT(AND(I438="",J438="",K438="",L438="",M438="",N438="",O438="",P438="",Q438="",R438="",S438="",U438="",V438="",X438="",Y438="")),"X",""))</f>
        <v>X</v>
      </c>
      <c r="I438" s="39" t="s">
        <v>164</v>
      </c>
      <c r="J438" s="39" t="s">
        <v>164</v>
      </c>
      <c r="K438" s="39" t="s">
        <v>164</v>
      </c>
      <c r="L438" s="39" t="s">
        <v>164</v>
      </c>
      <c r="M438" s="39" t="s">
        <v>164</v>
      </c>
      <c r="N438" s="39" t="s">
        <v>164</v>
      </c>
      <c r="O438" s="39" t="s">
        <v>164</v>
      </c>
      <c r="P438" s="39" t="s">
        <v>164</v>
      </c>
      <c r="Q438" s="39" t="s">
        <v>164</v>
      </c>
      <c r="R438" s="39" t="s">
        <v>164</v>
      </c>
      <c r="S438" s="39" t="s">
        <v>164</v>
      </c>
      <c r="T438" s="39" t="str">
        <f>IF(OR(I438="X",J438="X",K438="X",L438="X",M438="X",N438="X",O438="X",P438="X",Q438="X",R438="X",S438="X"),"X","?")</f>
        <v>X</v>
      </c>
      <c r="U438" s="39" t="s">
        <v>164</v>
      </c>
      <c r="V438" s="39" t="s">
        <v>164</v>
      </c>
      <c r="W438" s="39" t="str">
        <f>IF(OR(U438="X",V438="X"),"X","?")</f>
        <v>X</v>
      </c>
      <c r="X438" s="39" t="s">
        <v>164</v>
      </c>
      <c r="Y438" s="39" t="s">
        <v>164</v>
      </c>
      <c r="Z438" s="39" t="str">
        <f>IF(OR(X438="X",Y438="X"),"X","?")</f>
        <v>X</v>
      </c>
      <c r="AA438" s="39"/>
      <c r="AB438" s="39"/>
      <c r="AC438" s="39">
        <v>6.5</v>
      </c>
      <c r="AD438" s="39"/>
      <c r="AE438" s="39"/>
      <c r="AF438" s="39"/>
      <c r="AG438" s="39"/>
      <c r="AH438" s="39"/>
      <c r="AI438" s="39"/>
      <c r="AJ438" s="39"/>
      <c r="AK438" s="39"/>
      <c r="AL438" s="39"/>
      <c r="AM438" s="39" t="s">
        <v>164</v>
      </c>
      <c r="AN438" s="39" t="s">
        <v>164</v>
      </c>
      <c r="AO438" s="39" t="s">
        <v>164</v>
      </c>
      <c r="AP438" s="39" t="s">
        <v>164</v>
      </c>
      <c r="AQ438" s="39"/>
      <c r="AR438" s="39"/>
      <c r="AS438" s="39"/>
      <c r="AT438" s="39"/>
      <c r="AU438" s="39"/>
      <c r="AV438" s="39"/>
      <c r="AW438" s="39"/>
      <c r="AX438" s="39"/>
      <c r="AY438" s="39"/>
      <c r="AZ438" s="39"/>
      <c r="BA438" s="39"/>
      <c r="BB438" s="39"/>
      <c r="BC438" s="39"/>
      <c r="BD438" s="39"/>
      <c r="BE438" s="39"/>
      <c r="BF438" s="39" t="s">
        <v>164</v>
      </c>
      <c r="BG438" s="39"/>
      <c r="BH438" s="39"/>
      <c r="BI438" s="39"/>
      <c r="BJ438" s="39"/>
      <c r="BK438" s="39"/>
      <c r="BL438" s="39"/>
      <c r="BM438" s="39"/>
      <c r="BN438" t="s">
        <v>1198</v>
      </c>
      <c r="BO438" s="39"/>
      <c r="BP438" s="39"/>
      <c r="BQ438" t="s">
        <v>1198</v>
      </c>
      <c r="BR438" s="39"/>
      <c r="BS438" t="s">
        <v>1198</v>
      </c>
      <c r="BT438" s="39" t="s">
        <v>164</v>
      </c>
      <c r="BU438" s="39"/>
      <c r="BV438" s="39" t="s">
        <v>164</v>
      </c>
      <c r="BW438" s="39" t="s">
        <v>164</v>
      </c>
      <c r="BX438" s="39"/>
      <c r="BY438" s="39" t="s">
        <v>247</v>
      </c>
      <c r="BZ438" s="39">
        <f>IF(BT438="X",0.25,0)+IF(BU438="X",0.5,0)+IF(BV438="X",0.3,0)+IF(BW438="X",0.1,0)+IF(BX438="X",0.5,0)+IF(BY438="X",0.5,0)</f>
        <v>0.65</v>
      </c>
      <c r="CA438" s="39"/>
      <c r="CB438" s="39"/>
      <c r="CC438" t="s">
        <v>1199</v>
      </c>
      <c r="CD438" s="39"/>
      <c r="CE438" s="39"/>
      <c r="CF438" s="39"/>
      <c r="CG438" s="39"/>
      <c r="CH438" s="39"/>
      <c r="CI438" t="s">
        <v>1198</v>
      </c>
      <c r="CJ438" s="39"/>
      <c r="CK438" s="39"/>
      <c r="CL438" s="39"/>
      <c r="CM438" s="39"/>
      <c r="CN438" s="39"/>
      <c r="CO438" s="39" t="s">
        <v>165</v>
      </c>
      <c r="CP438" s="39"/>
      <c r="CQ438" s="39" t="s">
        <v>165</v>
      </c>
      <c r="CR438" s="39" t="s">
        <v>165</v>
      </c>
      <c r="CS438" s="39" t="s">
        <v>165</v>
      </c>
      <c r="CT438" s="39" t="s">
        <v>165</v>
      </c>
      <c r="CU438" s="39" t="s">
        <v>165</v>
      </c>
      <c r="CV438" s="39" t="s">
        <v>164</v>
      </c>
      <c r="CW438" s="39" t="s">
        <v>165</v>
      </c>
      <c r="CX438" s="39" t="s">
        <v>165</v>
      </c>
      <c r="CY438" s="33" t="s">
        <v>165</v>
      </c>
      <c r="CZ438" s="33" t="s">
        <v>165</v>
      </c>
      <c r="DA438" s="33" t="str">
        <f>IF(EE438="X","X","")</f>
        <v>X</v>
      </c>
      <c r="DB438" s="39" t="s">
        <v>164</v>
      </c>
      <c r="DC438" s="39"/>
      <c r="DD438" s="39"/>
      <c r="DE438" s="39"/>
      <c r="DF438" s="39"/>
      <c r="DG438" s="39">
        <v>9</v>
      </c>
      <c r="DH438" s="39">
        <f>COUNTA(DI438:DQ438)</f>
        <v>1</v>
      </c>
      <c r="DI438" s="39"/>
      <c r="DJ438" s="39"/>
      <c r="DK438" s="39"/>
      <c r="DL438" s="39"/>
      <c r="DM438" s="39"/>
      <c r="DN438" s="39"/>
      <c r="DO438" s="39" t="s">
        <v>164</v>
      </c>
      <c r="DP438" s="39"/>
      <c r="DQ438" s="39"/>
      <c r="DR438" s="39"/>
      <c r="DS438" s="39"/>
      <c r="DT438" s="39" t="s">
        <v>165</v>
      </c>
      <c r="DU438" s="39"/>
      <c r="DV438" s="39"/>
      <c r="DW438" s="39"/>
      <c r="DX438" s="39" t="s">
        <v>164</v>
      </c>
      <c r="DY438" s="39" t="s">
        <v>164</v>
      </c>
      <c r="DZ438" s="39"/>
      <c r="EA438" s="39"/>
      <c r="EB438" s="39"/>
      <c r="EC438" s="39"/>
      <c r="ED438" s="39"/>
      <c r="EE438" s="39" t="s">
        <v>164</v>
      </c>
      <c r="EF438" s="39" t="s">
        <v>164</v>
      </c>
      <c r="EG438" s="39" t="s">
        <v>164</v>
      </c>
      <c r="EH438" s="39" t="s">
        <v>164</v>
      </c>
      <c r="EI438" s="39" t="s">
        <v>164</v>
      </c>
      <c r="EJ438" s="39"/>
      <c r="EK438" s="39"/>
      <c r="EL438" s="39"/>
      <c r="EM438" s="39"/>
      <c r="EN438" s="39" t="s">
        <v>164</v>
      </c>
      <c r="EO438" s="39" t="s">
        <v>164</v>
      </c>
      <c r="EP438" s="39" t="s">
        <v>164</v>
      </c>
      <c r="EQ438" s="39"/>
      <c r="ER438" s="39"/>
      <c r="ES438" s="39"/>
      <c r="ET438" s="39"/>
      <c r="EU438" s="39"/>
      <c r="EV438" s="39" t="s">
        <v>164</v>
      </c>
      <c r="EW438" s="39" t="s">
        <v>164</v>
      </c>
      <c r="EX438" s="39"/>
      <c r="EY438" s="39"/>
      <c r="EZ438" s="39"/>
      <c r="FA438" s="39">
        <v>1</v>
      </c>
      <c r="FB438" s="39"/>
      <c r="FC438" s="39" t="s">
        <v>164</v>
      </c>
      <c r="FD438" s="39"/>
      <c r="FE438" s="39"/>
      <c r="FF438" s="39"/>
      <c r="FG438" s="39"/>
      <c r="FH438" s="39"/>
      <c r="FI438" s="39"/>
      <c r="FJ438" s="39"/>
      <c r="FK438" s="39"/>
      <c r="FL438" s="39"/>
      <c r="FM438" s="39"/>
      <c r="FN438" s="39"/>
      <c r="FO438" s="39"/>
      <c r="FP438" s="1" t="s">
        <v>178</v>
      </c>
    </row>
    <row r="439" spans="1:172" ht="45" hidden="1" customHeight="1" x14ac:dyDescent="0.25">
      <c r="A439" s="18" t="s">
        <v>172</v>
      </c>
      <c r="B439" s="18" t="s">
        <v>1200</v>
      </c>
      <c r="C439" s="20" t="s">
        <v>1201</v>
      </c>
      <c r="D439" s="16" t="s">
        <v>162</v>
      </c>
      <c r="E439" s="23">
        <v>44527</v>
      </c>
      <c r="F439" s="23">
        <v>44527</v>
      </c>
      <c r="G439" s="23">
        <v>44527</v>
      </c>
      <c r="H439" s="27" t="str">
        <f>IF(OR(I439="?",J439="?",K439="?",L439="?",M439="?",N439="?",O439="?",P439="?",Q439="?",R439="?",S439="?",U439="?",V439="?",X439="?",Y439="?"),"?",IF(NOT(AND(I439="",J439="",K439="",L439="",M439="",N439="",O439="",P439="",Q439="",R439="",S439="",U439="",V439="",X439="",Y439="")),"X",""))</f>
        <v/>
      </c>
      <c r="I439" s="39"/>
      <c r="J439" s="39"/>
      <c r="K439" s="39"/>
      <c r="L439" s="39"/>
      <c r="M439" s="39"/>
      <c r="N439" s="39"/>
      <c r="O439" s="39"/>
      <c r="P439" s="39"/>
      <c r="Q439" s="39"/>
      <c r="R439" s="39"/>
      <c r="S439" s="39"/>
      <c r="T439" s="39" t="s">
        <v>164</v>
      </c>
      <c r="U439" s="39"/>
      <c r="V439" s="39"/>
      <c r="W439" s="39"/>
      <c r="X439" s="39"/>
      <c r="Y439" s="39"/>
      <c r="Z439" s="39"/>
      <c r="AA439" s="39"/>
      <c r="AB439" s="39"/>
      <c r="AC439" s="39"/>
      <c r="AD439" s="39"/>
      <c r="AE439" s="39"/>
      <c r="AF439" s="39"/>
      <c r="AG439" s="39"/>
      <c r="AH439" s="39"/>
      <c r="AI439" s="39"/>
      <c r="AJ439" s="39"/>
      <c r="AK439" s="39"/>
      <c r="AL439" s="39"/>
      <c r="AM439" s="39"/>
      <c r="AN439" s="39"/>
      <c r="AO439" s="39"/>
      <c r="AP439" s="39"/>
      <c r="AQ439" s="39"/>
      <c r="AR439" s="39"/>
      <c r="AS439" s="39"/>
      <c r="AT439" s="39"/>
      <c r="AU439" s="39"/>
      <c r="AV439" s="39"/>
      <c r="AW439" s="39"/>
      <c r="AX439" s="39"/>
      <c r="AY439" s="39"/>
      <c r="AZ439" s="39"/>
      <c r="BA439" s="39"/>
      <c r="BB439" s="39"/>
      <c r="BC439" s="39"/>
      <c r="BD439" s="39"/>
      <c r="BE439" s="39"/>
      <c r="BF439" s="39"/>
      <c r="BG439" s="39"/>
      <c r="BH439" s="39"/>
      <c r="BI439" s="39"/>
      <c r="BJ439" s="39"/>
      <c r="BK439" s="39"/>
      <c r="BL439" s="39"/>
      <c r="BM439" s="39"/>
      <c r="BN439" s="39"/>
      <c r="BO439" s="39"/>
      <c r="BP439" s="39"/>
      <c r="BQ439" s="39"/>
      <c r="BR439" s="39"/>
      <c r="BS439" s="39"/>
      <c r="BT439" s="39" t="s">
        <v>165</v>
      </c>
      <c r="BU439" s="39" t="s">
        <v>165</v>
      </c>
      <c r="BV439" s="39" t="s">
        <v>165</v>
      </c>
      <c r="BW439" s="39" t="s">
        <v>165</v>
      </c>
      <c r="BX439" s="39" t="s">
        <v>165</v>
      </c>
      <c r="BY439" s="39" t="s">
        <v>165</v>
      </c>
      <c r="BZ439" s="39">
        <f>IF(BT439="X",0.25,0)+IF(BU439="X",0.5,0)+IF(BV439="X",0.3,0)+IF(BW439="X",0.1,0)+IF(BX439="X",0.5,0)+IF(BY439="X",0.5,0)</f>
        <v>0</v>
      </c>
      <c r="CA439" s="39"/>
      <c r="CB439" s="39"/>
      <c r="CC439" s="39"/>
      <c r="CD439" s="39"/>
      <c r="CE439" s="39"/>
      <c r="CF439" s="39"/>
      <c r="CG439" s="39"/>
      <c r="CH439" s="39"/>
      <c r="CI439" s="39"/>
      <c r="CJ439" s="39"/>
      <c r="CK439" s="39"/>
      <c r="CL439" s="39"/>
      <c r="CM439" s="39"/>
      <c r="CN439" s="39"/>
      <c r="CO439" s="39" t="s">
        <v>165</v>
      </c>
      <c r="CP439" s="39" t="s">
        <v>165</v>
      </c>
      <c r="CQ439" s="39" t="s">
        <v>165</v>
      </c>
      <c r="CR439" s="39" t="s">
        <v>165</v>
      </c>
      <c r="CS439" s="39" t="s">
        <v>165</v>
      </c>
      <c r="CT439" s="39" t="s">
        <v>165</v>
      </c>
      <c r="CU439" s="39" t="s">
        <v>165</v>
      </c>
      <c r="CV439" s="39" t="s">
        <v>165</v>
      </c>
      <c r="CW439" s="39" t="s">
        <v>165</v>
      </c>
      <c r="CX439" s="39" t="s">
        <v>165</v>
      </c>
      <c r="CY439" s="33" t="s">
        <v>165</v>
      </c>
      <c r="CZ439" s="33" t="s">
        <v>165</v>
      </c>
      <c r="DA439" s="33" t="str">
        <f>IF(EE439="X","X","")</f>
        <v/>
      </c>
      <c r="DB439" s="39" t="s">
        <v>164</v>
      </c>
      <c r="DC439" s="39" t="s">
        <v>164</v>
      </c>
      <c r="DD439" s="39"/>
      <c r="DE439" s="39"/>
      <c r="DF439" s="39"/>
      <c r="DG439" s="39"/>
      <c r="DH439" s="39">
        <f>COUNTA(DI439:DQ439)</f>
        <v>0</v>
      </c>
      <c r="DI439" s="39"/>
      <c r="DJ439" s="39"/>
      <c r="DK439" s="39"/>
      <c r="DL439" s="39"/>
      <c r="DM439" s="39"/>
      <c r="DN439" s="39"/>
      <c r="DO439" s="39"/>
      <c r="DP439" s="39"/>
      <c r="DQ439" s="39"/>
      <c r="DR439" s="39"/>
      <c r="DS439" s="39"/>
      <c r="DT439" s="39" t="s">
        <v>165</v>
      </c>
      <c r="DU439" s="39"/>
      <c r="DV439" s="39"/>
      <c r="DW439" s="39"/>
      <c r="DX439" s="39"/>
      <c r="DY439" s="39"/>
      <c r="DZ439" s="39"/>
      <c r="EA439" s="39"/>
      <c r="EB439" s="39"/>
      <c r="EC439" s="39"/>
      <c r="ED439" s="39"/>
      <c r="EE439" s="39"/>
      <c r="EF439" s="39"/>
      <c r="EG439" s="39"/>
      <c r="EH439" s="39"/>
      <c r="EI439" s="39"/>
      <c r="EJ439" s="39"/>
      <c r="EK439" s="39"/>
      <c r="EL439" s="39"/>
      <c r="EM439" s="39"/>
      <c r="EN439" s="39"/>
      <c r="EO439" s="39"/>
      <c r="EP439" s="39"/>
      <c r="EQ439" s="39"/>
      <c r="ER439" s="39"/>
      <c r="ES439" s="39"/>
      <c r="ET439" s="39"/>
      <c r="EU439" s="39"/>
      <c r="EV439" s="39"/>
      <c r="EW439" s="39"/>
      <c r="EX439" s="39"/>
      <c r="EY439" s="39"/>
      <c r="EZ439" s="39"/>
      <c r="FA439" s="39"/>
      <c r="FB439" s="39"/>
      <c r="FC439" s="39"/>
      <c r="FD439" s="39"/>
      <c r="FE439" s="39"/>
      <c r="FF439" s="39"/>
      <c r="FG439" s="39"/>
      <c r="FH439" s="39"/>
      <c r="FI439" s="39"/>
      <c r="FJ439" s="39"/>
      <c r="FK439" s="39"/>
      <c r="FL439" s="39"/>
      <c r="FM439" s="39"/>
      <c r="FN439" s="39"/>
      <c r="FO439" s="39"/>
      <c r="FP439" s="1"/>
    </row>
    <row r="440" spans="1:172" ht="45" customHeight="1" x14ac:dyDescent="0.25">
      <c r="A440" s="18" t="s">
        <v>172</v>
      </c>
      <c r="B440" s="18" t="s">
        <v>1202</v>
      </c>
      <c r="C440" s="18" t="s">
        <v>1203</v>
      </c>
      <c r="D440" s="1" t="s">
        <v>170</v>
      </c>
      <c r="E440" s="23">
        <v>44527</v>
      </c>
      <c r="F440" s="23">
        <v>44527</v>
      </c>
      <c r="G440" s="23">
        <v>44527</v>
      </c>
      <c r="H440" s="27" t="str">
        <f>IF(OR(I440="?",J440="?",K440="?",L440="?",M440="?",N440="?",O440="?",P440="?",Q440="?",R440="?",S440="?",U440="?",V440="?",X440="?",Y440="?"),"?",IF(NOT(AND(I440="",J440="",K440="",L440="",M440="",N440="",O440="",P440="",Q440="",R440="",S440="",U440="",V440="",X440="",Y440="")),"X",""))</f>
        <v>X</v>
      </c>
      <c r="I440" s="39" t="s">
        <v>164</v>
      </c>
      <c r="J440" s="39" t="s">
        <v>164</v>
      </c>
      <c r="K440" s="39" t="s">
        <v>164</v>
      </c>
      <c r="L440" s="39" t="s">
        <v>164</v>
      </c>
      <c r="M440" s="39" t="s">
        <v>164</v>
      </c>
      <c r="N440" s="39" t="s">
        <v>164</v>
      </c>
      <c r="O440" s="39" t="s">
        <v>164</v>
      </c>
      <c r="P440" s="39" t="s">
        <v>164</v>
      </c>
      <c r="Q440" s="39"/>
      <c r="R440" s="39" t="s">
        <v>164</v>
      </c>
      <c r="S440" s="39" t="s">
        <v>164</v>
      </c>
      <c r="T440" s="39" t="str">
        <f>IF(OR(I440="X",J440="X",K440="X",L440="X",M440="X",N440="X",O440="X",P440="X",Q440="X",R440="X",S440="X"),"X","?")</f>
        <v>X</v>
      </c>
      <c r="U440" s="39"/>
      <c r="V440" s="39"/>
      <c r="W440" s="39" t="s">
        <v>164</v>
      </c>
      <c r="X440" s="39" t="s">
        <v>164</v>
      </c>
      <c r="Y440" s="39" t="s">
        <v>164</v>
      </c>
      <c r="Z440" s="39" t="str">
        <f>IF(OR(X440="X",Y440="X"),"X","?")</f>
        <v>X</v>
      </c>
      <c r="AA440" s="39"/>
      <c r="AB440" s="39"/>
      <c r="AC440" s="39">
        <v>4.5</v>
      </c>
      <c r="AD440" s="39"/>
      <c r="AE440" s="39"/>
      <c r="AF440" s="39"/>
      <c r="AG440" s="39"/>
      <c r="AH440" s="39"/>
      <c r="AI440" s="39"/>
      <c r="AJ440" s="39"/>
      <c r="AK440" s="39"/>
      <c r="AL440" s="39" t="s">
        <v>164</v>
      </c>
      <c r="AM440" s="39" t="s">
        <v>164</v>
      </c>
      <c r="AN440" s="39"/>
      <c r="AO440" s="39"/>
      <c r="AP440" s="39"/>
      <c r="AQ440" s="39"/>
      <c r="AR440" s="39"/>
      <c r="AS440" s="39"/>
      <c r="AT440" s="39"/>
      <c r="AU440" s="39"/>
      <c r="AV440" s="39"/>
      <c r="AW440" s="39"/>
      <c r="AX440" s="39"/>
      <c r="AY440" s="39"/>
      <c r="AZ440" s="39"/>
      <c r="BA440" s="39"/>
      <c r="BB440" s="39"/>
      <c r="BC440" s="39"/>
      <c r="BD440" s="39"/>
      <c r="BE440" s="39"/>
      <c r="BF440" s="39" t="s">
        <v>164</v>
      </c>
      <c r="BG440" s="39"/>
      <c r="BH440" s="39"/>
      <c r="BI440" s="39"/>
      <c r="BJ440" s="39"/>
      <c r="BK440" s="39"/>
      <c r="BL440" s="39"/>
      <c r="BM440" s="39"/>
      <c r="BN440" s="39"/>
      <c r="BO440" s="39"/>
      <c r="BP440" s="39"/>
      <c r="BQ440" s="39"/>
      <c r="BR440" s="39"/>
      <c r="BS440" s="39"/>
      <c r="BT440" s="39" t="s">
        <v>164</v>
      </c>
      <c r="BU440" s="39" t="s">
        <v>164</v>
      </c>
      <c r="BV440" s="39" t="s">
        <v>164</v>
      </c>
      <c r="BW440" s="39" t="s">
        <v>164</v>
      </c>
      <c r="BX440" s="39"/>
      <c r="BY440" s="39"/>
      <c r="BZ440" s="39">
        <f>IF(BT440="X",0.25,0)+IF(BU440="X",0.5,0)+IF(BV440="X",0.3,0)+IF(BW440="X",0.1,0)+IF(BX440="X",0.5,0)+IF(BY440="X",0.5,0)</f>
        <v>1.1500000000000001</v>
      </c>
      <c r="CA440" s="39"/>
      <c r="CB440" s="39"/>
      <c r="CC440" s="39"/>
      <c r="CD440" s="39"/>
      <c r="CE440" s="39"/>
      <c r="CF440" s="39"/>
      <c r="CG440" s="39"/>
      <c r="CH440" s="39"/>
      <c r="CI440" s="39"/>
      <c r="CJ440" s="39"/>
      <c r="CK440" s="39"/>
      <c r="CL440" s="39"/>
      <c r="CM440" s="39"/>
      <c r="CN440" s="39"/>
      <c r="CO440" s="39" t="s">
        <v>165</v>
      </c>
      <c r="CP440" s="39" t="s">
        <v>165</v>
      </c>
      <c r="CQ440" s="39" t="s">
        <v>165</v>
      </c>
      <c r="CR440" s="39" t="s">
        <v>165</v>
      </c>
      <c r="CS440" s="39" t="s">
        <v>165</v>
      </c>
      <c r="CT440" s="39" t="s">
        <v>165</v>
      </c>
      <c r="CU440" s="39" t="s">
        <v>165</v>
      </c>
      <c r="CV440" s="39" t="s">
        <v>165</v>
      </c>
      <c r="CW440" s="39" t="s">
        <v>165</v>
      </c>
      <c r="CX440" s="39" t="s">
        <v>165</v>
      </c>
      <c r="CY440" s="33" t="s">
        <v>164</v>
      </c>
      <c r="CZ440" s="33" t="s">
        <v>165</v>
      </c>
      <c r="DA440" s="33" t="str">
        <f>IF(EE440="X","X","")</f>
        <v>X</v>
      </c>
      <c r="DB440" s="39" t="s">
        <v>164</v>
      </c>
      <c r="DC440" s="39" t="s">
        <v>164</v>
      </c>
      <c r="DD440" s="39"/>
      <c r="DE440" s="39"/>
      <c r="DF440" s="39"/>
      <c r="DG440" s="39">
        <v>9</v>
      </c>
      <c r="DH440" s="39">
        <f>COUNTA(DI440:DQ440)</f>
        <v>3</v>
      </c>
      <c r="DI440" s="39"/>
      <c r="DJ440" s="39"/>
      <c r="DK440" s="39"/>
      <c r="DL440" s="39"/>
      <c r="DM440" s="39"/>
      <c r="DN440" s="39" t="s">
        <v>164</v>
      </c>
      <c r="DO440" s="39" t="s">
        <v>164</v>
      </c>
      <c r="DP440" s="39" t="s">
        <v>164</v>
      </c>
      <c r="DQ440" s="39"/>
      <c r="DR440" s="39"/>
      <c r="DS440" s="39"/>
      <c r="DT440" s="39" t="s">
        <v>165</v>
      </c>
      <c r="DU440" s="39"/>
      <c r="DV440" s="39" t="s">
        <v>165</v>
      </c>
      <c r="DW440" s="39" t="s">
        <v>164</v>
      </c>
      <c r="DX440" s="39" t="s">
        <v>164</v>
      </c>
      <c r="DY440" s="39"/>
      <c r="DZ440" s="39"/>
      <c r="EA440" s="39"/>
      <c r="EB440" s="39"/>
      <c r="EC440" s="39"/>
      <c r="ED440" s="39" t="s">
        <v>164</v>
      </c>
      <c r="EE440" s="39" t="s">
        <v>164</v>
      </c>
      <c r="EF440" s="39" t="s">
        <v>164</v>
      </c>
      <c r="EG440" s="39" t="s">
        <v>164</v>
      </c>
      <c r="EH440" s="39" t="s">
        <v>164</v>
      </c>
      <c r="EI440" s="39" t="s">
        <v>164</v>
      </c>
      <c r="EJ440" s="39"/>
      <c r="EK440" s="39"/>
      <c r="EL440" s="39"/>
      <c r="EM440" s="39"/>
      <c r="EN440" s="39" t="s">
        <v>164</v>
      </c>
      <c r="EO440" s="39" t="s">
        <v>164</v>
      </c>
      <c r="EP440" s="39" t="s">
        <v>164</v>
      </c>
      <c r="EQ440" s="39"/>
      <c r="ER440" s="39"/>
      <c r="ES440" s="39"/>
      <c r="ET440" s="39"/>
      <c r="EU440" s="39"/>
      <c r="EV440" s="39" t="s">
        <v>164</v>
      </c>
      <c r="EW440" s="39" t="s">
        <v>164</v>
      </c>
      <c r="EX440" s="39"/>
      <c r="EY440" s="39"/>
      <c r="EZ440" s="39"/>
      <c r="FA440" s="39">
        <v>1.5</v>
      </c>
      <c r="FB440" s="39"/>
      <c r="FC440" s="39"/>
      <c r="FD440" s="39" t="s">
        <v>164</v>
      </c>
      <c r="FE440" s="39"/>
      <c r="FF440" s="39"/>
      <c r="FG440" s="39"/>
      <c r="FH440" s="39"/>
      <c r="FI440" s="39"/>
      <c r="FJ440" s="39"/>
      <c r="FK440" s="39"/>
      <c r="FL440" s="39"/>
      <c r="FM440" s="39"/>
      <c r="FN440" s="39"/>
      <c r="FO440" s="39"/>
      <c r="FP440" s="1" t="s">
        <v>178</v>
      </c>
    </row>
    <row r="441" spans="1:172" ht="45" customHeight="1" x14ac:dyDescent="0.25">
      <c r="A441" s="18" t="s">
        <v>172</v>
      </c>
      <c r="B441" s="18" t="s">
        <v>1204</v>
      </c>
      <c r="C441" s="18" t="s">
        <v>1205</v>
      </c>
      <c r="D441" s="1" t="s">
        <v>170</v>
      </c>
      <c r="E441" s="23">
        <v>44527</v>
      </c>
      <c r="F441" s="23">
        <v>44527</v>
      </c>
      <c r="G441" s="23">
        <v>44527</v>
      </c>
      <c r="H441" s="27" t="str">
        <f>IF(OR(I441="?",J441="?",K441="?",L441="?",M441="?",N441="?",O441="?",P441="?",Q441="?",R441="?",S441="?",U441="?",V441="?",X441="?",Y441="?"),"?",IF(NOT(AND(I441="",J441="",K441="",L441="",M441="",N441="",O441="",P441="",Q441="",R441="",S441="",U441="",V441="",X441="",Y441="")),"X",""))</f>
        <v>X</v>
      </c>
      <c r="I441" s="39" t="s">
        <v>164</v>
      </c>
      <c r="J441" s="39" t="s">
        <v>164</v>
      </c>
      <c r="K441" s="39" t="s">
        <v>164</v>
      </c>
      <c r="L441" s="39" t="s">
        <v>164</v>
      </c>
      <c r="M441" s="39" t="s">
        <v>164</v>
      </c>
      <c r="N441" s="39" t="s">
        <v>164</v>
      </c>
      <c r="O441" s="39" t="s">
        <v>164</v>
      </c>
      <c r="P441" s="39" t="s">
        <v>164</v>
      </c>
      <c r="Q441" s="39" t="s">
        <v>164</v>
      </c>
      <c r="R441" s="39" t="s">
        <v>164</v>
      </c>
      <c r="S441" s="39" t="s">
        <v>164</v>
      </c>
      <c r="T441" s="39" t="str">
        <f>IF(OR(I441="X",J441="X",K441="X",L441="X",M441="X",N441="X",O441="X",P441="X",Q441="X",R441="X",S441="X"),"X","?")</f>
        <v>X</v>
      </c>
      <c r="U441" s="39" t="s">
        <v>164</v>
      </c>
      <c r="V441" s="39" t="s">
        <v>164</v>
      </c>
      <c r="W441" s="39" t="str">
        <f>IF(OR(U441="X",V441="X"),"X","?")</f>
        <v>X</v>
      </c>
      <c r="X441" s="39"/>
      <c r="Y441" s="39"/>
      <c r="Z441" s="39" t="s">
        <v>164</v>
      </c>
      <c r="AA441" s="39"/>
      <c r="AB441" s="39"/>
      <c r="AC441" s="39">
        <v>3.5</v>
      </c>
      <c r="AD441" s="39"/>
      <c r="AE441" s="39"/>
      <c r="AF441" s="39"/>
      <c r="AG441" s="39"/>
      <c r="AH441" s="39"/>
      <c r="AI441" s="39" t="s">
        <v>164</v>
      </c>
      <c r="AJ441" s="39" t="s">
        <v>164</v>
      </c>
      <c r="AK441" s="39" t="s">
        <v>164</v>
      </c>
      <c r="AL441" s="39" t="s">
        <v>164</v>
      </c>
      <c r="AM441" s="39" t="s">
        <v>164</v>
      </c>
      <c r="AN441" s="39"/>
      <c r="AO441" s="39"/>
      <c r="AP441" s="39"/>
      <c r="AQ441" s="39"/>
      <c r="AR441" s="39"/>
      <c r="AS441" s="39"/>
      <c r="AT441" s="39"/>
      <c r="AU441" s="39"/>
      <c r="AV441" s="39"/>
      <c r="AW441" s="39"/>
      <c r="AX441" s="39"/>
      <c r="AY441" s="39"/>
      <c r="AZ441" s="39"/>
      <c r="BA441" s="39"/>
      <c r="BB441" s="39"/>
      <c r="BC441" s="39"/>
      <c r="BD441" s="39"/>
      <c r="BE441" s="39"/>
      <c r="BF441" s="39" t="s">
        <v>164</v>
      </c>
      <c r="BG441" s="39"/>
      <c r="BH441" s="39"/>
      <c r="BI441" s="39"/>
      <c r="BJ441" s="39"/>
      <c r="BK441" s="39"/>
      <c r="BL441" s="39"/>
      <c r="BM441" s="39"/>
      <c r="BN441" s="39"/>
      <c r="BO441" s="39"/>
      <c r="BP441" s="39"/>
      <c r="BQ441" s="39"/>
      <c r="BR441" s="39"/>
      <c r="BS441" s="39"/>
      <c r="BT441" s="39" t="s">
        <v>164</v>
      </c>
      <c r="BU441" s="39" t="s">
        <v>164</v>
      </c>
      <c r="BV441" s="39" t="s">
        <v>164</v>
      </c>
      <c r="BW441" s="39"/>
      <c r="BX441" s="39"/>
      <c r="BY441" s="39"/>
      <c r="BZ441" s="39">
        <f>IF(BT441="X",0.25,0)+IF(BU441="X",0.5,0)+IF(BV441="X",0.3,0)+IF(BW441="X",0.1,0)+IF(BX441="X",0.5,0)+IF(BY441="X",0.5,0)</f>
        <v>1.05</v>
      </c>
      <c r="CA441" s="39"/>
      <c r="CB441" s="39"/>
      <c r="CC441" s="39"/>
      <c r="CD441" s="39"/>
      <c r="CE441" s="39"/>
      <c r="CF441" s="39"/>
      <c r="CG441" s="39"/>
      <c r="CH441" s="39"/>
      <c r="CI441" s="39"/>
      <c r="CJ441" s="39"/>
      <c r="CK441" s="39"/>
      <c r="CL441" s="39"/>
      <c r="CM441" s="39"/>
      <c r="CN441" s="39"/>
      <c r="CO441" s="39" t="s">
        <v>165</v>
      </c>
      <c r="CP441" s="39" t="s">
        <v>165</v>
      </c>
      <c r="CQ441" s="39" t="s">
        <v>165</v>
      </c>
      <c r="CR441" s="39" t="s">
        <v>165</v>
      </c>
      <c r="CS441" s="39" t="s">
        <v>165</v>
      </c>
      <c r="CT441" s="39" t="s">
        <v>165</v>
      </c>
      <c r="CU441" s="39" t="s">
        <v>165</v>
      </c>
      <c r="CV441" s="39" t="s">
        <v>165</v>
      </c>
      <c r="CW441" s="39" t="s">
        <v>165</v>
      </c>
      <c r="CX441" s="39" t="s">
        <v>165</v>
      </c>
      <c r="CY441" s="33" t="s">
        <v>165</v>
      </c>
      <c r="CZ441" s="33" t="s">
        <v>165</v>
      </c>
      <c r="DA441" s="33" t="str">
        <f>IF(EE441="X","X","")</f>
        <v>X</v>
      </c>
      <c r="DB441" s="39" t="s">
        <v>164</v>
      </c>
      <c r="DC441" s="39"/>
      <c r="DD441" s="39"/>
      <c r="DE441" s="39"/>
      <c r="DF441" s="39"/>
      <c r="DG441" s="39">
        <v>8.5</v>
      </c>
      <c r="DH441" s="39">
        <f>COUNTA(DI441:DQ441)</f>
        <v>4</v>
      </c>
      <c r="DI441" s="39"/>
      <c r="DJ441" s="39"/>
      <c r="DK441" s="39"/>
      <c r="DL441" s="39"/>
      <c r="DM441" s="39" t="s">
        <v>164</v>
      </c>
      <c r="DN441" s="39" t="s">
        <v>164</v>
      </c>
      <c r="DO441" s="39" t="s">
        <v>164</v>
      </c>
      <c r="DP441" s="39" t="s">
        <v>164</v>
      </c>
      <c r="DQ441" s="39"/>
      <c r="DR441" s="39"/>
      <c r="DS441" s="39"/>
      <c r="DT441" s="39" t="s">
        <v>165</v>
      </c>
      <c r="DU441" s="39"/>
      <c r="DV441" s="39" t="s">
        <v>165</v>
      </c>
      <c r="DW441" s="39" t="s">
        <v>164</v>
      </c>
      <c r="DX441" s="39" t="s">
        <v>164</v>
      </c>
      <c r="DY441" s="39"/>
      <c r="DZ441" s="39"/>
      <c r="EA441" s="39"/>
      <c r="EB441" s="39"/>
      <c r="EC441" s="39"/>
      <c r="ED441" s="39"/>
      <c r="EE441" s="39" t="s">
        <v>164</v>
      </c>
      <c r="EF441" s="39" t="s">
        <v>164</v>
      </c>
      <c r="EG441" s="39" t="s">
        <v>164</v>
      </c>
      <c r="EH441" s="39" t="s">
        <v>164</v>
      </c>
      <c r="EI441" s="39" t="s">
        <v>164</v>
      </c>
      <c r="EJ441" s="39" t="s">
        <v>164</v>
      </c>
      <c r="EK441" s="39"/>
      <c r="EL441" s="39"/>
      <c r="EM441" s="39"/>
      <c r="EN441" s="39" t="s">
        <v>164</v>
      </c>
      <c r="EO441" s="39" t="s">
        <v>164</v>
      </c>
      <c r="EP441" s="39" t="s">
        <v>164</v>
      </c>
      <c r="EQ441" s="39"/>
      <c r="ER441" s="39"/>
      <c r="ES441" s="39"/>
      <c r="ET441" s="39"/>
      <c r="EU441" s="39"/>
      <c r="EV441" s="39" t="s">
        <v>164</v>
      </c>
      <c r="EW441" s="39" t="s">
        <v>164</v>
      </c>
      <c r="EX441" s="39"/>
      <c r="EY441" s="39"/>
      <c r="EZ441" s="39"/>
      <c r="FA441" s="39">
        <v>1.5</v>
      </c>
      <c r="FB441" s="39"/>
      <c r="FC441" s="39"/>
      <c r="FD441" s="39" t="s">
        <v>164</v>
      </c>
      <c r="FE441" s="39"/>
      <c r="FF441" s="39"/>
      <c r="FG441" s="39"/>
      <c r="FH441" s="39"/>
      <c r="FI441" s="39"/>
      <c r="FJ441" s="39"/>
      <c r="FK441" s="39"/>
      <c r="FL441" s="39"/>
      <c r="FM441" s="39"/>
      <c r="FN441" s="39"/>
      <c r="FO441" s="39"/>
      <c r="FP441" s="1" t="s">
        <v>178</v>
      </c>
    </row>
    <row r="442" spans="1:172" ht="45" hidden="1" customHeight="1" x14ac:dyDescent="0.25">
      <c r="A442" s="18" t="s">
        <v>172</v>
      </c>
      <c r="B442" s="18" t="s">
        <v>1206</v>
      </c>
      <c r="C442" s="16" t="s">
        <v>1207</v>
      </c>
      <c r="D442" s="16" t="s">
        <v>162</v>
      </c>
      <c r="E442" s="23">
        <v>44527</v>
      </c>
      <c r="F442" s="23">
        <v>44527</v>
      </c>
      <c r="G442" s="23">
        <v>44527</v>
      </c>
      <c r="H442" s="27" t="str">
        <f>IF(OR(I442="?",J442="?",K442="?",L442="?",M442="?",N442="?",O442="?",P442="?",Q442="?",R442="?",S442="?",U442="?",V442="?",X442="?",Y442="?"),"?",IF(NOT(AND(I442="",J442="",K442="",L442="",M442="",N442="",O442="",P442="",Q442="",R442="",S442="",U442="",V442="",X442="",Y442="")),"X",""))</f>
        <v/>
      </c>
      <c r="I442" s="39"/>
      <c r="J442" s="39"/>
      <c r="K442" s="39"/>
      <c r="L442" s="39"/>
      <c r="M442" s="39"/>
      <c r="N442" s="39"/>
      <c r="O442" s="39"/>
      <c r="P442" s="39"/>
      <c r="Q442" s="39"/>
      <c r="R442" s="39"/>
      <c r="S442" s="39"/>
      <c r="T442" s="39" t="s">
        <v>164</v>
      </c>
      <c r="U442" s="39"/>
      <c r="V442" s="39"/>
      <c r="W442" s="39"/>
      <c r="X442" s="39"/>
      <c r="Y442" s="39"/>
      <c r="Z442" s="39" t="s">
        <v>164</v>
      </c>
      <c r="AA442" s="39"/>
      <c r="AB442" s="39"/>
      <c r="AC442" s="39"/>
      <c r="AD442" s="39"/>
      <c r="AE442" s="39"/>
      <c r="AF442" s="39"/>
      <c r="AG442" s="39"/>
      <c r="AH442" s="39"/>
      <c r="AI442" s="39"/>
      <c r="AJ442" s="39"/>
      <c r="AK442" s="39"/>
      <c r="AL442" s="39"/>
      <c r="AM442" s="39"/>
      <c r="AN442" s="39"/>
      <c r="AO442" s="39"/>
      <c r="AP442" s="39"/>
      <c r="AQ442" s="39"/>
      <c r="AR442" s="39"/>
      <c r="AS442" s="39"/>
      <c r="AT442" s="39"/>
      <c r="AU442" s="39"/>
      <c r="AV442" s="39"/>
      <c r="AW442" s="39"/>
      <c r="AX442" s="39"/>
      <c r="AY442" s="39"/>
      <c r="AZ442" s="39"/>
      <c r="BA442" s="39"/>
      <c r="BB442" s="39"/>
      <c r="BC442" s="39"/>
      <c r="BD442" s="39"/>
      <c r="BE442" s="39"/>
      <c r="BF442" s="39"/>
      <c r="BG442" s="39"/>
      <c r="BH442" s="39"/>
      <c r="BI442" s="39"/>
      <c r="BJ442" s="39"/>
      <c r="BK442" s="39"/>
      <c r="BL442" s="39"/>
      <c r="BM442" s="39"/>
      <c r="BN442" s="39"/>
      <c r="BO442" s="39"/>
      <c r="BP442" s="39"/>
      <c r="BQ442" s="39"/>
      <c r="BR442" s="39"/>
      <c r="BS442" s="39"/>
      <c r="BT442" s="39" t="s">
        <v>165</v>
      </c>
      <c r="BU442" s="39" t="s">
        <v>165</v>
      </c>
      <c r="BV442" s="39" t="s">
        <v>165</v>
      </c>
      <c r="BW442" s="39" t="s">
        <v>165</v>
      </c>
      <c r="BX442" s="39" t="s">
        <v>165</v>
      </c>
      <c r="BY442" s="39" t="s">
        <v>165</v>
      </c>
      <c r="BZ442" s="39">
        <f>IF(BT442="X",0.25,0)+IF(BU442="X",0.5,0)+IF(BV442="X",0.3,0)+IF(BW442="X",0.1,0)+IF(BX442="X",0.5,0)+IF(BY442="X",0.5,0)</f>
        <v>0</v>
      </c>
      <c r="CA442" s="39"/>
      <c r="CB442" s="39"/>
      <c r="CC442" s="39"/>
      <c r="CD442" s="39"/>
      <c r="CE442" s="39"/>
      <c r="CF442" s="39"/>
      <c r="CG442" s="39"/>
      <c r="CH442" s="39"/>
      <c r="CI442" s="39"/>
      <c r="CJ442" s="39"/>
      <c r="CK442" s="39"/>
      <c r="CL442" s="39"/>
      <c r="CM442" s="39"/>
      <c r="CN442" s="39"/>
      <c r="CO442" s="39" t="s">
        <v>165</v>
      </c>
      <c r="CP442" s="39" t="s">
        <v>165</v>
      </c>
      <c r="CQ442" s="39" t="s">
        <v>165</v>
      </c>
      <c r="CR442" s="39" t="s">
        <v>165</v>
      </c>
      <c r="CS442" s="39" t="s">
        <v>165</v>
      </c>
      <c r="CT442" s="39" t="s">
        <v>165</v>
      </c>
      <c r="CU442" s="39" t="s">
        <v>165</v>
      </c>
      <c r="CV442" s="39" t="s">
        <v>165</v>
      </c>
      <c r="CW442" s="39" t="s">
        <v>165</v>
      </c>
      <c r="CX442" s="39" t="s">
        <v>165</v>
      </c>
      <c r="CY442" s="33" t="s">
        <v>164</v>
      </c>
      <c r="CZ442" s="33" t="s">
        <v>165</v>
      </c>
      <c r="DA442" s="33" t="str">
        <f>IF(EE442="X","X","")</f>
        <v/>
      </c>
      <c r="DB442" s="39"/>
      <c r="DC442" s="39" t="s">
        <v>164</v>
      </c>
      <c r="DD442" s="39"/>
      <c r="DE442" s="39"/>
      <c r="DF442" s="39"/>
      <c r="DG442" s="39"/>
      <c r="DH442" s="39"/>
      <c r="DI442" s="39"/>
      <c r="DJ442" s="39"/>
      <c r="DK442" s="39"/>
      <c r="DL442" s="39"/>
      <c r="DM442" s="39"/>
      <c r="DN442" s="39"/>
      <c r="DO442" s="39"/>
      <c r="DP442" s="39"/>
      <c r="DQ442" s="39"/>
      <c r="DR442" s="39"/>
      <c r="DS442" s="39"/>
      <c r="DT442" s="39" t="s">
        <v>165</v>
      </c>
      <c r="DU442" s="39"/>
      <c r="DV442" s="39"/>
      <c r="DW442" s="39"/>
      <c r="DX442" s="39"/>
      <c r="DY442" s="39"/>
      <c r="DZ442" s="39"/>
      <c r="EA442" s="39"/>
      <c r="EB442" s="39"/>
      <c r="EC442" s="39"/>
      <c r="ED442" s="39"/>
      <c r="EE442" s="39"/>
      <c r="EF442" s="39"/>
      <c r="EG442" s="39"/>
      <c r="EH442" s="39"/>
      <c r="EI442" s="39"/>
      <c r="EJ442" s="39"/>
      <c r="EK442" s="39"/>
      <c r="EL442" s="39"/>
      <c r="EM442" s="39"/>
      <c r="EN442" s="39"/>
      <c r="EO442" s="39"/>
      <c r="EP442" s="39"/>
      <c r="EQ442" s="39"/>
      <c r="ER442" s="39"/>
      <c r="ES442" s="39"/>
      <c r="ET442" s="39"/>
      <c r="EU442" s="39"/>
      <c r="EV442" s="39"/>
      <c r="EW442" s="39"/>
      <c r="EX442" s="39"/>
      <c r="EY442" s="39"/>
      <c r="EZ442" s="39"/>
      <c r="FA442" s="39"/>
      <c r="FB442" s="39"/>
      <c r="FC442" s="39"/>
      <c r="FD442" s="39"/>
      <c r="FE442" s="39"/>
      <c r="FF442" s="39"/>
      <c r="FG442" s="39"/>
      <c r="FH442" s="39"/>
      <c r="FI442" s="39"/>
      <c r="FJ442" s="39"/>
      <c r="FK442" s="39"/>
      <c r="FL442" s="39"/>
      <c r="FM442" s="39"/>
      <c r="FN442" s="39"/>
      <c r="FO442" s="39"/>
      <c r="FP442" s="1"/>
    </row>
    <row r="443" spans="1:172" ht="45" customHeight="1" x14ac:dyDescent="0.25">
      <c r="A443" s="18" t="s">
        <v>172</v>
      </c>
      <c r="B443" s="18" t="s">
        <v>1208</v>
      </c>
      <c r="C443" s="1" t="s">
        <v>1209</v>
      </c>
      <c r="D443" s="1" t="s">
        <v>170</v>
      </c>
      <c r="E443" s="23">
        <v>44527</v>
      </c>
      <c r="F443" s="23">
        <v>44527</v>
      </c>
      <c r="G443" s="23">
        <v>44527</v>
      </c>
      <c r="H443" s="27" t="str">
        <f>IF(OR(I443="?",J443="?",K443="?",L443="?",M443="?",N443="?",O443="?",P443="?",Q443="?",R443="?",S443="?",U443="?",V443="?",X443="?",Y443="?"),"?",IF(NOT(AND(I443="",J443="",K443="",L443="",M443="",N443="",O443="",P443="",Q443="",R443="",S443="",U443="",V443="",X443="",Y443="")),"X",""))</f>
        <v>X</v>
      </c>
      <c r="I443" s="39" t="s">
        <v>164</v>
      </c>
      <c r="J443" s="39" t="s">
        <v>164</v>
      </c>
      <c r="K443" s="39" t="s">
        <v>164</v>
      </c>
      <c r="L443" s="39" t="s">
        <v>164</v>
      </c>
      <c r="M443" s="39"/>
      <c r="N443" s="39" t="s">
        <v>164</v>
      </c>
      <c r="O443" s="39"/>
      <c r="P443" s="39"/>
      <c r="Q443" s="39" t="s">
        <v>164</v>
      </c>
      <c r="R443" s="39" t="s">
        <v>164</v>
      </c>
      <c r="S443" s="39" t="s">
        <v>164</v>
      </c>
      <c r="T443" s="39" t="str">
        <f>IF(OR(I443="X",J443="X",K443="X",L443="X",M443="X",N443="X",O443="X",P443="X",Q443="X",R443="X",S443="X"),"X","?")</f>
        <v>X</v>
      </c>
      <c r="U443" s="39"/>
      <c r="V443" s="39" t="s">
        <v>164</v>
      </c>
      <c r="W443" s="39" t="str">
        <f>IF(OR(U443="X",V443="X"),"X","?")</f>
        <v>X</v>
      </c>
      <c r="X443" s="39"/>
      <c r="Y443" s="39"/>
      <c r="Z443" s="39" t="s">
        <v>164</v>
      </c>
      <c r="AA443" s="39"/>
      <c r="AB443" s="39"/>
      <c r="AC443" s="39">
        <v>1.5</v>
      </c>
      <c r="AD443" s="39"/>
      <c r="AE443" s="39"/>
      <c r="AF443" s="39"/>
      <c r="AG443" s="39" t="s">
        <v>164</v>
      </c>
      <c r="AH443" s="39" t="s">
        <v>164</v>
      </c>
      <c r="AI443" s="39" t="s">
        <v>164</v>
      </c>
      <c r="AJ443" s="39"/>
      <c r="AK443" s="39"/>
      <c r="AL443" s="39"/>
      <c r="AM443" s="39"/>
      <c r="AN443" s="39"/>
      <c r="AO443" s="39"/>
      <c r="AP443" s="39"/>
      <c r="AQ443" s="39"/>
      <c r="AR443" s="39"/>
      <c r="AS443" s="39"/>
      <c r="AT443" s="39"/>
      <c r="AU443" s="39"/>
      <c r="AV443" s="39"/>
      <c r="AW443" s="39"/>
      <c r="AX443" s="39"/>
      <c r="AY443" s="39"/>
      <c r="AZ443" s="39"/>
      <c r="BA443" s="39"/>
      <c r="BB443" s="39"/>
      <c r="BC443" s="39"/>
      <c r="BD443" s="39"/>
      <c r="BE443" s="39"/>
      <c r="BF443" s="39"/>
      <c r="BG443" s="39"/>
      <c r="BH443" s="39"/>
      <c r="BI443" s="39"/>
      <c r="BJ443" s="39"/>
      <c r="BK443" s="39" t="s">
        <v>164</v>
      </c>
      <c r="BL443" s="39"/>
      <c r="BM443" s="39"/>
      <c r="BN443" s="39"/>
      <c r="BO443" s="39"/>
      <c r="BP443" s="39"/>
      <c r="BQ443" s="39"/>
      <c r="BR443" s="39"/>
      <c r="BS443" s="39"/>
      <c r="BT443" s="39"/>
      <c r="BU443" s="39"/>
      <c r="BV443" s="39"/>
      <c r="BW443" s="39"/>
      <c r="BX443" s="39"/>
      <c r="BY443" s="39"/>
      <c r="BZ443" s="39">
        <f>IF(BT443="X",0.25,0)+IF(BU443="X",0.5,0)+IF(BV443="X",0.3,0)+IF(BW443="X",0.1,0)+IF(BX443="X",0.5,0)+IF(BY443="X",0.5,0)</f>
        <v>0</v>
      </c>
      <c r="CA443" s="39"/>
      <c r="CB443" s="39"/>
      <c r="CC443" s="39"/>
      <c r="CD443" s="39"/>
      <c r="CE443" s="39"/>
      <c r="CF443" s="39"/>
      <c r="CG443" s="39"/>
      <c r="CH443" s="39"/>
      <c r="CI443" s="39"/>
      <c r="CJ443" s="39"/>
      <c r="CK443" s="39"/>
      <c r="CL443" s="39"/>
      <c r="CM443" s="39"/>
      <c r="CN443" s="39"/>
      <c r="CO443" s="39" t="s">
        <v>165</v>
      </c>
      <c r="CP443" s="39" t="s">
        <v>165</v>
      </c>
      <c r="CQ443" s="39" t="s">
        <v>165</v>
      </c>
      <c r="CR443" s="39" t="s">
        <v>165</v>
      </c>
      <c r="CS443" s="39" t="s">
        <v>165</v>
      </c>
      <c r="CT443" s="39" t="s">
        <v>165</v>
      </c>
      <c r="CU443" s="39" t="s">
        <v>165</v>
      </c>
      <c r="CV443" s="39" t="s">
        <v>165</v>
      </c>
      <c r="CW443" s="39" t="s">
        <v>165</v>
      </c>
      <c r="CX443" s="39" t="s">
        <v>165</v>
      </c>
      <c r="CY443" s="33" t="s">
        <v>165</v>
      </c>
      <c r="CZ443" s="33" t="s">
        <v>165</v>
      </c>
      <c r="DA443" s="33" t="str">
        <f>IF(EE443="X","X","")</f>
        <v>X</v>
      </c>
      <c r="DB443" s="39"/>
      <c r="DC443" s="39"/>
      <c r="DD443" s="39" t="s">
        <v>164</v>
      </c>
      <c r="DE443" s="39"/>
      <c r="DF443" s="39"/>
      <c r="DG443" s="39">
        <v>7</v>
      </c>
      <c r="DH443" s="39">
        <f>COUNTA(DI443:DQ443)</f>
        <v>3</v>
      </c>
      <c r="DI443" s="39"/>
      <c r="DJ443" s="39"/>
      <c r="DK443" s="39"/>
      <c r="DL443" s="39" t="s">
        <v>164</v>
      </c>
      <c r="DM443" s="39" t="s">
        <v>164</v>
      </c>
      <c r="DN443" s="39" t="s">
        <v>164</v>
      </c>
      <c r="DO443" s="39"/>
      <c r="DP443" s="39"/>
      <c r="DQ443" s="39"/>
      <c r="DR443" s="39"/>
      <c r="DS443" s="39"/>
      <c r="DT443" s="39" t="s">
        <v>165</v>
      </c>
      <c r="DU443" s="39" t="s">
        <v>164</v>
      </c>
      <c r="DV443" s="39" t="s">
        <v>164</v>
      </c>
      <c r="DW443" s="39" t="s">
        <v>164</v>
      </c>
      <c r="DX443" s="39"/>
      <c r="DY443" s="39"/>
      <c r="DZ443" s="39"/>
      <c r="EA443" s="39"/>
      <c r="EB443" s="39"/>
      <c r="EC443" s="39"/>
      <c r="ED443" s="39"/>
      <c r="EE443" s="39" t="s">
        <v>164</v>
      </c>
      <c r="EF443" s="39" t="s">
        <v>164</v>
      </c>
      <c r="EG443" s="39" t="s">
        <v>164</v>
      </c>
      <c r="EH443" s="39" t="s">
        <v>164</v>
      </c>
      <c r="EI443" s="39" t="s">
        <v>164</v>
      </c>
      <c r="EJ443" s="39"/>
      <c r="EK443" s="39"/>
      <c r="EL443" s="39"/>
      <c r="EM443" s="39"/>
      <c r="EN443" s="39" t="s">
        <v>164</v>
      </c>
      <c r="EO443" s="39" t="s">
        <v>164</v>
      </c>
      <c r="EP443" s="39"/>
      <c r="EQ443" s="39"/>
      <c r="ER443" s="39"/>
      <c r="ES443" s="39"/>
      <c r="ET443" s="39"/>
      <c r="EU443" s="39"/>
      <c r="EV443" s="39" t="s">
        <v>164</v>
      </c>
      <c r="EW443" s="39"/>
      <c r="EX443" s="39"/>
      <c r="EY443" s="39"/>
      <c r="EZ443" s="39"/>
      <c r="FA443" s="39">
        <v>1</v>
      </c>
      <c r="FB443" s="39"/>
      <c r="FC443" s="39" t="s">
        <v>164</v>
      </c>
      <c r="FD443" s="39"/>
      <c r="FE443" s="39"/>
      <c r="FF443" s="39"/>
      <c r="FG443" s="39"/>
      <c r="FH443" s="39"/>
      <c r="FI443" s="39"/>
      <c r="FJ443" s="39"/>
      <c r="FK443" s="39"/>
      <c r="FL443" s="39"/>
      <c r="FM443" s="39"/>
      <c r="FN443" s="39"/>
      <c r="FO443" s="39"/>
      <c r="FP443" s="1" t="s">
        <v>252</v>
      </c>
    </row>
    <row r="444" spans="1:172" ht="45" customHeight="1" x14ac:dyDescent="0.25">
      <c r="A444" s="18" t="s">
        <v>221</v>
      </c>
      <c r="B444" s="18" t="s">
        <v>1210</v>
      </c>
      <c r="C444" s="20" t="s">
        <v>1211</v>
      </c>
      <c r="D444" s="16" t="s">
        <v>162</v>
      </c>
      <c r="E444" s="23">
        <v>44611</v>
      </c>
      <c r="F444" s="23">
        <v>44611</v>
      </c>
      <c r="G444" s="23">
        <v>44611</v>
      </c>
      <c r="H444" s="27" t="str">
        <f>IF(OR(I444="?",J444="?",K444="?",L444="?",M444="?",N444="?",O444="?",P444="?",Q444="?",R444="?",S444="?",U444="?",V444="?",X444="?",Y444="?"),"?",IF(NOT(AND(I444="",J444="",K444="",L444="",M444="",N444="",O444="",P444="",Q444="",R444="",S444="",U444="",V444="",X444="",Y444="")),"X",""))</f>
        <v>X</v>
      </c>
      <c r="I444" s="39" t="s">
        <v>164</v>
      </c>
      <c r="J444" s="39" t="s">
        <v>164</v>
      </c>
      <c r="K444" s="39" t="s">
        <v>164</v>
      </c>
      <c r="L444" s="39"/>
      <c r="M444" s="39" t="s">
        <v>164</v>
      </c>
      <c r="N444" s="39" t="s">
        <v>164</v>
      </c>
      <c r="O444" s="39" t="s">
        <v>164</v>
      </c>
      <c r="P444" s="39"/>
      <c r="Q444" s="39"/>
      <c r="R444" s="39"/>
      <c r="S444" s="39" t="s">
        <v>164</v>
      </c>
      <c r="T444" s="39" t="str">
        <f>IF(OR(I444="X",J444="X",K444="X",L444="X",M444="X",N444="X",O444="X",P444="X",Q444="X",R444="X",S444="X"),"X","?")</f>
        <v>X</v>
      </c>
      <c r="U444" s="39" t="s">
        <v>164</v>
      </c>
      <c r="V444" s="39" t="s">
        <v>164</v>
      </c>
      <c r="W444" s="39" t="str">
        <f>IF(OR(U444="X",V444="X"),"X","?")</f>
        <v>X</v>
      </c>
      <c r="X444" s="39" t="s">
        <v>164</v>
      </c>
      <c r="Y444" s="39" t="s">
        <v>164</v>
      </c>
      <c r="Z444" s="39" t="str">
        <f>IF(OR(X444="X",Y444="X"),"X","?")</f>
        <v>X</v>
      </c>
      <c r="AA444" s="39"/>
      <c r="AB444" s="39"/>
      <c r="AC444" s="39"/>
      <c r="AD444" s="39"/>
      <c r="AE444" s="39"/>
      <c r="AF444" s="39"/>
      <c r="AG444" s="39"/>
      <c r="AH444" s="39"/>
      <c r="AI444" s="39"/>
      <c r="AJ444" s="39"/>
      <c r="AK444" s="39"/>
      <c r="AL444" s="39"/>
      <c r="AM444" s="39"/>
      <c r="AN444" s="39"/>
      <c r="AO444" s="39"/>
      <c r="AP444" s="39"/>
      <c r="AQ444" s="39"/>
      <c r="AR444" s="39"/>
      <c r="AS444" s="39"/>
      <c r="AT444" s="39"/>
      <c r="AU444" s="39"/>
      <c r="AV444" s="39"/>
      <c r="AW444" s="39"/>
      <c r="AX444" s="39"/>
      <c r="AY444" s="39"/>
      <c r="AZ444" s="39"/>
      <c r="BA444" s="39"/>
      <c r="BB444" s="39"/>
      <c r="BC444" s="39"/>
      <c r="BD444" s="39"/>
      <c r="BE444" s="39"/>
      <c r="BF444" s="39"/>
      <c r="BG444" s="39"/>
      <c r="BH444" s="39"/>
      <c r="BI444" s="39"/>
      <c r="BJ444" s="39"/>
      <c r="BK444" s="39"/>
      <c r="BL444" s="39"/>
      <c r="BM444" s="39"/>
      <c r="BN444" s="39"/>
      <c r="BO444" s="39"/>
      <c r="BP444" s="39"/>
      <c r="BQ444" s="39"/>
      <c r="BR444" s="39"/>
      <c r="BS444" s="39"/>
      <c r="BT444" s="39" t="s">
        <v>165</v>
      </c>
      <c r="BU444" s="39" t="s">
        <v>165</v>
      </c>
      <c r="BV444" s="39" t="s">
        <v>165</v>
      </c>
      <c r="BW444" s="39" t="s">
        <v>165</v>
      </c>
      <c r="BX444" s="39" t="s">
        <v>165</v>
      </c>
      <c r="BY444" s="39" t="s">
        <v>165</v>
      </c>
      <c r="BZ444" s="39">
        <f>IF(BT444="X",0.25,0)+IF(BU444="X",0.5,0)+IF(BV444="X",0.3,0)+IF(BW444="X",0.1,0)+IF(BX444="X",0.5,0)+IF(BY444="X",0.5,0)</f>
        <v>0</v>
      </c>
      <c r="CA444" s="39"/>
      <c r="CB444" s="39"/>
      <c r="CC444" s="39" t="s">
        <v>224</v>
      </c>
      <c r="CD444" s="39" t="s">
        <v>224</v>
      </c>
      <c r="CE444" s="39" t="s">
        <v>224</v>
      </c>
      <c r="CF444" s="39"/>
      <c r="CG444" s="39"/>
      <c r="CH444" s="39"/>
      <c r="CI444" s="39"/>
      <c r="CJ444" s="39"/>
      <c r="CK444" s="39"/>
      <c r="CL444" s="39"/>
      <c r="CM444" s="39"/>
      <c r="CN444" s="39"/>
      <c r="CO444" s="39"/>
      <c r="CP444" s="39" t="s">
        <v>164</v>
      </c>
      <c r="CQ444" s="39"/>
      <c r="CR444" s="39"/>
      <c r="CS444" s="39"/>
      <c r="CT444" s="39"/>
      <c r="CU444" s="39"/>
      <c r="CV444" s="39"/>
      <c r="CW444" s="39"/>
      <c r="CX444" s="39" t="s">
        <v>165</v>
      </c>
      <c r="CY444" s="33" t="s">
        <v>165</v>
      </c>
      <c r="CZ444" s="33" t="s">
        <v>165</v>
      </c>
      <c r="DA444" s="33" t="str">
        <f>IF(EE444="X","X","")</f>
        <v/>
      </c>
      <c r="DB444" s="39"/>
      <c r="DC444" s="39"/>
      <c r="DD444" s="39"/>
      <c r="DE444" s="39"/>
      <c r="DF444" s="39"/>
      <c r="DG444" s="39"/>
      <c r="DH444" s="39"/>
      <c r="DI444" s="39"/>
      <c r="DJ444" s="39"/>
      <c r="DK444" s="39"/>
      <c r="DL444" s="39"/>
      <c r="DM444" s="39"/>
      <c r="DN444" s="39"/>
      <c r="DO444" s="39"/>
      <c r="DP444" s="39"/>
      <c r="DQ444" s="39"/>
      <c r="DR444" s="39"/>
      <c r="DS444" s="39"/>
      <c r="DT444" s="39" t="s">
        <v>165</v>
      </c>
      <c r="DU444" s="39"/>
      <c r="DV444" s="39"/>
      <c r="DW444" s="39"/>
      <c r="DX444" s="39"/>
      <c r="DY444" s="39"/>
      <c r="DZ444" s="39"/>
      <c r="EA444" s="39"/>
      <c r="EB444" s="39"/>
      <c r="EC444" s="39"/>
      <c r="ED444" s="39"/>
      <c r="EE444" s="39"/>
      <c r="EF444" s="39"/>
      <c r="EG444" s="39"/>
      <c r="EH444" s="39"/>
      <c r="EI444" s="39"/>
      <c r="EJ444" s="39"/>
      <c r="EK444" s="39"/>
      <c r="EL444" s="39"/>
      <c r="EM444" s="39"/>
      <c r="EN444" s="39"/>
      <c r="EO444" s="39"/>
      <c r="EP444" s="39"/>
      <c r="EQ444" s="39"/>
      <c r="ER444" s="39"/>
      <c r="ES444" s="39"/>
      <c r="ET444" s="39"/>
      <c r="EU444" s="39"/>
      <c r="EV444" s="39"/>
      <c r="EW444" s="39"/>
      <c r="EX444" s="39"/>
      <c r="EY444" s="39"/>
      <c r="EZ444" s="39"/>
      <c r="FA444" s="39"/>
      <c r="FB444" s="39"/>
      <c r="FC444" s="39"/>
      <c r="FD444" s="39"/>
      <c r="FE444" s="39"/>
      <c r="FF444" s="39"/>
      <c r="FG444" s="39"/>
      <c r="FH444" s="39"/>
      <c r="FI444" s="39"/>
      <c r="FJ444" s="39"/>
      <c r="FK444" s="39"/>
      <c r="FL444" s="39"/>
      <c r="FM444" s="39"/>
      <c r="FN444" s="39"/>
      <c r="FO444" s="39"/>
      <c r="FP444" s="1"/>
    </row>
    <row r="445" spans="1:172" ht="45" customHeight="1" x14ac:dyDescent="0.25">
      <c r="A445" s="18" t="s">
        <v>221</v>
      </c>
      <c r="B445" s="18" t="s">
        <v>1212</v>
      </c>
      <c r="C445" s="20" t="s">
        <v>1213</v>
      </c>
      <c r="D445" s="16" t="s">
        <v>162</v>
      </c>
      <c r="E445" s="23">
        <v>44618</v>
      </c>
      <c r="F445" s="23">
        <v>44618</v>
      </c>
      <c r="G445" s="23">
        <v>44618</v>
      </c>
      <c r="H445" s="27" t="str">
        <f>IF(OR(I445="?",J445="?",K445="?",L445="?",M445="?",N445="?",O445="?",P445="?",Q445="?",R445="?",S445="?",U445="?",V445="?",X445="?",Y445="?"),"?",IF(NOT(AND(I445="",J445="",K445="",L445="",M445="",N445="",O445="",P445="",Q445="",R445="",S445="",U445="",V445="",X445="",Y445="")),"X",""))</f>
        <v>X</v>
      </c>
      <c r="I445" s="39" t="s">
        <v>164</v>
      </c>
      <c r="J445" s="39"/>
      <c r="K445" s="39" t="s">
        <v>164</v>
      </c>
      <c r="L445" s="39"/>
      <c r="M445" s="39"/>
      <c r="N445" s="39"/>
      <c r="O445" s="39"/>
      <c r="P445" s="39"/>
      <c r="Q445" s="39"/>
      <c r="R445" s="39"/>
      <c r="S445" s="39"/>
      <c r="T445" s="39" t="str">
        <f>IF(OR(I445="X",J445="X",K445="X",L445="X",M445="X",N445="X",O445="X",P445="X",Q445="X",R445="X",S445="X"),"X","?")</f>
        <v>X</v>
      </c>
      <c r="U445" s="39"/>
      <c r="V445" s="39"/>
      <c r="W445" s="39" t="s">
        <v>164</v>
      </c>
      <c r="X445" s="39" t="s">
        <v>164</v>
      </c>
      <c r="Y445" s="39" t="s">
        <v>164</v>
      </c>
      <c r="Z445" s="39" t="str">
        <f>IF(OR(X445="X",Y445="X"),"X","?")</f>
        <v>X</v>
      </c>
      <c r="AA445" s="39"/>
      <c r="AB445" s="39"/>
      <c r="AC445" s="39"/>
      <c r="AD445" s="39"/>
      <c r="AE445" s="39"/>
      <c r="AF445" s="39"/>
      <c r="AG445" s="39"/>
      <c r="AH445" s="39"/>
      <c r="AI445" s="39"/>
      <c r="AJ445" s="39"/>
      <c r="AK445" s="39"/>
      <c r="AL445" s="39"/>
      <c r="AM445" s="39"/>
      <c r="AN445" s="39"/>
      <c r="AO445" s="39"/>
      <c r="AP445" s="39"/>
      <c r="AQ445" s="39"/>
      <c r="AR445" s="39"/>
      <c r="AS445" s="39"/>
      <c r="AT445" s="39"/>
      <c r="AU445" s="39"/>
      <c r="AV445" s="39"/>
      <c r="AW445" s="39"/>
      <c r="AX445" s="39"/>
      <c r="AY445" s="39"/>
      <c r="AZ445" s="39"/>
      <c r="BA445" s="39"/>
      <c r="BB445" s="39"/>
      <c r="BC445" s="39"/>
      <c r="BD445" s="39"/>
      <c r="BE445" s="39"/>
      <c r="BF445" s="39"/>
      <c r="BG445" s="39"/>
      <c r="BH445" s="39"/>
      <c r="BI445" s="39"/>
      <c r="BJ445" s="39"/>
      <c r="BK445" s="39"/>
      <c r="BL445" s="39"/>
      <c r="BM445" s="39"/>
      <c r="BN445" t="s">
        <v>1214</v>
      </c>
      <c r="BO445" s="39"/>
      <c r="BP445" s="15"/>
      <c r="BQ445" t="s">
        <v>1215</v>
      </c>
      <c r="BR445" s="39"/>
      <c r="BS445" t="s">
        <v>1215</v>
      </c>
      <c r="BT445" s="39" t="s">
        <v>164</v>
      </c>
      <c r="BU445" s="39" t="s">
        <v>165</v>
      </c>
      <c r="BV445" s="39" t="s">
        <v>165</v>
      </c>
      <c r="BW445" s="39"/>
      <c r="BX445" s="39" t="s">
        <v>165</v>
      </c>
      <c r="BY445" s="39"/>
      <c r="BZ445" s="39">
        <f>IF(BT445="X",0.25,0)+IF(BU445="X",0.5,0)+IF(BV445="X",0.3,0)+IF(BW445="X",0.1,0)+IF(BX445="X",0.5,0)+IF(BY445="X",0.5,0)</f>
        <v>0.25</v>
      </c>
      <c r="CA445" s="39"/>
      <c r="CB445" s="39"/>
      <c r="CC445" t="s">
        <v>1214</v>
      </c>
      <c r="CD445" s="39"/>
      <c r="CE445" s="39"/>
      <c r="CF445" s="39"/>
      <c r="CG445" s="39"/>
      <c r="CH445" s="39"/>
      <c r="CI445" t="s">
        <v>1215</v>
      </c>
      <c r="CJ445" s="39"/>
      <c r="CK445" s="39"/>
      <c r="CL445" s="39"/>
      <c r="CM445" s="39"/>
      <c r="CN445" s="39"/>
      <c r="CO445" s="39" t="s">
        <v>165</v>
      </c>
      <c r="CP445" s="39" t="s">
        <v>164</v>
      </c>
      <c r="CQ445" s="39" t="s">
        <v>165</v>
      </c>
      <c r="CR445" s="39" t="s">
        <v>165</v>
      </c>
      <c r="CS445" s="39" t="s">
        <v>165</v>
      </c>
      <c r="CT445" s="39" t="s">
        <v>165</v>
      </c>
      <c r="CU445" s="39" t="s">
        <v>165</v>
      </c>
      <c r="CV445" s="39"/>
      <c r="CW445" s="39" t="s">
        <v>165</v>
      </c>
      <c r="CX445" s="39" t="s">
        <v>165</v>
      </c>
      <c r="CY445" s="39" t="s">
        <v>165</v>
      </c>
      <c r="CZ445" s="39" t="s">
        <v>165</v>
      </c>
      <c r="DA445" s="33" t="str">
        <f>IF(EE445="X","X","")</f>
        <v/>
      </c>
      <c r="DB445" s="39"/>
      <c r="DC445" s="39"/>
      <c r="DD445" s="39"/>
      <c r="DE445" s="39"/>
      <c r="DF445" s="39"/>
      <c r="DG445" s="39"/>
      <c r="DH445" s="39"/>
      <c r="DI445" s="39"/>
      <c r="DJ445" s="39"/>
      <c r="DK445" s="39"/>
      <c r="DL445" s="39"/>
      <c r="DM445" s="39"/>
      <c r="DN445" s="39"/>
      <c r="DO445" s="39"/>
      <c r="DP445" s="39"/>
      <c r="DQ445" s="39"/>
      <c r="DR445" s="39"/>
      <c r="DS445" s="39"/>
      <c r="DT445" s="39" t="s">
        <v>165</v>
      </c>
      <c r="DU445" s="39"/>
      <c r="DV445" s="39"/>
      <c r="DW445" s="39"/>
      <c r="DX445" s="39"/>
      <c r="DY445" s="39"/>
      <c r="DZ445" s="39"/>
      <c r="EA445" s="39"/>
      <c r="EB445" s="39"/>
      <c r="EC445" s="39"/>
      <c r="ED445" s="39"/>
      <c r="EE445" s="39"/>
      <c r="EF445" s="39"/>
      <c r="EG445" s="39"/>
      <c r="EH445" s="39"/>
      <c r="EI445" s="39"/>
      <c r="EJ445" s="39"/>
      <c r="EK445" s="39"/>
      <c r="EL445" s="39"/>
      <c r="EM445" s="39"/>
      <c r="EN445" s="39"/>
      <c r="EO445" s="39"/>
      <c r="EP445" s="39"/>
      <c r="EQ445" s="39"/>
      <c r="ER445" s="39"/>
      <c r="ES445" s="39"/>
      <c r="ET445" s="39"/>
      <c r="EU445" s="39"/>
      <c r="EV445" s="39"/>
      <c r="EW445" s="39"/>
      <c r="EX445" s="39"/>
      <c r="EY445" s="39"/>
      <c r="EZ445" s="39"/>
      <c r="FA445" s="39"/>
      <c r="FB445" s="39"/>
      <c r="FC445" s="39"/>
      <c r="FD445" s="39"/>
      <c r="FE445" s="39"/>
      <c r="FF445" s="39"/>
      <c r="FG445" s="39"/>
      <c r="FH445" s="39"/>
      <c r="FI445" s="39"/>
      <c r="FJ445" s="39"/>
      <c r="FK445" s="39"/>
      <c r="FL445" s="39"/>
      <c r="FM445" s="39"/>
      <c r="FN445" s="39"/>
      <c r="FO445" s="39"/>
      <c r="FP445" s="1"/>
    </row>
    <row r="446" spans="1:172" ht="30" x14ac:dyDescent="0.25">
      <c r="A446" s="18" t="s">
        <v>204</v>
      </c>
      <c r="B446" s="18" t="s">
        <v>1216</v>
      </c>
      <c r="C446" s="1" t="s">
        <v>1217</v>
      </c>
      <c r="D446" s="1" t="s">
        <v>170</v>
      </c>
      <c r="E446" s="23">
        <v>44530</v>
      </c>
      <c r="F446" s="23">
        <v>44530</v>
      </c>
      <c r="G446" s="23">
        <v>44530</v>
      </c>
      <c r="H446" s="27" t="str">
        <f>IF(OR(I446="?",J446="?",K446="?",L446="?",M446="?",N446="?",O446="?",P446="?",Q446="?",R446="?",S446="?",U446="?",V446="?",X446="?",Y446="?"),"?",IF(NOT(AND(I446="",J446="",K446="",L446="",M446="",N446="",O446="",P446="",Q446="",R446="",S446="",U446="",V446="",X446="",Y446="")),"X",""))</f>
        <v>X</v>
      </c>
      <c r="I446" s="39" t="s">
        <v>164</v>
      </c>
      <c r="J446" s="39" t="s">
        <v>164</v>
      </c>
      <c r="K446" s="39" t="s">
        <v>164</v>
      </c>
      <c r="L446" s="39" t="s">
        <v>164</v>
      </c>
      <c r="M446" s="39" t="s">
        <v>164</v>
      </c>
      <c r="N446" s="39" t="s">
        <v>164</v>
      </c>
      <c r="O446" s="39" t="s">
        <v>164</v>
      </c>
      <c r="P446" s="39" t="s">
        <v>164</v>
      </c>
      <c r="Q446" s="39" t="s">
        <v>164</v>
      </c>
      <c r="R446" s="39" t="s">
        <v>164</v>
      </c>
      <c r="S446" s="39" t="s">
        <v>164</v>
      </c>
      <c r="T446" s="39" t="str">
        <f>IF(OR(I446="X",J446="X",K446="X",L446="X",M446="X",N446="X",O446="X",P446="X",Q446="X",R446="X",S446="X"),"X","?")</f>
        <v>X</v>
      </c>
      <c r="U446" s="39"/>
      <c r="V446" s="39" t="s">
        <v>164</v>
      </c>
      <c r="W446" s="39" t="str">
        <f>IF(OR(U446="X",V446="X"),"X","?")</f>
        <v>X</v>
      </c>
      <c r="X446" s="39" t="s">
        <v>164</v>
      </c>
      <c r="Y446" s="39" t="s">
        <v>164</v>
      </c>
      <c r="Z446" s="39" t="str">
        <f>IF(OR(X446="X",Y446="X"),"X","?")</f>
        <v>X</v>
      </c>
      <c r="AA446" s="39"/>
      <c r="AB446" s="39"/>
      <c r="AC446" s="39">
        <v>15</v>
      </c>
      <c r="AD446" s="39"/>
      <c r="AE446" s="39"/>
      <c r="AF446" s="39"/>
      <c r="AG446" s="39"/>
      <c r="AH446" s="39"/>
      <c r="AI446" s="39"/>
      <c r="AJ446" s="39"/>
      <c r="AK446" s="39"/>
      <c r="AL446" s="39"/>
      <c r="AM446" s="39"/>
      <c r="AN446" s="39"/>
      <c r="AO446" s="39"/>
      <c r="AP446" s="39"/>
      <c r="AQ446" s="39"/>
      <c r="AR446" s="39" t="s">
        <v>164</v>
      </c>
      <c r="AS446" s="39" t="s">
        <v>164</v>
      </c>
      <c r="AT446" s="39" t="s">
        <v>164</v>
      </c>
      <c r="AU446" s="39" t="s">
        <v>164</v>
      </c>
      <c r="AV446" s="39" t="s">
        <v>164</v>
      </c>
      <c r="AW446" s="39" t="s">
        <v>164</v>
      </c>
      <c r="AX446" s="39" t="s">
        <v>164</v>
      </c>
      <c r="AY446" s="39"/>
      <c r="AZ446" s="39"/>
      <c r="BA446" s="39" t="s">
        <v>164</v>
      </c>
      <c r="BB446" s="39"/>
      <c r="BC446" s="39"/>
      <c r="BD446" s="39"/>
      <c r="BE446" s="39"/>
      <c r="BF446" s="39"/>
      <c r="BG446" s="39"/>
      <c r="BH446" s="39"/>
      <c r="BI446" s="39"/>
      <c r="BJ446" s="39"/>
      <c r="BK446" s="39"/>
      <c r="BL446" s="39"/>
      <c r="BM446" s="39"/>
      <c r="BN446" t="s">
        <v>1218</v>
      </c>
      <c r="BO446" t="s">
        <v>1219</v>
      </c>
      <c r="BP446" t="s">
        <v>1220</v>
      </c>
      <c r="BQ446" t="s">
        <v>1218</v>
      </c>
      <c r="BR446" t="s">
        <v>1219</v>
      </c>
      <c r="BS446" t="s">
        <v>1221</v>
      </c>
      <c r="BT446" s="39" t="s">
        <v>164</v>
      </c>
      <c r="BU446" s="39"/>
      <c r="BV446" s="39" t="s">
        <v>164</v>
      </c>
      <c r="BW446" s="39" t="s">
        <v>164</v>
      </c>
      <c r="BX446" s="39"/>
      <c r="BY446" s="39"/>
      <c r="BZ446" s="39">
        <f>IF(BT446="X",0.25,0)+IF(BU446="X",0.5,0)+IF(BV446="X",0.3,0)+IF(BW446="X",0.1,0)+IF(BX446="X",0.5,0)+IF(BY446="X",0.5,0)</f>
        <v>0.65</v>
      </c>
      <c r="CA446" s="39"/>
      <c r="CB446" s="39"/>
      <c r="CC446" s="39" t="s">
        <v>1222</v>
      </c>
      <c r="CD446" s="39" t="s">
        <v>249</v>
      </c>
      <c r="CE446" s="39" t="s">
        <v>249</v>
      </c>
      <c r="CF446" s="39"/>
      <c r="CG446" s="39"/>
      <c r="CH446" s="39"/>
      <c r="CI446" t="s">
        <v>1223</v>
      </c>
      <c r="CJ446" s="39"/>
      <c r="CK446" t="s">
        <v>1224</v>
      </c>
      <c r="CL446" s="39"/>
      <c r="CM446" s="39"/>
      <c r="CN446" s="39"/>
      <c r="CO446" s="39" t="s">
        <v>165</v>
      </c>
      <c r="CP446" s="39" t="s">
        <v>164</v>
      </c>
      <c r="CQ446" s="39"/>
      <c r="CR446" s="39"/>
      <c r="CS446" s="39" t="s">
        <v>165</v>
      </c>
      <c r="CT446" s="39" t="s">
        <v>165</v>
      </c>
      <c r="CU446" s="39" t="s">
        <v>165</v>
      </c>
      <c r="CV446" s="39"/>
      <c r="CW446" s="39" t="s">
        <v>165</v>
      </c>
      <c r="CX446" s="39" t="s">
        <v>164</v>
      </c>
      <c r="CY446" s="33" t="s">
        <v>165</v>
      </c>
      <c r="CZ446" s="33" t="s">
        <v>165</v>
      </c>
      <c r="DA446" s="33" t="str">
        <f>IF(EE446="X","X","")</f>
        <v>X</v>
      </c>
      <c r="DB446" s="39"/>
      <c r="DC446" s="39"/>
      <c r="DD446" s="39"/>
      <c r="DE446" s="39"/>
      <c r="DF446" s="39"/>
      <c r="DG446" s="39">
        <v>3</v>
      </c>
      <c r="DH446" s="39">
        <f>COUNTA(DI446:DQ446)</f>
        <v>1</v>
      </c>
      <c r="DI446" s="39" t="s">
        <v>164</v>
      </c>
      <c r="DJ446" s="39"/>
      <c r="DK446" s="39"/>
      <c r="DL446" s="39"/>
      <c r="DM446" s="39"/>
      <c r="DN446" s="39"/>
      <c r="DO446" s="39"/>
      <c r="DP446" s="39"/>
      <c r="DQ446" s="39"/>
      <c r="DR446" s="39"/>
      <c r="DS446" s="39"/>
      <c r="DT446" s="39" t="s">
        <v>165</v>
      </c>
      <c r="DU446" s="39"/>
      <c r="DV446" s="39"/>
      <c r="DW446" s="39"/>
      <c r="DX446" s="39" t="s">
        <v>164</v>
      </c>
      <c r="DY446" s="39" t="s">
        <v>164</v>
      </c>
      <c r="DZ446" s="39"/>
      <c r="EA446" s="39"/>
      <c r="EB446" s="39"/>
      <c r="EC446" s="39"/>
      <c r="ED446" s="39" t="s">
        <v>164</v>
      </c>
      <c r="EE446" s="39" t="s">
        <v>164</v>
      </c>
      <c r="EF446" s="39" t="s">
        <v>164</v>
      </c>
      <c r="EG446" s="39" t="s">
        <v>164</v>
      </c>
      <c r="EH446" s="39" t="s">
        <v>164</v>
      </c>
      <c r="EI446" s="39" t="s">
        <v>164</v>
      </c>
      <c r="EJ446" s="39"/>
      <c r="EK446" s="39"/>
      <c r="EL446" s="39"/>
      <c r="EM446" s="39"/>
      <c r="EN446" s="39" t="s">
        <v>164</v>
      </c>
      <c r="EO446" s="39" t="s">
        <v>164</v>
      </c>
      <c r="EP446" s="39" t="s">
        <v>164</v>
      </c>
      <c r="EQ446" s="39"/>
      <c r="ER446" s="39"/>
      <c r="ES446" s="39"/>
      <c r="ET446" s="39"/>
      <c r="EU446" s="39"/>
      <c r="EV446" s="39" t="s">
        <v>164</v>
      </c>
      <c r="EW446" s="39"/>
      <c r="EX446" s="39"/>
      <c r="EY446" s="39"/>
      <c r="EZ446" s="39"/>
      <c r="FA446" s="39">
        <v>7.5</v>
      </c>
      <c r="FB446" s="39"/>
      <c r="FC446" s="39"/>
      <c r="FD446" s="39"/>
      <c r="FE446" s="39"/>
      <c r="FF446" s="39"/>
      <c r="FG446" s="39"/>
      <c r="FH446" s="39" t="s">
        <v>164</v>
      </c>
      <c r="FI446" s="39" t="s">
        <v>164</v>
      </c>
      <c r="FJ446" s="39" t="s">
        <v>164</v>
      </c>
      <c r="FK446" s="39" t="s">
        <v>164</v>
      </c>
      <c r="FL446" s="39" t="s">
        <v>164</v>
      </c>
      <c r="FM446" s="39" t="s">
        <v>164</v>
      </c>
      <c r="FN446" s="39"/>
      <c r="FO446" s="39"/>
      <c r="FP446" s="1" t="s">
        <v>1225</v>
      </c>
    </row>
    <row r="447" spans="1:172" ht="30" x14ac:dyDescent="0.25">
      <c r="A447" s="18" t="s">
        <v>221</v>
      </c>
      <c r="B447" s="18" t="s">
        <v>1226</v>
      </c>
      <c r="C447" s="20" t="s">
        <v>1227</v>
      </c>
      <c r="D447" s="16" t="s">
        <v>162</v>
      </c>
      <c r="E447" s="23">
        <v>44618</v>
      </c>
      <c r="F447" s="23">
        <v>44618</v>
      </c>
      <c r="G447" s="23">
        <v>44618</v>
      </c>
      <c r="H447" s="27" t="str">
        <f>IF(OR(I447="?",J447="?",K447="?",L447="?",M447="?",N447="?",O447="?",P447="?",Q447="?",R447="?",S447="?",U447="?",V447="?",X447="?",Y447="?"),"?",IF(NOT(AND(I447="",J447="",K447="",L447="",M447="",N447="",O447="",P447="",Q447="",R447="",S447="",U447="",V447="",X447="",Y447="")),"X",""))</f>
        <v>X</v>
      </c>
      <c r="I447" s="39" t="s">
        <v>164</v>
      </c>
      <c r="J447" s="39" t="s">
        <v>164</v>
      </c>
      <c r="K447" s="39" t="s">
        <v>164</v>
      </c>
      <c r="L447" s="39" t="s">
        <v>164</v>
      </c>
      <c r="M447" s="39" t="s">
        <v>164</v>
      </c>
      <c r="N447" s="39" t="s">
        <v>164</v>
      </c>
      <c r="O447" s="39" t="s">
        <v>164</v>
      </c>
      <c r="P447" s="39" t="s">
        <v>164</v>
      </c>
      <c r="Q447" s="39" t="s">
        <v>164</v>
      </c>
      <c r="R447" s="39" t="s">
        <v>164</v>
      </c>
      <c r="S447" s="39" t="s">
        <v>164</v>
      </c>
      <c r="T447" s="39" t="str">
        <f>IF(OR(I447="X",J447="X",K447="X",L447="X",M447="X",N447="X",O447="X",P447="X",Q447="X",R447="X",S447="X"),"X","?")</f>
        <v>X</v>
      </c>
      <c r="U447" s="39" t="s">
        <v>164</v>
      </c>
      <c r="V447" s="39" t="s">
        <v>164</v>
      </c>
      <c r="W447" s="39" t="str">
        <f>IF(OR(U447="X",V447="X"),"X","?")</f>
        <v>X</v>
      </c>
      <c r="X447" s="39" t="s">
        <v>164</v>
      </c>
      <c r="Y447" s="39" t="s">
        <v>164</v>
      </c>
      <c r="Z447" s="39" t="str">
        <f>IF(OR(X447="X",Y447="X"),"X","?")</f>
        <v>X</v>
      </c>
      <c r="AA447" s="39"/>
      <c r="AB447" s="39"/>
      <c r="AC447" s="39"/>
      <c r="AD447" s="39"/>
      <c r="AE447" s="39"/>
      <c r="AF447" s="39"/>
      <c r="AG447" s="39"/>
      <c r="AH447" s="39"/>
      <c r="AI447" s="39"/>
      <c r="AJ447" s="39"/>
      <c r="AK447" s="39"/>
      <c r="AL447" s="39"/>
      <c r="AM447" s="39"/>
      <c r="AN447" s="39"/>
      <c r="AO447" s="39"/>
      <c r="AP447" s="39"/>
      <c r="AQ447" s="39"/>
      <c r="AR447" s="39"/>
      <c r="AS447" s="39"/>
      <c r="AT447" s="39"/>
      <c r="AU447" s="39"/>
      <c r="AV447" s="39"/>
      <c r="AW447" s="39"/>
      <c r="AX447" s="39"/>
      <c r="AY447" s="39"/>
      <c r="AZ447" s="39"/>
      <c r="BA447" s="39"/>
      <c r="BB447" s="39"/>
      <c r="BC447" s="39"/>
      <c r="BD447" s="39"/>
      <c r="BE447" s="39"/>
      <c r="BF447" s="39"/>
      <c r="BG447" s="39"/>
      <c r="BH447" s="39"/>
      <c r="BI447" s="39"/>
      <c r="BJ447" s="39"/>
      <c r="BK447" s="39"/>
      <c r="BL447" s="39"/>
      <c r="BM447" s="39"/>
      <c r="BN447" t="s">
        <v>1228</v>
      </c>
      <c r="BO447" s="39"/>
      <c r="BQ447" t="s">
        <v>1228</v>
      </c>
      <c r="BR447" s="39"/>
      <c r="BS447" t="s">
        <v>1229</v>
      </c>
      <c r="BT447" s="39" t="s">
        <v>164</v>
      </c>
      <c r="BU447" s="39" t="s">
        <v>165</v>
      </c>
      <c r="BV447" s="39" t="s">
        <v>165</v>
      </c>
      <c r="BW447" s="39" t="s">
        <v>164</v>
      </c>
      <c r="BX447" s="39" t="s">
        <v>165</v>
      </c>
      <c r="BY447" s="39"/>
      <c r="BZ447" s="39">
        <f>IF(BT447="X",0.25,0)+IF(BU447="X",0.5,0)+IF(BV447="X",0.3,0)+IF(BW447="X",0.1,0)+IF(BX447="X",0.5,0)+IF(BY447="X",0.5,0)</f>
        <v>0.35</v>
      </c>
      <c r="CA447" s="39"/>
      <c r="CB447" s="39"/>
      <c r="CC447" t="s">
        <v>1229</v>
      </c>
      <c r="CD447" s="39"/>
      <c r="CE447" s="39"/>
      <c r="CF447" s="39"/>
      <c r="CG447" s="39"/>
      <c r="CH447" s="39"/>
      <c r="CI447" t="s">
        <v>1229</v>
      </c>
      <c r="CJ447" s="39"/>
      <c r="CK447" s="39"/>
      <c r="CL447" s="39"/>
      <c r="CM447" s="39"/>
      <c r="CN447" s="39"/>
      <c r="CO447" s="39" t="s">
        <v>165</v>
      </c>
      <c r="CP447" s="39"/>
      <c r="CQ447" s="39" t="s">
        <v>165</v>
      </c>
      <c r="CR447" s="39" t="s">
        <v>165</v>
      </c>
      <c r="CS447" s="39" t="s">
        <v>165</v>
      </c>
      <c r="CT447" s="39" t="s">
        <v>165</v>
      </c>
      <c r="CU447" s="39" t="s">
        <v>165</v>
      </c>
      <c r="CV447" s="39"/>
      <c r="CW447" s="39" t="s">
        <v>165</v>
      </c>
      <c r="CX447" s="39" t="s">
        <v>165</v>
      </c>
      <c r="CY447" s="39" t="s">
        <v>165</v>
      </c>
      <c r="CZ447" s="39" t="s">
        <v>165</v>
      </c>
      <c r="DA447" s="33" t="str">
        <f>IF(EE447="X","X","")</f>
        <v/>
      </c>
      <c r="DB447" s="39"/>
      <c r="DC447" s="39"/>
      <c r="DD447" s="39"/>
      <c r="DE447" s="39"/>
      <c r="DF447" s="39"/>
      <c r="DG447" s="39"/>
      <c r="DH447" s="39"/>
      <c r="DI447" s="39"/>
      <c r="DJ447" s="39"/>
      <c r="DK447" s="39"/>
      <c r="DL447" s="39"/>
      <c r="DM447" s="39"/>
      <c r="DN447" s="39"/>
      <c r="DO447" s="39"/>
      <c r="DP447" s="39"/>
      <c r="DQ447" s="39"/>
      <c r="DR447" s="39"/>
      <c r="DS447" s="39"/>
      <c r="DT447" s="39" t="s">
        <v>165</v>
      </c>
      <c r="DU447" s="39"/>
      <c r="DV447" s="39"/>
      <c r="DW447" s="39"/>
      <c r="DX447" s="39"/>
      <c r="DY447" s="39"/>
      <c r="DZ447" s="39"/>
      <c r="EA447" s="39"/>
      <c r="EB447" s="39"/>
      <c r="EC447" s="39"/>
      <c r="ED447" s="39"/>
      <c r="EE447" s="39"/>
      <c r="EF447" s="39"/>
      <c r="EG447" s="39"/>
      <c r="EH447" s="39"/>
      <c r="EI447" s="39"/>
      <c r="EJ447" s="39"/>
      <c r="EK447" s="39"/>
      <c r="EL447" s="39"/>
      <c r="EM447" s="39"/>
      <c r="EN447" s="39"/>
      <c r="EO447" s="39"/>
      <c r="EP447" s="39"/>
      <c r="EQ447" s="39"/>
      <c r="ER447" s="39"/>
      <c r="ES447" s="39"/>
      <c r="ET447" s="39"/>
      <c r="EU447" s="39"/>
      <c r="EV447" s="39"/>
      <c r="EW447" s="39"/>
      <c r="EX447" s="39"/>
      <c r="EY447" s="39"/>
      <c r="EZ447" s="39"/>
      <c r="FA447" s="39"/>
      <c r="FB447" s="39"/>
      <c r="FC447" s="39"/>
      <c r="FD447" s="39"/>
      <c r="FE447" s="39"/>
      <c r="FF447" s="39"/>
      <c r="FG447" s="39"/>
      <c r="FH447" s="39"/>
      <c r="FI447" s="39"/>
      <c r="FJ447" s="39"/>
      <c r="FK447" s="39"/>
      <c r="FL447" s="39"/>
      <c r="FM447" s="39"/>
      <c r="FN447" s="39"/>
      <c r="FO447" s="39"/>
      <c r="FP447" s="1"/>
    </row>
    <row r="448" spans="1:172" ht="30" x14ac:dyDescent="0.25">
      <c r="A448" s="18" t="s">
        <v>221</v>
      </c>
      <c r="B448" s="18" t="s">
        <v>1230</v>
      </c>
      <c r="C448" s="20" t="s">
        <v>1227</v>
      </c>
      <c r="D448" s="16" t="s">
        <v>162</v>
      </c>
      <c r="E448" s="23">
        <v>44611</v>
      </c>
      <c r="F448" s="23">
        <v>44611</v>
      </c>
      <c r="G448" s="23">
        <v>44611</v>
      </c>
      <c r="H448" s="27" t="str">
        <f>IF(OR(I448="?",J448="?",K448="?",L448="?",M448="?",N448="?",O448="?",P448="?",Q448="?",R448="?",S448="?",U448="?",V448="?",X448="?",Y448="?"),"?",IF(NOT(AND(I448="",J448="",K448="",L448="",M448="",N448="",O448="",P448="",Q448="",R448="",S448="",U448="",V448="",X448="",Y448="")),"X",""))</f>
        <v>X</v>
      </c>
      <c r="I448" s="39" t="s">
        <v>164</v>
      </c>
      <c r="J448" s="39" t="s">
        <v>164</v>
      </c>
      <c r="K448" s="39" t="s">
        <v>164</v>
      </c>
      <c r="L448" s="39" t="s">
        <v>164</v>
      </c>
      <c r="M448" s="39" t="s">
        <v>164</v>
      </c>
      <c r="N448" s="39" t="s">
        <v>164</v>
      </c>
      <c r="O448" s="39" t="s">
        <v>164</v>
      </c>
      <c r="P448" s="39" t="s">
        <v>164</v>
      </c>
      <c r="Q448" s="39" t="s">
        <v>164</v>
      </c>
      <c r="R448" s="39" t="s">
        <v>164</v>
      </c>
      <c r="S448" s="39" t="s">
        <v>164</v>
      </c>
      <c r="T448" s="39" t="str">
        <f>IF(OR(I448="X",J448="X",K448="X",L448="X",M448="X",N448="X",O448="X",P448="X",Q448="X",R448="X",S448="X"),"X","?")</f>
        <v>X</v>
      </c>
      <c r="U448" s="39" t="s">
        <v>163</v>
      </c>
      <c r="V448" s="39" t="s">
        <v>163</v>
      </c>
      <c r="W448" s="39" t="s">
        <v>164</v>
      </c>
      <c r="X448" s="39"/>
      <c r="Y448" s="39" t="s">
        <v>164</v>
      </c>
      <c r="Z448" s="39" t="str">
        <f>IF(OR(X448="X",Y448="X"),"X","?")</f>
        <v>X</v>
      </c>
      <c r="AA448" s="39"/>
      <c r="AB448" s="39"/>
      <c r="AC448" s="39"/>
      <c r="AD448" s="39"/>
      <c r="AE448" s="39"/>
      <c r="AF448" s="39"/>
      <c r="AG448" s="39"/>
      <c r="AH448" s="39"/>
      <c r="AI448" s="39"/>
      <c r="AJ448" s="39"/>
      <c r="AK448" s="39"/>
      <c r="AL448" s="39"/>
      <c r="AM448" s="39"/>
      <c r="AN448" s="39"/>
      <c r="AO448" s="39"/>
      <c r="AP448" s="39"/>
      <c r="AQ448" s="39"/>
      <c r="AR448" s="39"/>
      <c r="AS448" s="39"/>
      <c r="AT448" s="39"/>
      <c r="AU448" s="39"/>
      <c r="AV448" s="39"/>
      <c r="AW448" s="39"/>
      <c r="AX448" s="39"/>
      <c r="AY448" s="39"/>
      <c r="AZ448" s="39"/>
      <c r="BA448" s="39"/>
      <c r="BB448" s="39"/>
      <c r="BC448" s="39"/>
      <c r="BD448" s="39"/>
      <c r="BE448" s="39"/>
      <c r="BF448" s="39"/>
      <c r="BG448" s="39"/>
      <c r="BH448" s="39"/>
      <c r="BI448" s="39"/>
      <c r="BJ448" s="39"/>
      <c r="BK448" s="39"/>
      <c r="BL448" s="39"/>
      <c r="BM448" s="39"/>
      <c r="BN448" s="39"/>
      <c r="BO448" s="39"/>
      <c r="BP448" s="39"/>
      <c r="BQ448" s="39"/>
      <c r="BR448" s="39"/>
      <c r="BS448" s="39"/>
      <c r="BT448" s="39" t="s">
        <v>165</v>
      </c>
      <c r="BU448" s="39" t="s">
        <v>165</v>
      </c>
      <c r="BV448" s="39" t="s">
        <v>165</v>
      </c>
      <c r="BW448" s="39" t="s">
        <v>165</v>
      </c>
      <c r="BX448" s="39" t="s">
        <v>165</v>
      </c>
      <c r="BY448" s="39" t="s">
        <v>165</v>
      </c>
      <c r="BZ448" s="39">
        <f>IF(BT448="X",0.25,0)+IF(BU448="X",0.5,0)+IF(BV448="X",0.3,0)+IF(BW448="X",0.1,0)+IF(BX448="X",0.5,0)+IF(BY448="X",0.5,0)</f>
        <v>0</v>
      </c>
      <c r="CA448" s="39"/>
      <c r="CB448" s="39"/>
      <c r="CC448" s="39" t="s">
        <v>224</v>
      </c>
      <c r="CD448" s="39" t="s">
        <v>224</v>
      </c>
      <c r="CE448" s="39" t="s">
        <v>224</v>
      </c>
      <c r="CF448" s="39"/>
      <c r="CG448" s="39"/>
      <c r="CH448" s="39"/>
      <c r="CI448" s="39"/>
      <c r="CJ448" s="39"/>
      <c r="CK448" s="39"/>
      <c r="CL448" s="39"/>
      <c r="CM448" s="39"/>
      <c r="CN448" s="39"/>
      <c r="CO448" s="39"/>
      <c r="CP448" s="39" t="s">
        <v>164</v>
      </c>
      <c r="CQ448" s="39"/>
      <c r="CR448" s="39"/>
      <c r="CS448" s="39"/>
      <c r="CT448" s="39"/>
      <c r="CU448" s="39"/>
      <c r="CV448" s="39"/>
      <c r="CW448" s="39"/>
      <c r="CX448" s="39" t="s">
        <v>165</v>
      </c>
      <c r="CY448" s="33" t="s">
        <v>165</v>
      </c>
      <c r="CZ448" s="33" t="s">
        <v>165</v>
      </c>
      <c r="DA448" s="33" t="str">
        <f>IF(EE448="X","X","")</f>
        <v/>
      </c>
      <c r="DB448" s="39"/>
      <c r="DC448" s="39"/>
      <c r="DD448" s="39"/>
      <c r="DE448" s="39"/>
      <c r="DF448" s="39"/>
      <c r="DG448" s="39"/>
      <c r="DH448" s="39"/>
      <c r="DI448" s="39"/>
      <c r="DJ448" s="39"/>
      <c r="DK448" s="39"/>
      <c r="DL448" s="39"/>
      <c r="DM448" s="39"/>
      <c r="DN448" s="39"/>
      <c r="DO448" s="39"/>
      <c r="DP448" s="39"/>
      <c r="DQ448" s="39"/>
      <c r="DR448" s="39"/>
      <c r="DS448" s="39"/>
      <c r="DT448" s="39" t="s">
        <v>165</v>
      </c>
      <c r="DU448" s="39"/>
      <c r="DV448" s="39"/>
      <c r="DW448" s="39"/>
      <c r="DX448" s="39"/>
      <c r="DY448" s="39"/>
      <c r="DZ448" s="39"/>
      <c r="EA448" s="39"/>
      <c r="EB448" s="39"/>
      <c r="EC448" s="39"/>
      <c r="ED448" s="39"/>
      <c r="EE448" s="39"/>
      <c r="EF448" s="39"/>
      <c r="EG448" s="39"/>
      <c r="EH448" s="39"/>
      <c r="EI448" s="39"/>
      <c r="EJ448" s="39"/>
      <c r="EK448" s="39"/>
      <c r="EL448" s="39"/>
      <c r="EM448" s="39"/>
      <c r="EN448" s="39"/>
      <c r="EO448" s="39"/>
      <c r="EP448" s="39"/>
      <c r="EQ448" s="39"/>
      <c r="ER448" s="39"/>
      <c r="ES448" s="39"/>
      <c r="ET448" s="39"/>
      <c r="EU448" s="39"/>
      <c r="EV448" s="39"/>
      <c r="EW448" s="39"/>
      <c r="EX448" s="39"/>
      <c r="EY448" s="39"/>
      <c r="EZ448" s="39"/>
      <c r="FA448" s="39"/>
      <c r="FB448" s="39"/>
      <c r="FC448" s="39"/>
      <c r="FD448" s="39"/>
      <c r="FE448" s="39"/>
      <c r="FF448" s="39"/>
      <c r="FG448" s="39"/>
      <c r="FH448" s="39"/>
      <c r="FI448" s="39"/>
      <c r="FJ448" s="39"/>
      <c r="FK448" s="39"/>
      <c r="FL448" s="39"/>
      <c r="FM448" s="39"/>
      <c r="FN448" s="39"/>
      <c r="FO448" s="39"/>
      <c r="FP448" s="1"/>
    </row>
    <row r="449" spans="1:172" ht="30" x14ac:dyDescent="0.25">
      <c r="A449" s="18" t="s">
        <v>221</v>
      </c>
      <c r="B449" s="18" t="s">
        <v>1231</v>
      </c>
      <c r="C449" s="20" t="s">
        <v>1232</v>
      </c>
      <c r="D449" s="16" t="s">
        <v>162</v>
      </c>
      <c r="E449" s="23">
        <v>44611</v>
      </c>
      <c r="F449" s="23">
        <v>44611</v>
      </c>
      <c r="G449" s="23">
        <v>44611</v>
      </c>
      <c r="H449" s="27" t="str">
        <f>IF(OR(I449="?",J449="?",K449="?",L449="?",M449="?",N449="?",O449="?",P449="?",Q449="?",R449="?",S449="?",U449="?",V449="?",X449="?",Y449="?"),"?",IF(NOT(AND(I449="",J449="",K449="",L449="",M449="",N449="",O449="",P449="",Q449="",R449="",S449="",U449="",V449="",X449="",Y449="")),"X",""))</f>
        <v>X</v>
      </c>
      <c r="I449" s="39" t="s">
        <v>164</v>
      </c>
      <c r="J449" s="39"/>
      <c r="K449" s="39" t="s">
        <v>164</v>
      </c>
      <c r="L449" s="39"/>
      <c r="M449" s="39"/>
      <c r="N449" s="39" t="s">
        <v>164</v>
      </c>
      <c r="O449" s="39"/>
      <c r="P449" s="39"/>
      <c r="Q449" s="39"/>
      <c r="R449" s="39"/>
      <c r="S449" s="39" t="s">
        <v>164</v>
      </c>
      <c r="T449" s="39" t="str">
        <f>IF(OR(I449="X",J449="X",K449="X",L449="X",M449="X",N449="X",O449="X",P449="X",Q449="X",R449="X",S449="X"),"X","?")</f>
        <v>X</v>
      </c>
      <c r="U449" s="39" t="s">
        <v>163</v>
      </c>
      <c r="V449" s="39" t="s">
        <v>163</v>
      </c>
      <c r="W449" s="39" t="s">
        <v>164</v>
      </c>
      <c r="X449" s="39" t="s">
        <v>164</v>
      </c>
      <c r="Y449" s="39" t="s">
        <v>164</v>
      </c>
      <c r="Z449" s="39" t="str">
        <f>IF(OR(X449="X",Y449="X"),"X","?")</f>
        <v>X</v>
      </c>
      <c r="AA449" s="39"/>
      <c r="AB449" s="39"/>
      <c r="AC449" s="39"/>
      <c r="AD449" s="39"/>
      <c r="AE449" s="39"/>
      <c r="AF449" s="39"/>
      <c r="AG449" s="39"/>
      <c r="AH449" s="39"/>
      <c r="AI449" s="39"/>
      <c r="AJ449" s="39"/>
      <c r="AK449" s="39"/>
      <c r="AL449" s="39"/>
      <c r="AM449" s="39"/>
      <c r="AN449" s="39"/>
      <c r="AO449" s="39"/>
      <c r="AP449" s="39"/>
      <c r="AQ449" s="39"/>
      <c r="AR449" s="39"/>
      <c r="AS449" s="39"/>
      <c r="AT449" s="39"/>
      <c r="AU449" s="39"/>
      <c r="AV449" s="39"/>
      <c r="AW449" s="39"/>
      <c r="AX449" s="39"/>
      <c r="AY449" s="39"/>
      <c r="AZ449" s="39"/>
      <c r="BA449" s="39"/>
      <c r="BB449" s="39"/>
      <c r="BC449" s="39"/>
      <c r="BD449" s="39"/>
      <c r="BE449" s="39"/>
      <c r="BF449" s="39"/>
      <c r="BG449" s="39"/>
      <c r="BH449" s="39"/>
      <c r="BI449" s="39"/>
      <c r="BJ449" s="39"/>
      <c r="BK449" s="39"/>
      <c r="BL449" s="39"/>
      <c r="BM449" s="39"/>
      <c r="BN449" s="39"/>
      <c r="BO449" s="39"/>
      <c r="BP449" s="39"/>
      <c r="BQ449" s="39"/>
      <c r="BR449" s="39"/>
      <c r="BS449" s="39"/>
      <c r="BT449" s="39" t="s">
        <v>165</v>
      </c>
      <c r="BU449" s="39" t="s">
        <v>165</v>
      </c>
      <c r="BV449" s="39" t="s">
        <v>165</v>
      </c>
      <c r="BW449" s="39" t="s">
        <v>165</v>
      </c>
      <c r="BX449" s="39" t="s">
        <v>165</v>
      </c>
      <c r="BY449" s="39" t="s">
        <v>165</v>
      </c>
      <c r="BZ449" s="39">
        <f>IF(BT449="X",0.25,0)+IF(BU449="X",0.5,0)+IF(BV449="X",0.3,0)+IF(BW449="X",0.1,0)+IF(BX449="X",0.5,0)+IF(BY449="X",0.5,0)</f>
        <v>0</v>
      </c>
      <c r="CA449" s="39"/>
      <c r="CB449" s="39"/>
      <c r="CC449" s="39" t="s">
        <v>224</v>
      </c>
      <c r="CD449" s="39" t="s">
        <v>224</v>
      </c>
      <c r="CE449" s="39" t="s">
        <v>224</v>
      </c>
      <c r="CF449" s="39"/>
      <c r="CG449" s="39"/>
      <c r="CH449" s="39"/>
      <c r="CI449" s="39"/>
      <c r="CJ449" s="39"/>
      <c r="CK449" s="39"/>
      <c r="CL449" s="39"/>
      <c r="CM449" s="39"/>
      <c r="CN449" s="39"/>
      <c r="CO449" s="39"/>
      <c r="CP449" s="39" t="s">
        <v>164</v>
      </c>
      <c r="CQ449" s="39"/>
      <c r="CR449" s="39"/>
      <c r="CS449" s="39"/>
      <c r="CT449" s="39"/>
      <c r="CU449" s="39"/>
      <c r="CV449" s="39"/>
      <c r="CW449" s="39"/>
      <c r="CX449" s="39" t="s">
        <v>165</v>
      </c>
      <c r="CY449" s="33" t="s">
        <v>165</v>
      </c>
      <c r="CZ449" s="33" t="s">
        <v>165</v>
      </c>
      <c r="DA449" s="33" t="str">
        <f>IF(EE449="X","X","")</f>
        <v/>
      </c>
      <c r="DB449" s="39"/>
      <c r="DC449" s="39"/>
      <c r="DD449" s="39"/>
      <c r="DE449" s="39"/>
      <c r="DF449" s="39"/>
      <c r="DG449" s="39"/>
      <c r="DH449" s="39"/>
      <c r="DI449" s="39"/>
      <c r="DJ449" s="39"/>
      <c r="DK449" s="39"/>
      <c r="DL449" s="39"/>
      <c r="DM449" s="39"/>
      <c r="DN449" s="39"/>
      <c r="DO449" s="39"/>
      <c r="DP449" s="39"/>
      <c r="DQ449" s="39"/>
      <c r="DR449" s="39"/>
      <c r="DS449" s="39"/>
      <c r="DT449" s="39" t="s">
        <v>165</v>
      </c>
      <c r="DU449" s="39"/>
      <c r="DV449" s="39"/>
      <c r="DW449" s="39"/>
      <c r="DX449" s="39"/>
      <c r="DY449" s="39"/>
      <c r="DZ449" s="39"/>
      <c r="EA449" s="39"/>
      <c r="EB449" s="39"/>
      <c r="EC449" s="39"/>
      <c r="ED449" s="39"/>
      <c r="EE449" s="39"/>
      <c r="EF449" s="39"/>
      <c r="EG449" s="39"/>
      <c r="EH449" s="39"/>
      <c r="EI449" s="39"/>
      <c r="EJ449" s="39"/>
      <c r="EK449" s="39"/>
      <c r="EL449" s="39"/>
      <c r="EM449" s="39"/>
      <c r="EN449" s="39"/>
      <c r="EO449" s="39"/>
      <c r="EP449" s="39"/>
      <c r="EQ449" s="39"/>
      <c r="ER449" s="39"/>
      <c r="ES449" s="39"/>
      <c r="ET449" s="39"/>
      <c r="EU449" s="39"/>
      <c r="EV449" s="39"/>
      <c r="EW449" s="39"/>
      <c r="EX449" s="39"/>
      <c r="EY449" s="39"/>
      <c r="EZ449" s="39"/>
      <c r="FA449" s="39"/>
      <c r="FB449" s="39"/>
      <c r="FC449" s="39"/>
      <c r="FD449" s="39"/>
      <c r="FE449" s="39"/>
      <c r="FF449" s="39"/>
      <c r="FG449" s="39"/>
      <c r="FH449" s="39"/>
      <c r="FI449" s="39"/>
      <c r="FJ449" s="39"/>
      <c r="FK449" s="39"/>
      <c r="FL449" s="39"/>
      <c r="FM449" s="39"/>
      <c r="FN449" s="39"/>
      <c r="FO449" s="39"/>
      <c r="FP449" s="1"/>
    </row>
    <row r="450" spans="1:172" ht="30" x14ac:dyDescent="0.25">
      <c r="A450" s="18" t="s">
        <v>221</v>
      </c>
      <c r="B450" s="18" t="s">
        <v>1233</v>
      </c>
      <c r="C450" s="20" t="s">
        <v>1234</v>
      </c>
      <c r="D450" s="16" t="s">
        <v>162</v>
      </c>
      <c r="E450" s="23">
        <v>44611</v>
      </c>
      <c r="F450" s="23">
        <v>44611</v>
      </c>
      <c r="G450" s="23">
        <v>44611</v>
      </c>
      <c r="H450" s="27" t="str">
        <f>IF(OR(I450="?",J450="?",K450="?",L450="?",M450="?",N450="?",O450="?",P450="?",Q450="?",R450="?",S450="?",U450="?",V450="?",X450="?",Y450="?"),"?",IF(NOT(AND(I450="",J450="",K450="",L450="",M450="",N450="",O450="",P450="",Q450="",R450="",S450="",U450="",V450="",X450="",Y450="")),"X",""))</f>
        <v>X</v>
      </c>
      <c r="I450" s="39" t="s">
        <v>164</v>
      </c>
      <c r="J450" s="39"/>
      <c r="K450" s="39" t="s">
        <v>164</v>
      </c>
      <c r="L450" s="39"/>
      <c r="M450" s="39" t="s">
        <v>164</v>
      </c>
      <c r="N450" s="39"/>
      <c r="O450" s="39" t="s">
        <v>164</v>
      </c>
      <c r="P450" s="39"/>
      <c r="Q450" s="39"/>
      <c r="R450" s="39"/>
      <c r="S450" s="39"/>
      <c r="T450" s="39" t="str">
        <f>IF(OR(I450="X",J450="X",K450="X",L450="X",M450="X",N450="X",O450="X",P450="X",Q450="X",R450="X",S450="X"),"X","?")</f>
        <v>X</v>
      </c>
      <c r="U450" s="39" t="s">
        <v>164</v>
      </c>
      <c r="V450" s="39" t="s">
        <v>164</v>
      </c>
      <c r="W450" s="39" t="str">
        <f>IF(OR(U450="X",V450="X"),"X","?")</f>
        <v>X</v>
      </c>
      <c r="X450" s="39" t="s">
        <v>164</v>
      </c>
      <c r="Y450" s="39" t="s">
        <v>164</v>
      </c>
      <c r="Z450" s="39" t="str">
        <f>IF(OR(X450="X",Y450="X"),"X","?")</f>
        <v>X</v>
      </c>
      <c r="AA450" s="39"/>
      <c r="AB450" s="39"/>
      <c r="AC450" s="39"/>
      <c r="AD450" s="39"/>
      <c r="AE450" s="39"/>
      <c r="AF450" s="39"/>
      <c r="AG450" s="39"/>
      <c r="AH450" s="39"/>
      <c r="AI450" s="39"/>
      <c r="AJ450" s="39"/>
      <c r="AK450" s="39"/>
      <c r="AL450" s="39"/>
      <c r="AM450" s="39"/>
      <c r="AN450" s="39"/>
      <c r="AO450" s="39"/>
      <c r="AP450" s="39"/>
      <c r="AQ450" s="39"/>
      <c r="AR450" s="39"/>
      <c r="AS450" s="39"/>
      <c r="AT450" s="39"/>
      <c r="AU450" s="39"/>
      <c r="AV450" s="39"/>
      <c r="AW450" s="39"/>
      <c r="AX450" s="39"/>
      <c r="AY450" s="39"/>
      <c r="AZ450" s="39"/>
      <c r="BA450" s="39"/>
      <c r="BB450" s="39"/>
      <c r="BC450" s="39"/>
      <c r="BD450" s="39"/>
      <c r="BE450" s="39"/>
      <c r="BF450" s="39"/>
      <c r="BG450" s="39"/>
      <c r="BH450" s="39"/>
      <c r="BI450" s="39"/>
      <c r="BJ450" s="39"/>
      <c r="BK450" s="39"/>
      <c r="BL450" s="39"/>
      <c r="BM450" s="39"/>
      <c r="BN450" s="39"/>
      <c r="BO450" s="39"/>
      <c r="BP450" s="39"/>
      <c r="BQ450" s="39"/>
      <c r="BR450" s="39"/>
      <c r="BS450" s="39"/>
      <c r="BT450" s="39" t="s">
        <v>165</v>
      </c>
      <c r="BU450" s="39" t="s">
        <v>165</v>
      </c>
      <c r="BV450" s="39" t="s">
        <v>165</v>
      </c>
      <c r="BW450" s="39" t="s">
        <v>165</v>
      </c>
      <c r="BX450" s="39" t="s">
        <v>165</v>
      </c>
      <c r="BY450" s="39" t="s">
        <v>165</v>
      </c>
      <c r="BZ450" s="39">
        <f>IF(BT450="X",0.25,0)+IF(BU450="X",0.5,0)+IF(BV450="X",0.3,0)+IF(BW450="X",0.1,0)+IF(BX450="X",0.5,0)+IF(BY450="X",0.5,0)</f>
        <v>0</v>
      </c>
      <c r="CA450" s="39"/>
      <c r="CB450" s="39"/>
      <c r="CC450" s="39" t="s">
        <v>224</v>
      </c>
      <c r="CD450" s="39" t="s">
        <v>224</v>
      </c>
      <c r="CE450" s="39" t="s">
        <v>224</v>
      </c>
      <c r="CF450" s="39"/>
      <c r="CG450" s="39"/>
      <c r="CH450" s="39"/>
      <c r="CI450" s="39"/>
      <c r="CJ450" s="39"/>
      <c r="CK450" s="39"/>
      <c r="CL450" s="39"/>
      <c r="CM450" s="39"/>
      <c r="CN450" s="39"/>
      <c r="CO450" s="39"/>
      <c r="CP450" s="39" t="s">
        <v>164</v>
      </c>
      <c r="CQ450" s="39"/>
      <c r="CR450" s="39"/>
      <c r="CS450" s="39"/>
      <c r="CT450" s="39"/>
      <c r="CU450" s="39"/>
      <c r="CV450" s="39"/>
      <c r="CW450" s="39"/>
      <c r="CX450" s="39" t="s">
        <v>165</v>
      </c>
      <c r="CY450" s="33" t="s">
        <v>165</v>
      </c>
      <c r="CZ450" s="33" t="s">
        <v>165</v>
      </c>
      <c r="DA450" s="33" t="str">
        <f>IF(EE450="X","X","")</f>
        <v/>
      </c>
      <c r="DB450" s="39"/>
      <c r="DC450" s="39"/>
      <c r="DD450" s="39"/>
      <c r="DE450" s="39"/>
      <c r="DF450" s="39"/>
      <c r="DG450" s="39"/>
      <c r="DH450" s="39"/>
      <c r="DI450" s="39"/>
      <c r="DJ450" s="39"/>
      <c r="DK450" s="39"/>
      <c r="DL450" s="39"/>
      <c r="DM450" s="39"/>
      <c r="DN450" s="39"/>
      <c r="DO450" s="39"/>
      <c r="DP450" s="39"/>
      <c r="DQ450" s="39"/>
      <c r="DR450" s="39"/>
      <c r="DS450" s="39"/>
      <c r="DT450" s="39" t="s">
        <v>165</v>
      </c>
      <c r="DU450" s="39"/>
      <c r="DV450" s="39"/>
      <c r="DW450" s="39"/>
      <c r="DX450" s="39"/>
      <c r="DY450" s="39"/>
      <c r="DZ450" s="39"/>
      <c r="EA450" s="39"/>
      <c r="EB450" s="39"/>
      <c r="EC450" s="39"/>
      <c r="ED450" s="39"/>
      <c r="EE450" s="39"/>
      <c r="EF450" s="39"/>
      <c r="EG450" s="39"/>
      <c r="EH450" s="39"/>
      <c r="EI450" s="39"/>
      <c r="EJ450" s="39"/>
      <c r="EK450" s="39"/>
      <c r="EL450" s="39"/>
      <c r="EM450" s="39"/>
      <c r="EN450" s="39"/>
      <c r="EO450" s="39"/>
      <c r="EP450" s="39"/>
      <c r="EQ450" s="39"/>
      <c r="ER450" s="39"/>
      <c r="ES450" s="39"/>
      <c r="ET450" s="39"/>
      <c r="EU450" s="39"/>
      <c r="EV450" s="39"/>
      <c r="EW450" s="39"/>
      <c r="EX450" s="39"/>
      <c r="EY450" s="39"/>
      <c r="EZ450" s="39"/>
      <c r="FA450" s="39"/>
      <c r="FB450" s="39"/>
      <c r="FC450" s="39"/>
      <c r="FD450" s="39"/>
      <c r="FE450" s="39"/>
      <c r="FF450" s="39"/>
      <c r="FG450" s="39"/>
      <c r="FH450" s="39"/>
      <c r="FI450" s="39"/>
      <c r="FJ450" s="39"/>
      <c r="FK450" s="39"/>
      <c r="FL450" s="39"/>
      <c r="FM450" s="39"/>
      <c r="FN450" s="39"/>
      <c r="FO450" s="39"/>
      <c r="FP450" s="1"/>
    </row>
    <row r="451" spans="1:172" ht="30" x14ac:dyDescent="0.25">
      <c r="A451" s="18" t="s">
        <v>204</v>
      </c>
      <c r="B451" s="18" t="s">
        <v>1235</v>
      </c>
      <c r="C451" s="20" t="s">
        <v>1236</v>
      </c>
      <c r="D451" s="16" t="s">
        <v>162</v>
      </c>
      <c r="E451" s="23">
        <v>44611</v>
      </c>
      <c r="F451" s="23">
        <v>44611</v>
      </c>
      <c r="G451" s="23">
        <v>44611</v>
      </c>
      <c r="H451" s="27" t="str">
        <f>IF(OR(I451="?",J451="?",K451="?",L451="?",M451="?",N451="?",O451="?",P451="?",Q451="?",R451="?",S451="?",U451="?",V451="?",X451="?",Y451="?"),"?",IF(NOT(AND(I451="",J451="",K451="",L451="",M451="",N451="",O451="",P451="",Q451="",R451="",S451="",U451="",V451="",X451="",Y451="")),"X",""))</f>
        <v>X</v>
      </c>
      <c r="I451" s="39"/>
      <c r="J451" s="39"/>
      <c r="K451" s="39" t="s">
        <v>164</v>
      </c>
      <c r="L451" s="39"/>
      <c r="M451" s="39" t="s">
        <v>164</v>
      </c>
      <c r="N451" s="39"/>
      <c r="O451" s="39"/>
      <c r="P451" s="39"/>
      <c r="Q451" s="39"/>
      <c r="R451" s="39"/>
      <c r="S451" s="39"/>
      <c r="T451" s="39" t="str">
        <f>IF(OR(I451="X",J451="X",K451="X",L451="X",M451="X",N451="X",O451="X",P451="X",Q451="X",R451="X",S451="X"),"X","?")</f>
        <v>X</v>
      </c>
      <c r="U451" s="39" t="s">
        <v>164</v>
      </c>
      <c r="V451" s="39" t="s">
        <v>164</v>
      </c>
      <c r="W451" s="39" t="str">
        <f>IF(OR(U451="X",V451="X"),"X","?")</f>
        <v>X</v>
      </c>
      <c r="X451" s="39"/>
      <c r="Y451" s="39"/>
      <c r="Z451" s="39" t="s">
        <v>164</v>
      </c>
      <c r="AA451" s="39"/>
      <c r="AB451" s="39"/>
      <c r="AC451" s="39"/>
      <c r="AD451" s="39"/>
      <c r="AE451" s="39"/>
      <c r="AF451" s="39"/>
      <c r="AG451" s="39"/>
      <c r="AH451" s="39"/>
      <c r="AI451" s="39"/>
      <c r="AJ451" s="39"/>
      <c r="AK451" s="39"/>
      <c r="AL451" s="39"/>
      <c r="AM451" s="39"/>
      <c r="AN451" s="39"/>
      <c r="AO451" s="39"/>
      <c r="AP451" s="39"/>
      <c r="AQ451" s="39"/>
      <c r="AR451" s="39"/>
      <c r="AS451" s="39"/>
      <c r="AT451" s="39"/>
      <c r="AU451" s="39"/>
      <c r="AV451" s="39"/>
      <c r="AW451" s="39"/>
      <c r="AX451" s="39"/>
      <c r="AY451" s="39"/>
      <c r="AZ451" s="39"/>
      <c r="BA451" s="39"/>
      <c r="BB451" s="39"/>
      <c r="BC451" s="39"/>
      <c r="BD451" s="39"/>
      <c r="BE451" s="39"/>
      <c r="BF451" s="39"/>
      <c r="BG451" s="39"/>
      <c r="BH451" s="39"/>
      <c r="BI451" s="39"/>
      <c r="BJ451" s="39"/>
      <c r="BK451" s="39"/>
      <c r="BL451" s="39"/>
      <c r="BM451" s="39"/>
      <c r="BN451" s="39"/>
      <c r="BO451" s="39"/>
      <c r="BP451" s="39"/>
      <c r="BQ451" s="39"/>
      <c r="BR451" s="39"/>
      <c r="BS451" s="39"/>
      <c r="BT451" s="39" t="s">
        <v>165</v>
      </c>
      <c r="BU451" s="39" t="s">
        <v>165</v>
      </c>
      <c r="BV451" s="39" t="s">
        <v>165</v>
      </c>
      <c r="BW451" s="39" t="s">
        <v>165</v>
      </c>
      <c r="BX451" s="39" t="s">
        <v>165</v>
      </c>
      <c r="BY451" s="39" t="s">
        <v>165</v>
      </c>
      <c r="BZ451" s="39">
        <f>IF(BT451="X",0.25,0)+IF(BU451="X",0.5,0)+IF(BV451="X",0.3,0)+IF(BW451="X",0.1,0)+IF(BX451="X",0.5,0)+IF(BY451="X",0.5,0)</f>
        <v>0</v>
      </c>
      <c r="CA451" s="39"/>
      <c r="CB451" s="39"/>
      <c r="CC451" s="39" t="s">
        <v>224</v>
      </c>
      <c r="CD451" s="39" t="s">
        <v>224</v>
      </c>
      <c r="CE451" s="39" t="s">
        <v>224</v>
      </c>
      <c r="CF451" s="39"/>
      <c r="CG451" s="39"/>
      <c r="CH451" s="39"/>
      <c r="CI451" s="39"/>
      <c r="CJ451" s="39"/>
      <c r="CK451" s="39"/>
      <c r="CL451" s="39"/>
      <c r="CM451" s="39"/>
      <c r="CN451" s="39"/>
      <c r="CO451" s="39"/>
      <c r="CP451" s="39" t="s">
        <v>164</v>
      </c>
      <c r="CQ451" s="39"/>
      <c r="CR451" s="39"/>
      <c r="CS451" s="39"/>
      <c r="CT451" s="39"/>
      <c r="CU451" s="39"/>
      <c r="CV451" s="39"/>
      <c r="CW451" s="39"/>
      <c r="CX451" s="39" t="s">
        <v>165</v>
      </c>
      <c r="CY451" s="33" t="s">
        <v>165</v>
      </c>
      <c r="CZ451" s="33" t="s">
        <v>165</v>
      </c>
      <c r="DA451" s="33" t="str">
        <f>IF(EE451="X","X","")</f>
        <v/>
      </c>
      <c r="DB451" s="39"/>
      <c r="DC451" s="39"/>
      <c r="DD451" s="39"/>
      <c r="DE451" s="39"/>
      <c r="DF451" s="39"/>
      <c r="DG451" s="39"/>
      <c r="DH451" s="39"/>
      <c r="DI451" s="39"/>
      <c r="DJ451" s="39"/>
      <c r="DK451" s="39"/>
      <c r="DL451" s="39"/>
      <c r="DM451" s="39"/>
      <c r="DN451" s="39"/>
      <c r="DO451" s="39"/>
      <c r="DP451" s="39"/>
      <c r="DQ451" s="39"/>
      <c r="DR451" s="39"/>
      <c r="DS451" s="39"/>
      <c r="DT451" s="39" t="s">
        <v>165</v>
      </c>
      <c r="DU451" s="39"/>
      <c r="DV451" s="39"/>
      <c r="DW451" s="39"/>
      <c r="DX451" s="39"/>
      <c r="DY451" s="39"/>
      <c r="DZ451" s="39"/>
      <c r="EA451" s="39"/>
      <c r="EB451" s="39"/>
      <c r="EC451" s="39"/>
      <c r="ED451" s="39"/>
      <c r="EE451" s="39"/>
      <c r="EF451" s="39"/>
      <c r="EG451" s="39"/>
      <c r="EH451" s="39"/>
      <c r="EI451" s="39"/>
      <c r="EJ451" s="39"/>
      <c r="EK451" s="39"/>
      <c r="EL451" s="39"/>
      <c r="EM451" s="39"/>
      <c r="EN451" s="39"/>
      <c r="EO451" s="39"/>
      <c r="EP451" s="39"/>
      <c r="EQ451" s="39"/>
      <c r="ER451" s="39"/>
      <c r="ES451" s="39"/>
      <c r="ET451" s="39"/>
      <c r="EU451" s="39"/>
      <c r="EV451" s="39"/>
      <c r="EW451" s="39"/>
      <c r="EX451" s="39"/>
      <c r="EY451" s="39"/>
      <c r="EZ451" s="39"/>
      <c r="FA451" s="39"/>
      <c r="FB451" s="39"/>
      <c r="FC451" s="39"/>
      <c r="FD451" s="39"/>
      <c r="FE451" s="39"/>
      <c r="FF451" s="39"/>
      <c r="FG451" s="39"/>
      <c r="FH451" s="39"/>
      <c r="FI451" s="39"/>
      <c r="FJ451" s="39"/>
      <c r="FK451" s="39"/>
      <c r="FL451" s="39"/>
      <c r="FM451" s="39"/>
      <c r="FN451" s="39"/>
      <c r="FO451" s="39"/>
      <c r="FP451" s="1"/>
    </row>
    <row r="452" spans="1:172" ht="45" customHeight="1" x14ac:dyDescent="0.25">
      <c r="A452" s="18" t="s">
        <v>172</v>
      </c>
      <c r="B452" s="18" t="s">
        <v>1237</v>
      </c>
      <c r="C452" s="18" t="s">
        <v>1238</v>
      </c>
      <c r="D452" s="1" t="s">
        <v>170</v>
      </c>
      <c r="E452" s="23">
        <v>44530</v>
      </c>
      <c r="F452" s="23">
        <v>44530</v>
      </c>
      <c r="G452" s="23">
        <v>44530</v>
      </c>
      <c r="H452" s="27" t="str">
        <f>IF(OR(I452="?",J452="?",K452="?",L452="?",M452="?",N452="?",O452="?",P452="?",Q452="?",R452="?",S452="?",U452="?",V452="?",X452="?",Y452="?"),"?",IF(NOT(AND(I452="",J452="",K452="",L452="",M452="",N452="",O452="",P452="",Q452="",R452="",S452="",U452="",V452="",X452="",Y452="")),"X",""))</f>
        <v>X</v>
      </c>
      <c r="I452" s="39"/>
      <c r="J452" s="39" t="s">
        <v>164</v>
      </c>
      <c r="K452" s="39"/>
      <c r="L452" s="39"/>
      <c r="M452" s="39"/>
      <c r="N452" s="39"/>
      <c r="O452" s="39"/>
      <c r="P452" s="39"/>
      <c r="Q452" s="39"/>
      <c r="R452" s="39"/>
      <c r="S452" s="39"/>
      <c r="T452" s="39" t="str">
        <f>IF(OR(I452="X",J452="X",K452="X",L452="X",M452="X",N452="X",O452="X",P452="X",Q452="X",R452="X",S452="X"),"X","?")</f>
        <v>X</v>
      </c>
      <c r="U452" s="39"/>
      <c r="V452" s="39"/>
      <c r="W452" s="39" t="s">
        <v>164</v>
      </c>
      <c r="X452" s="39" t="s">
        <v>163</v>
      </c>
      <c r="Y452" s="39" t="s">
        <v>163</v>
      </c>
      <c r="Z452" s="39" t="s">
        <v>164</v>
      </c>
      <c r="AA452" s="39"/>
      <c r="AB452" s="39"/>
      <c r="AC452" s="39">
        <v>4</v>
      </c>
      <c r="AD452" s="39"/>
      <c r="AE452" s="39"/>
      <c r="AF452" s="39"/>
      <c r="AG452" s="39"/>
      <c r="AH452" s="39"/>
      <c r="AI452" s="39"/>
      <c r="AJ452" s="39"/>
      <c r="AK452" s="39" t="s">
        <v>164</v>
      </c>
      <c r="AL452" s="39" t="s">
        <v>164</v>
      </c>
      <c r="AM452" s="39" t="s">
        <v>164</v>
      </c>
      <c r="AN452" s="39"/>
      <c r="AO452" s="39"/>
      <c r="AP452" s="39"/>
      <c r="AQ452" s="39"/>
      <c r="AR452" s="39"/>
      <c r="AS452" s="39"/>
      <c r="AT452" s="39"/>
      <c r="AU452" s="39"/>
      <c r="AV452" s="39"/>
      <c r="AW452" s="39"/>
      <c r="AX452" s="39"/>
      <c r="AY452" s="39"/>
      <c r="AZ452" s="39"/>
      <c r="BA452" s="39"/>
      <c r="BB452" s="39"/>
      <c r="BC452" s="39"/>
      <c r="BD452" s="39"/>
      <c r="BE452" s="39"/>
      <c r="BF452" s="39"/>
      <c r="BG452" s="39"/>
      <c r="BH452" s="39"/>
      <c r="BI452" s="39"/>
      <c r="BJ452" s="39" t="s">
        <v>164</v>
      </c>
      <c r="BK452" s="39"/>
      <c r="BL452" s="39"/>
      <c r="BM452" s="39"/>
      <c r="BN452" s="39"/>
      <c r="BO452" s="39"/>
      <c r="BP452" s="39"/>
      <c r="BQ452" s="39"/>
      <c r="BR452" s="39"/>
      <c r="BS452" s="39"/>
      <c r="BT452" s="39" t="s">
        <v>164</v>
      </c>
      <c r="BU452" s="39"/>
      <c r="BV452" s="39"/>
      <c r="BW452" s="39"/>
      <c r="BX452" s="39" t="s">
        <v>164</v>
      </c>
      <c r="BY452" s="39"/>
      <c r="BZ452" s="39">
        <f>IF(BT452="X",0.25,0)+IF(BU452="X",0.5,0)+IF(BV452="X",0.3,0)+IF(BW452="X",0.1,0)+IF(BX452="X",0.5,0)+IF(BY452="X",0.5,0)</f>
        <v>0.75</v>
      </c>
      <c r="CA452" s="39"/>
      <c r="CB452" s="39"/>
      <c r="CC452" s="39"/>
      <c r="CD452" s="39"/>
      <c r="CE452" s="39"/>
      <c r="CF452" s="39"/>
      <c r="CG452" s="39"/>
      <c r="CH452" s="39"/>
      <c r="CI452" s="39"/>
      <c r="CJ452" s="39"/>
      <c r="CK452" s="39"/>
      <c r="CL452" s="39"/>
      <c r="CM452" s="39"/>
      <c r="CN452" s="39"/>
      <c r="CO452" s="39" t="s">
        <v>165</v>
      </c>
      <c r="CP452" s="39" t="s">
        <v>165</v>
      </c>
      <c r="CQ452" s="39" t="s">
        <v>165</v>
      </c>
      <c r="CR452" s="39" t="s">
        <v>165</v>
      </c>
      <c r="CS452" s="39" t="s">
        <v>165</v>
      </c>
      <c r="CT452" s="39" t="s">
        <v>165</v>
      </c>
      <c r="CU452" s="39" t="s">
        <v>165</v>
      </c>
      <c r="CV452" s="39" t="s">
        <v>165</v>
      </c>
      <c r="CW452" s="39" t="s">
        <v>165</v>
      </c>
      <c r="CX452" s="39" t="s">
        <v>165</v>
      </c>
      <c r="CY452" s="33" t="s">
        <v>164</v>
      </c>
      <c r="CZ452" s="33" t="s">
        <v>164</v>
      </c>
      <c r="DA452" s="33" t="str">
        <f>IF(EE452="X","X","")</f>
        <v>X</v>
      </c>
      <c r="DB452" s="39" t="s">
        <v>164</v>
      </c>
      <c r="DC452" s="39" t="s">
        <v>164</v>
      </c>
      <c r="DD452" s="39"/>
      <c r="DE452" s="39"/>
      <c r="DF452" s="39"/>
      <c r="DG452" s="39">
        <v>7</v>
      </c>
      <c r="DH452" s="39">
        <f>COUNTA(DI452:DQ452)</f>
        <v>3</v>
      </c>
      <c r="DI452" s="39"/>
      <c r="DJ452" s="39"/>
      <c r="DK452" s="39"/>
      <c r="DL452" s="39" t="s">
        <v>164</v>
      </c>
      <c r="DM452" s="39" t="s">
        <v>164</v>
      </c>
      <c r="DN452" s="39" t="s">
        <v>164</v>
      </c>
      <c r="DO452" s="39"/>
      <c r="DP452" s="39"/>
      <c r="DQ452" s="39"/>
      <c r="DR452" s="39"/>
      <c r="DS452" s="39"/>
      <c r="DT452" s="39" t="s">
        <v>165</v>
      </c>
      <c r="DU452" s="39" t="s">
        <v>164</v>
      </c>
      <c r="DV452" s="39" t="s">
        <v>164</v>
      </c>
      <c r="DW452" s="39" t="s">
        <v>164</v>
      </c>
      <c r="DX452" s="39"/>
      <c r="DY452" s="39"/>
      <c r="DZ452" s="39"/>
      <c r="EA452" s="39"/>
      <c r="EB452" s="39"/>
      <c r="EC452" s="39"/>
      <c r="ED452" s="39"/>
      <c r="EE452" s="39" t="s">
        <v>164</v>
      </c>
      <c r="EF452" s="39" t="s">
        <v>164</v>
      </c>
      <c r="EG452" s="39" t="s">
        <v>164</v>
      </c>
      <c r="EH452" s="39" t="s">
        <v>164</v>
      </c>
      <c r="EI452" s="39" t="s">
        <v>164</v>
      </c>
      <c r="EJ452" s="39" t="s">
        <v>164</v>
      </c>
      <c r="EK452" s="39"/>
      <c r="EL452" s="39"/>
      <c r="EM452" s="39"/>
      <c r="EN452" s="39" t="s">
        <v>164</v>
      </c>
      <c r="EO452" s="39" t="s">
        <v>164</v>
      </c>
      <c r="EP452" s="39"/>
      <c r="EQ452" s="39" t="s">
        <v>164</v>
      </c>
      <c r="ER452" s="39"/>
      <c r="ES452" s="39"/>
      <c r="ET452" s="39"/>
      <c r="EU452" s="39"/>
      <c r="EV452" s="39" t="s">
        <v>164</v>
      </c>
      <c r="EW452" s="39" t="s">
        <v>164</v>
      </c>
      <c r="EX452" s="39"/>
      <c r="EY452" s="39"/>
      <c r="EZ452" s="39"/>
      <c r="FA452" s="39">
        <v>1</v>
      </c>
      <c r="FB452" s="39"/>
      <c r="FC452" s="39" t="s">
        <v>164</v>
      </c>
      <c r="FD452" s="39"/>
      <c r="FE452" s="39"/>
      <c r="FF452" s="39"/>
      <c r="FG452" s="39"/>
      <c r="FH452" s="39"/>
      <c r="FI452" s="39"/>
      <c r="FJ452" s="39"/>
      <c r="FK452" s="39"/>
      <c r="FL452" s="39"/>
      <c r="FM452" s="39"/>
      <c r="FN452" s="39"/>
      <c r="FO452" s="39"/>
      <c r="FP452" s="1" t="s">
        <v>252</v>
      </c>
    </row>
    <row r="453" spans="1:172" ht="45" hidden="1" customHeight="1" x14ac:dyDescent="0.25">
      <c r="A453" s="18" t="s">
        <v>383</v>
      </c>
      <c r="B453" s="18" t="s">
        <v>1239</v>
      </c>
      <c r="C453" s="20" t="s">
        <v>1240</v>
      </c>
      <c r="D453" s="16" t="s">
        <v>162</v>
      </c>
      <c r="E453" s="23">
        <v>44530</v>
      </c>
      <c r="F453" s="23">
        <v>44530</v>
      </c>
      <c r="G453" s="23">
        <v>44530</v>
      </c>
      <c r="H453" s="27" t="str">
        <f>IF(OR(I453="?",J453="?",K453="?",L453="?",M453="?",N453="?",O453="?",P453="?",Q453="?",R453="?",S453="?",U453="?",V453="?",X453="?",Y453="?"),"?",IF(NOT(AND(I453="",J453="",K453="",L453="",M453="",N453="",O453="",P453="",Q453="",R453="",S453="",U453="",V453="",X453="",Y453="")),"X",""))</f>
        <v/>
      </c>
      <c r="I453" s="39"/>
      <c r="J453" s="39"/>
      <c r="K453" s="39"/>
      <c r="L453" s="39"/>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c r="AK453" s="39"/>
      <c r="AL453" s="39"/>
      <c r="AM453" s="39"/>
      <c r="AN453" s="39"/>
      <c r="AO453" s="39"/>
      <c r="AP453" s="39"/>
      <c r="AQ453" s="39"/>
      <c r="AR453" s="39"/>
      <c r="AS453" s="39"/>
      <c r="AT453" s="39"/>
      <c r="AU453" s="39"/>
      <c r="AV453" s="39"/>
      <c r="AW453" s="39"/>
      <c r="AX453" s="39"/>
      <c r="AY453" s="39"/>
      <c r="AZ453" s="39"/>
      <c r="BA453" s="39"/>
      <c r="BB453" s="39"/>
      <c r="BC453" s="39"/>
      <c r="BD453" s="39"/>
      <c r="BE453" s="39"/>
      <c r="BF453" s="39"/>
      <c r="BG453" s="39"/>
      <c r="BH453" s="39"/>
      <c r="BI453" s="39"/>
      <c r="BJ453" s="39"/>
      <c r="BK453" s="39"/>
      <c r="BL453" s="39"/>
      <c r="BM453" s="39"/>
      <c r="BN453" s="39"/>
      <c r="BO453" s="39"/>
      <c r="BP453" s="39"/>
      <c r="BQ453" s="39"/>
      <c r="BR453" s="39"/>
      <c r="BS453" s="39"/>
      <c r="BT453" s="39" t="s">
        <v>165</v>
      </c>
      <c r="BU453" s="39" t="s">
        <v>165</v>
      </c>
      <c r="BV453" s="39" t="s">
        <v>165</v>
      </c>
      <c r="BW453" s="39" t="s">
        <v>165</v>
      </c>
      <c r="BX453" s="39" t="s">
        <v>165</v>
      </c>
      <c r="BY453" s="39" t="s">
        <v>165</v>
      </c>
      <c r="BZ453" s="39">
        <f>IF(BT453="X",0.25,0)+IF(BU453="X",0.5,0)+IF(BV453="X",0.3,0)+IF(BW453="X",0.1,0)+IF(BX453="X",0.5,0)+IF(BY453="X",0.5,0)</f>
        <v>0</v>
      </c>
      <c r="CA453" s="39"/>
      <c r="CB453" s="39"/>
      <c r="CC453" s="39"/>
      <c r="CD453" s="39"/>
      <c r="CE453" s="39"/>
      <c r="CF453" s="39"/>
      <c r="CG453" s="39"/>
      <c r="CH453" s="39"/>
      <c r="CI453" s="39"/>
      <c r="CJ453" s="39"/>
      <c r="CK453" s="39"/>
      <c r="CL453" s="39"/>
      <c r="CM453" s="39"/>
      <c r="CN453" s="39"/>
      <c r="CO453" s="39" t="s">
        <v>165</v>
      </c>
      <c r="CP453" s="39" t="s">
        <v>165</v>
      </c>
      <c r="CQ453" s="39" t="s">
        <v>165</v>
      </c>
      <c r="CR453" s="39" t="s">
        <v>165</v>
      </c>
      <c r="CS453" s="39" t="s">
        <v>165</v>
      </c>
      <c r="CT453" s="39" t="s">
        <v>165</v>
      </c>
      <c r="CU453" s="39" t="s">
        <v>165</v>
      </c>
      <c r="CV453" s="39" t="s">
        <v>165</v>
      </c>
      <c r="CW453" s="39" t="s">
        <v>165</v>
      </c>
      <c r="CX453" s="39" t="s">
        <v>165</v>
      </c>
      <c r="CY453" s="33" t="s">
        <v>165</v>
      </c>
      <c r="CZ453" s="35" t="s">
        <v>164</v>
      </c>
      <c r="DA453" s="33" t="str">
        <f>IF(EE453="X","X","")</f>
        <v/>
      </c>
      <c r="DB453" s="39"/>
      <c r="DC453" s="39"/>
      <c r="DD453" s="39"/>
      <c r="DE453" s="39"/>
      <c r="DF453" s="39"/>
      <c r="DG453" s="39"/>
      <c r="DH453" s="39">
        <f>COUNTA(DI453:DQ453)</f>
        <v>0</v>
      </c>
      <c r="DI453" s="39"/>
      <c r="DJ453" s="39"/>
      <c r="DK453" s="39"/>
      <c r="DL453" s="39"/>
      <c r="DM453" s="39"/>
      <c r="DN453" s="39"/>
      <c r="DO453" s="39"/>
      <c r="DP453" s="39"/>
      <c r="DQ453" s="39"/>
      <c r="DR453" s="39"/>
      <c r="DS453" s="39"/>
      <c r="DT453" s="39" t="s">
        <v>165</v>
      </c>
      <c r="DU453" s="39"/>
      <c r="DV453" s="39"/>
      <c r="DW453" s="39"/>
      <c r="DX453" s="39"/>
      <c r="DY453" s="39"/>
      <c r="DZ453" s="39"/>
      <c r="EA453" s="39"/>
      <c r="EB453" s="39"/>
      <c r="EC453" s="39"/>
      <c r="ED453" s="39"/>
      <c r="EE453" s="39"/>
      <c r="EF453" s="39"/>
      <c r="EG453" s="39"/>
      <c r="EH453" s="39"/>
      <c r="EI453" s="39"/>
      <c r="EJ453" s="39"/>
      <c r="EK453" s="39"/>
      <c r="EL453" s="39"/>
      <c r="EM453" s="39"/>
      <c r="EN453" s="39"/>
      <c r="EO453" s="39"/>
      <c r="EP453" s="39"/>
      <c r="EQ453" s="39"/>
      <c r="ER453" s="39"/>
      <c r="ES453" s="39"/>
      <c r="ET453" s="39"/>
      <c r="EU453" s="39"/>
      <c r="EV453" s="39"/>
      <c r="EW453" s="39"/>
      <c r="EX453" s="39"/>
      <c r="EY453" s="39"/>
      <c r="EZ453" s="39"/>
      <c r="FA453" s="39"/>
      <c r="FB453" s="39"/>
      <c r="FC453" s="39"/>
      <c r="FD453" s="39"/>
      <c r="FE453" s="39"/>
      <c r="FF453" s="39"/>
      <c r="FG453" s="39"/>
      <c r="FH453" s="39"/>
      <c r="FI453" s="39"/>
      <c r="FJ453" s="39"/>
      <c r="FK453" s="39"/>
      <c r="FL453" s="39"/>
      <c r="FM453" s="39"/>
      <c r="FN453" s="39"/>
      <c r="FO453" s="39"/>
      <c r="FP453" s="1"/>
    </row>
    <row r="454" spans="1:172" ht="45" hidden="1" customHeight="1" x14ac:dyDescent="0.25">
      <c r="A454" s="18" t="s">
        <v>383</v>
      </c>
      <c r="B454" s="18" t="s">
        <v>1241</v>
      </c>
      <c r="C454" s="20" t="s">
        <v>1242</v>
      </c>
      <c r="D454" s="16" t="s">
        <v>162</v>
      </c>
      <c r="E454" s="23">
        <v>44530</v>
      </c>
      <c r="F454" s="23">
        <v>44530</v>
      </c>
      <c r="G454" s="23">
        <v>44530</v>
      </c>
      <c r="H454" s="27" t="str">
        <f>IF(OR(I454="?",J454="?",K454="?",L454="?",M454="?",N454="?",O454="?",P454="?",Q454="?",R454="?",S454="?",U454="?",V454="?",X454="?",Y454="?"),"?",IF(NOT(AND(I454="",J454="",K454="",L454="",M454="",N454="",O454="",P454="",Q454="",R454="",S454="",U454="",V454="",X454="",Y454="")),"X",""))</f>
        <v/>
      </c>
      <c r="I454" s="39"/>
      <c r="J454" s="39"/>
      <c r="K454" s="39"/>
      <c r="L454" s="39"/>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c r="AK454" s="39"/>
      <c r="AL454" s="39"/>
      <c r="AM454" s="39"/>
      <c r="AN454" s="39"/>
      <c r="AO454" s="39"/>
      <c r="AP454" s="39"/>
      <c r="AQ454" s="39"/>
      <c r="AR454" s="39"/>
      <c r="AS454" s="39"/>
      <c r="AT454" s="39"/>
      <c r="AU454" s="39"/>
      <c r="AV454" s="39"/>
      <c r="AW454" s="39"/>
      <c r="AX454" s="39"/>
      <c r="AY454" s="39"/>
      <c r="AZ454" s="39"/>
      <c r="BA454" s="39"/>
      <c r="BB454" s="39"/>
      <c r="BC454" s="39"/>
      <c r="BD454" s="39"/>
      <c r="BE454" s="39"/>
      <c r="BF454" s="39"/>
      <c r="BG454" s="39"/>
      <c r="BH454" s="39"/>
      <c r="BI454" s="39"/>
      <c r="BJ454" s="39"/>
      <c r="BK454" s="39"/>
      <c r="BL454" s="39"/>
      <c r="BM454" s="39"/>
      <c r="BN454" s="39"/>
      <c r="BO454" s="39"/>
      <c r="BP454" s="39"/>
      <c r="BQ454" s="39"/>
      <c r="BR454" s="39"/>
      <c r="BS454" s="39"/>
      <c r="BT454" s="39" t="s">
        <v>165</v>
      </c>
      <c r="BU454" s="39" t="s">
        <v>165</v>
      </c>
      <c r="BV454" s="39" t="s">
        <v>165</v>
      </c>
      <c r="BW454" s="39" t="s">
        <v>165</v>
      </c>
      <c r="BX454" s="39" t="s">
        <v>165</v>
      </c>
      <c r="BY454" s="39" t="s">
        <v>165</v>
      </c>
      <c r="BZ454" s="39">
        <f>IF(BT454="X",0.25,0)+IF(BU454="X",0.5,0)+IF(BV454="X",0.3,0)+IF(BW454="X",0.1,0)+IF(BX454="X",0.5,0)+IF(BY454="X",0.5,0)</f>
        <v>0</v>
      </c>
      <c r="CA454" s="39"/>
      <c r="CB454" s="39"/>
      <c r="CC454" s="39"/>
      <c r="CD454" s="39"/>
      <c r="CE454" s="39"/>
      <c r="CF454" s="39"/>
      <c r="CG454" s="39"/>
      <c r="CH454" s="39"/>
      <c r="CI454" s="39"/>
      <c r="CJ454" s="39"/>
      <c r="CK454" s="39"/>
      <c r="CL454" s="39"/>
      <c r="CM454" s="39"/>
      <c r="CN454" s="39"/>
      <c r="CO454" s="39" t="s">
        <v>165</v>
      </c>
      <c r="CP454" s="39" t="s">
        <v>165</v>
      </c>
      <c r="CQ454" s="39" t="s">
        <v>165</v>
      </c>
      <c r="CR454" s="39" t="s">
        <v>165</v>
      </c>
      <c r="CS454" s="39" t="s">
        <v>165</v>
      </c>
      <c r="CT454" s="39" t="s">
        <v>165</v>
      </c>
      <c r="CU454" s="39" t="s">
        <v>165</v>
      </c>
      <c r="CV454" s="39" t="s">
        <v>165</v>
      </c>
      <c r="CW454" s="39" t="s">
        <v>165</v>
      </c>
      <c r="CX454" s="39" t="s">
        <v>165</v>
      </c>
      <c r="CY454" s="33" t="s">
        <v>165</v>
      </c>
      <c r="CZ454" s="33" t="s">
        <v>165</v>
      </c>
      <c r="DA454" s="33" t="str">
        <f>IF(EE454="X","X","")</f>
        <v/>
      </c>
      <c r="DB454" s="39"/>
      <c r="DC454" s="39"/>
      <c r="DD454" s="39"/>
      <c r="DE454" s="39"/>
      <c r="DF454" s="39"/>
      <c r="DG454" s="39"/>
      <c r="DH454" s="39"/>
      <c r="DI454" s="39"/>
      <c r="DJ454" s="39"/>
      <c r="DK454" s="39"/>
      <c r="DL454" s="39"/>
      <c r="DM454" s="39"/>
      <c r="DN454" s="39"/>
      <c r="DO454" s="39"/>
      <c r="DP454" s="39"/>
      <c r="DQ454" s="39"/>
      <c r="DR454" s="39"/>
      <c r="DS454" s="39"/>
      <c r="DT454" s="39" t="s">
        <v>165</v>
      </c>
      <c r="DU454" s="39"/>
      <c r="DV454" s="39"/>
      <c r="DW454" s="39"/>
      <c r="DX454" s="39"/>
      <c r="DY454" s="39"/>
      <c r="DZ454" s="39"/>
      <c r="EA454" s="39"/>
      <c r="EB454" s="39"/>
      <c r="EC454" s="39"/>
      <c r="ED454" s="39"/>
      <c r="EE454" s="39"/>
      <c r="EF454" s="39"/>
      <c r="EG454" s="39"/>
      <c r="EH454" s="39"/>
      <c r="EI454" s="39"/>
      <c r="EJ454" s="39"/>
      <c r="EK454" s="39"/>
      <c r="EL454" s="39"/>
      <c r="EM454" s="39"/>
      <c r="EN454" s="39"/>
      <c r="EO454" s="39"/>
      <c r="EP454" s="39"/>
      <c r="EQ454" s="39"/>
      <c r="ER454" s="39"/>
      <c r="ES454" s="39"/>
      <c r="ET454" s="39"/>
      <c r="EU454" s="39"/>
      <c r="EV454" s="39"/>
      <c r="EW454" s="39"/>
      <c r="EX454" s="39"/>
      <c r="EY454" s="39"/>
      <c r="EZ454" s="39"/>
      <c r="FA454" s="39"/>
      <c r="FB454" s="39"/>
      <c r="FC454" s="39"/>
      <c r="FD454" s="39"/>
      <c r="FE454" s="39"/>
      <c r="FF454" s="39"/>
      <c r="FG454" s="39"/>
      <c r="FH454" s="39"/>
      <c r="FI454" s="39"/>
      <c r="FJ454" s="39"/>
      <c r="FK454" s="39"/>
      <c r="FL454" s="39"/>
      <c r="FM454" s="39"/>
      <c r="FN454" s="39"/>
      <c r="FO454" s="39"/>
      <c r="FP454" s="1"/>
    </row>
    <row r="455" spans="1:172" ht="45" customHeight="1" x14ac:dyDescent="0.25">
      <c r="A455" s="18" t="s">
        <v>204</v>
      </c>
      <c r="B455" s="18" t="s">
        <v>1243</v>
      </c>
      <c r="C455" s="18" t="s">
        <v>1244</v>
      </c>
      <c r="D455" s="1" t="s">
        <v>170</v>
      </c>
      <c r="E455" s="23">
        <v>44530</v>
      </c>
      <c r="F455" s="23">
        <v>44530</v>
      </c>
      <c r="G455" s="23">
        <v>44530</v>
      </c>
      <c r="H455" s="27" t="str">
        <f>IF(OR(I455="?",J455="?",K455="?",L455="?",M455="?",N455="?",O455="?",P455="?",Q455="?",R455="?",S455="?",U455="?",V455="?",X455="?",Y455="?"),"?",IF(NOT(AND(I455="",J455="",K455="",L455="",M455="",N455="",O455="",P455="",Q455="",R455="",S455="",U455="",V455="",X455="",Y455="")),"X",""))</f>
        <v>X</v>
      </c>
      <c r="I455" s="39" t="s">
        <v>164</v>
      </c>
      <c r="J455" s="39" t="s">
        <v>164</v>
      </c>
      <c r="K455" s="39" t="s">
        <v>164</v>
      </c>
      <c r="L455" s="39" t="s">
        <v>164</v>
      </c>
      <c r="M455" s="39" t="s">
        <v>164</v>
      </c>
      <c r="N455" s="39" t="s">
        <v>164</v>
      </c>
      <c r="O455" s="39" t="s">
        <v>164</v>
      </c>
      <c r="P455" s="39" t="s">
        <v>164</v>
      </c>
      <c r="Q455" s="39" t="s">
        <v>164</v>
      </c>
      <c r="R455" s="39" t="s">
        <v>164</v>
      </c>
      <c r="S455" s="39" t="s">
        <v>164</v>
      </c>
      <c r="T455" s="39" t="str">
        <f>IF(OR(I455="X",J455="X",K455="X",L455="X",M455="X",N455="X",O455="X",P455="X",Q455="X",R455="X",S455="X"),"X","?")</f>
        <v>X</v>
      </c>
      <c r="U455" s="39" t="s">
        <v>164</v>
      </c>
      <c r="V455" s="39" t="s">
        <v>164</v>
      </c>
      <c r="W455" s="39" t="str">
        <f>IF(OR(U455="X",V455="X"),"X","?")</f>
        <v>X</v>
      </c>
      <c r="X455" s="39" t="s">
        <v>164</v>
      </c>
      <c r="Y455" s="39" t="s">
        <v>164</v>
      </c>
      <c r="Z455" s="39" t="str">
        <f>IF(OR(X455="X",Y455="X"),"X","?")</f>
        <v>X</v>
      </c>
      <c r="AA455" s="39"/>
      <c r="AB455" s="39"/>
      <c r="AC455" s="39">
        <v>7</v>
      </c>
      <c r="AD455" s="39"/>
      <c r="AE455" s="39"/>
      <c r="AF455" s="39"/>
      <c r="AG455" s="39"/>
      <c r="AH455" s="39"/>
      <c r="AI455" s="39"/>
      <c r="AJ455" s="39"/>
      <c r="AK455" s="39"/>
      <c r="AL455" s="39"/>
      <c r="AM455" s="39"/>
      <c r="AN455" s="39" t="s">
        <v>164</v>
      </c>
      <c r="AO455" s="39" t="s">
        <v>164</v>
      </c>
      <c r="AP455" s="39" t="s">
        <v>164</v>
      </c>
      <c r="AQ455" s="39"/>
      <c r="AR455" s="39"/>
      <c r="AS455" s="39"/>
      <c r="AT455" s="39"/>
      <c r="AU455" s="39"/>
      <c r="AV455" s="39"/>
      <c r="AW455" s="39"/>
      <c r="AX455" s="39"/>
      <c r="AY455" s="39"/>
      <c r="AZ455" s="39"/>
      <c r="BA455" s="39" t="s">
        <v>164</v>
      </c>
      <c r="BB455" s="39"/>
      <c r="BC455" s="39"/>
      <c r="BD455" s="39"/>
      <c r="BE455" s="39"/>
      <c r="BF455" s="39"/>
      <c r="BG455" s="39"/>
      <c r="BH455" s="39"/>
      <c r="BI455" s="39"/>
      <c r="BJ455" s="39"/>
      <c r="BK455" s="39"/>
      <c r="BL455" s="39"/>
      <c r="BM455" s="39"/>
      <c r="BN455" t="s">
        <v>1245</v>
      </c>
      <c r="BO455" t="s">
        <v>1246</v>
      </c>
      <c r="BP455" t="s">
        <v>1247</v>
      </c>
      <c r="BQ455" t="s">
        <v>1245</v>
      </c>
      <c r="BR455" t="s">
        <v>1246</v>
      </c>
      <c r="BS455" t="s">
        <v>1248</v>
      </c>
      <c r="BT455" s="39" t="s">
        <v>164</v>
      </c>
      <c r="BU455" s="39"/>
      <c r="BV455" s="39" t="s">
        <v>164</v>
      </c>
      <c r="BW455" s="39" t="s">
        <v>164</v>
      </c>
      <c r="BX455" s="39"/>
      <c r="BY455" s="39" t="s">
        <v>247</v>
      </c>
      <c r="BZ455" s="39">
        <f>IF(BT455="X",0.25,0)+IF(BU455="X",0.5,0)+IF(BV455="X",0.3,0)+IF(BW455="X",0.1,0)+IF(BX455="X",0.5,0)+IF(BY455="X",0.5,0)</f>
        <v>0.65</v>
      </c>
      <c r="CA455" s="39"/>
      <c r="CB455" s="39"/>
      <c r="CC455" t="s">
        <v>1249</v>
      </c>
      <c r="CD455" s="39"/>
      <c r="CE455" s="39"/>
      <c r="CF455" t="s">
        <v>1250</v>
      </c>
      <c r="CG455" s="15"/>
      <c r="CH455" s="39"/>
      <c r="CI455" t="s">
        <v>1251</v>
      </c>
      <c r="CJ455" s="39"/>
      <c r="CK455" s="39"/>
      <c r="CL455" s="39"/>
      <c r="CM455" s="39"/>
      <c r="CN455" s="39"/>
      <c r="CO455" s="39" t="s">
        <v>165</v>
      </c>
      <c r="CP455" s="39" t="s">
        <v>164</v>
      </c>
      <c r="CQ455" s="39" t="s">
        <v>165</v>
      </c>
      <c r="CR455" s="39" t="s">
        <v>165</v>
      </c>
      <c r="CS455" s="39" t="s">
        <v>164</v>
      </c>
      <c r="CT455" s="39" t="s">
        <v>165</v>
      </c>
      <c r="CU455" s="39" t="s">
        <v>165</v>
      </c>
      <c r="CV455" s="39" t="s">
        <v>164</v>
      </c>
      <c r="CW455" s="39" t="s">
        <v>165</v>
      </c>
      <c r="CX455" s="39" t="s">
        <v>165</v>
      </c>
      <c r="CY455" s="33" t="s">
        <v>165</v>
      </c>
      <c r="CZ455" s="33" t="s">
        <v>165</v>
      </c>
      <c r="DA455" s="33" t="str">
        <f>IF(EE455="X","X","")</f>
        <v>X</v>
      </c>
      <c r="DB455" s="39"/>
      <c r="DC455" s="39"/>
      <c r="DD455" s="39"/>
      <c r="DE455" s="39"/>
      <c r="DF455" s="39"/>
      <c r="DG455" s="39">
        <v>6</v>
      </c>
      <c r="DH455" s="39">
        <f>COUNTA(DI455:DQ455)</f>
        <v>3</v>
      </c>
      <c r="DI455" s="39"/>
      <c r="DJ455" s="39"/>
      <c r="DK455" s="39" t="s">
        <v>164</v>
      </c>
      <c r="DL455" s="39" t="s">
        <v>164</v>
      </c>
      <c r="DM455" s="39" t="s">
        <v>164</v>
      </c>
      <c r="DN455" s="39"/>
      <c r="DO455" s="39"/>
      <c r="DP455" s="39"/>
      <c r="DQ455" s="39"/>
      <c r="DR455" s="39"/>
      <c r="DS455" s="39"/>
      <c r="DT455" s="39" t="s">
        <v>165</v>
      </c>
      <c r="DU455" s="39"/>
      <c r="DV455" s="39" t="s">
        <v>165</v>
      </c>
      <c r="DW455" s="39" t="s">
        <v>164</v>
      </c>
      <c r="DX455" s="39" t="s">
        <v>164</v>
      </c>
      <c r="DY455" s="39"/>
      <c r="DZ455" s="39"/>
      <c r="EA455" s="39"/>
      <c r="EB455" s="39"/>
      <c r="EC455" s="39"/>
      <c r="ED455" s="39" t="s">
        <v>164</v>
      </c>
      <c r="EE455" s="39" t="s">
        <v>164</v>
      </c>
      <c r="EF455" s="39" t="s">
        <v>164</v>
      </c>
      <c r="EG455" s="39" t="s">
        <v>164</v>
      </c>
      <c r="EH455" s="39" t="s">
        <v>164</v>
      </c>
      <c r="EI455" s="39"/>
      <c r="EJ455" s="39"/>
      <c r="EK455" s="39"/>
      <c r="EL455" s="39"/>
      <c r="EM455" s="39"/>
      <c r="EN455" s="39" t="s">
        <v>164</v>
      </c>
      <c r="EO455" s="39" t="s">
        <v>164</v>
      </c>
      <c r="EP455" s="39" t="s">
        <v>164</v>
      </c>
      <c r="EQ455" s="39"/>
      <c r="ER455" s="39"/>
      <c r="ES455" s="39"/>
      <c r="ET455" s="39"/>
      <c r="EU455" s="39"/>
      <c r="EV455" s="39" t="s">
        <v>164</v>
      </c>
      <c r="EW455" s="39" t="s">
        <v>164</v>
      </c>
      <c r="EX455" s="39"/>
      <c r="EY455" s="39"/>
      <c r="EZ455" s="39"/>
      <c r="FA455" s="39">
        <v>7</v>
      </c>
      <c r="FB455" s="39"/>
      <c r="FC455" s="39"/>
      <c r="FD455" s="39"/>
      <c r="FE455" s="39"/>
      <c r="FF455" s="39"/>
      <c r="FG455" s="39"/>
      <c r="FH455" s="39"/>
      <c r="FI455" s="39" t="s">
        <v>164</v>
      </c>
      <c r="FJ455" s="39" t="s">
        <v>164</v>
      </c>
      <c r="FK455" s="39" t="s">
        <v>164</v>
      </c>
      <c r="FL455" s="39"/>
      <c r="FM455" s="39"/>
      <c r="FN455" s="39"/>
      <c r="FO455" s="39"/>
      <c r="FP455" s="1" t="s">
        <v>178</v>
      </c>
    </row>
    <row r="456" spans="1:172" ht="30" x14ac:dyDescent="0.25">
      <c r="A456" s="18" t="s">
        <v>204</v>
      </c>
      <c r="B456" s="18" t="s">
        <v>1252</v>
      </c>
      <c r="C456" s="20" t="s">
        <v>1253</v>
      </c>
      <c r="D456" s="16" t="s">
        <v>162</v>
      </c>
      <c r="E456" s="23">
        <v>44613</v>
      </c>
      <c r="F456" s="23">
        <v>44613</v>
      </c>
      <c r="G456" s="23">
        <v>44613</v>
      </c>
      <c r="H456" s="27" t="str">
        <f>IF(OR(I456="?",J456="?",K456="?",L456="?",M456="?",N456="?",O456="?",P456="?",Q456="?",R456="?",S456="?",U456="?",V456="?",X456="?",Y456="?"),"?",IF(NOT(AND(I456="",J456="",K456="",L456="",M456="",N456="",O456="",P456="",Q456="",R456="",S456="",U456="",V456="",X456="",Y456="")),"X",""))</f>
        <v>X</v>
      </c>
      <c r="I456" s="39" t="s">
        <v>164</v>
      </c>
      <c r="J456" s="39"/>
      <c r="K456" s="39" t="s">
        <v>164</v>
      </c>
      <c r="L456" s="39"/>
      <c r="M456" s="39" t="s">
        <v>164</v>
      </c>
      <c r="N456" s="39" t="s">
        <v>164</v>
      </c>
      <c r="O456" s="39"/>
      <c r="P456" s="39" t="s">
        <v>164</v>
      </c>
      <c r="Q456" s="39"/>
      <c r="R456" s="39"/>
      <c r="S456" s="39"/>
      <c r="T456" s="39" t="str">
        <f>IF(OR(I456="X",J456="X",K456="X",L456="X",M456="X",N456="X",O456="X",P456="X",Q456="X",R456="X",S456="X"),"X","?")</f>
        <v>X</v>
      </c>
      <c r="U456" s="39"/>
      <c r="V456" s="39"/>
      <c r="W456" s="39" t="s">
        <v>164</v>
      </c>
      <c r="X456" s="39"/>
      <c r="Y456" s="39" t="s">
        <v>164</v>
      </c>
      <c r="Z456" s="39" t="str">
        <f>IF(OR(X456="X",Y456="X"),"X","?")</f>
        <v>X</v>
      </c>
      <c r="AA456" s="39"/>
      <c r="AB456" s="39"/>
      <c r="AC456" s="39"/>
      <c r="AD456" s="39"/>
      <c r="AE456" s="39"/>
      <c r="AF456" s="39"/>
      <c r="AG456" s="39"/>
      <c r="AH456" s="39"/>
      <c r="AI456" s="39"/>
      <c r="AJ456" s="39"/>
      <c r="AK456" s="39"/>
      <c r="AL456" s="39"/>
      <c r="AM456" s="39"/>
      <c r="AN456" s="39"/>
      <c r="AO456" s="39"/>
      <c r="AP456" s="39"/>
      <c r="AQ456" s="39"/>
      <c r="AR456" s="39"/>
      <c r="AS456" s="39"/>
      <c r="AT456" s="39"/>
      <c r="AU456" s="39"/>
      <c r="AV456" s="39"/>
      <c r="AW456" s="39"/>
      <c r="AX456" s="39"/>
      <c r="AY456" s="39"/>
      <c r="AZ456" s="39"/>
      <c r="BA456" s="39"/>
      <c r="BB456" s="39"/>
      <c r="BC456" s="39"/>
      <c r="BD456" s="39"/>
      <c r="BE456" s="39"/>
      <c r="BF456" s="39"/>
      <c r="BG456" s="39"/>
      <c r="BH456" s="39"/>
      <c r="BI456" s="39"/>
      <c r="BJ456" s="39"/>
      <c r="BK456" s="39"/>
      <c r="BL456" s="39"/>
      <c r="BM456" s="39"/>
      <c r="BN456" t="s">
        <v>1254</v>
      </c>
      <c r="BO456" s="39"/>
      <c r="BP456" s="39"/>
      <c r="BQ456" t="s">
        <v>1254</v>
      </c>
      <c r="BR456" s="39"/>
      <c r="BS456" t="s">
        <v>1254</v>
      </c>
      <c r="BT456" s="39" t="s">
        <v>164</v>
      </c>
      <c r="BU456" s="39" t="s">
        <v>165</v>
      </c>
      <c r="BV456" s="39" t="s">
        <v>165</v>
      </c>
      <c r="BW456" s="39" t="s">
        <v>164</v>
      </c>
      <c r="BX456" s="39" t="s">
        <v>165</v>
      </c>
      <c r="BY456" s="39" t="s">
        <v>164</v>
      </c>
      <c r="BZ456" s="39">
        <f>IF(BT456="X",0.25,0)+IF(BU456="X",0.5,0)+IF(BV456="X",0.3,0)+IF(BW456="X",0.1,0)+IF(BX456="X",0.5,0)+IF(BY456="X",0.5,0)</f>
        <v>0.85</v>
      </c>
      <c r="CA456" s="39"/>
      <c r="CB456" s="39"/>
      <c r="CC456" t="s">
        <v>1254</v>
      </c>
      <c r="CD456" s="39"/>
      <c r="CE456" s="39"/>
      <c r="CF456" s="39"/>
      <c r="CG456" s="1" t="s">
        <v>1254</v>
      </c>
      <c r="CH456" s="39"/>
      <c r="CI456" t="s">
        <v>1255</v>
      </c>
      <c r="CJ456" s="39"/>
      <c r="CK456" s="39"/>
      <c r="CL456" s="39"/>
      <c r="CM456" s="39"/>
      <c r="CN456" s="39"/>
      <c r="CO456" s="39" t="s">
        <v>165</v>
      </c>
      <c r="CP456" s="39" t="s">
        <v>164</v>
      </c>
      <c r="CQ456" s="39" t="s">
        <v>165</v>
      </c>
      <c r="CR456" s="39" t="s">
        <v>165</v>
      </c>
      <c r="CS456" s="39" t="s">
        <v>165</v>
      </c>
      <c r="CT456" s="39" t="s">
        <v>164</v>
      </c>
      <c r="CU456" s="39" t="s">
        <v>165</v>
      </c>
      <c r="CV456" s="39"/>
      <c r="CW456" s="39" t="s">
        <v>165</v>
      </c>
      <c r="CX456" s="39" t="s">
        <v>165</v>
      </c>
      <c r="CY456" s="33" t="s">
        <v>165</v>
      </c>
      <c r="CZ456" s="33"/>
      <c r="DA456" s="33"/>
      <c r="DB456" s="39"/>
      <c r="DC456" s="39"/>
      <c r="DD456" s="39"/>
      <c r="DE456" s="39"/>
      <c r="DF456" s="39"/>
      <c r="DG456" s="39"/>
      <c r="DH456" s="39"/>
      <c r="DI456" s="39"/>
      <c r="DJ456" s="39"/>
      <c r="DK456" s="39"/>
      <c r="DL456" s="39"/>
      <c r="DM456" s="39"/>
      <c r="DN456" s="39"/>
      <c r="DO456" s="39"/>
      <c r="DP456" s="39"/>
      <c r="DQ456" s="39"/>
      <c r="DR456" s="39"/>
      <c r="DS456" s="39"/>
      <c r="DT456" s="39" t="s">
        <v>165</v>
      </c>
      <c r="DU456" s="39"/>
      <c r="DV456" s="39"/>
      <c r="DW456" s="39"/>
      <c r="DX456" s="39"/>
      <c r="DY456" s="39"/>
      <c r="DZ456" s="39"/>
      <c r="EA456" s="39"/>
      <c r="EB456" s="39"/>
      <c r="EC456" s="39"/>
      <c r="ED456" s="39"/>
      <c r="EE456" s="39"/>
      <c r="EF456" s="39"/>
      <c r="EG456" s="39"/>
      <c r="EH456" s="39"/>
      <c r="EI456" s="39"/>
      <c r="EJ456" s="39"/>
      <c r="EK456" s="39"/>
      <c r="EL456" s="39"/>
      <c r="EM456" s="39"/>
      <c r="EN456" s="39"/>
      <c r="EO456" s="39"/>
      <c r="EP456" s="39"/>
      <c r="EQ456" s="39"/>
      <c r="ER456" s="39"/>
      <c r="ES456" s="39"/>
      <c r="ET456" s="39"/>
      <c r="EU456" s="39"/>
      <c r="EV456" s="39"/>
      <c r="EW456" s="39"/>
      <c r="EX456" s="39"/>
      <c r="EY456" s="39"/>
      <c r="EZ456" s="39"/>
      <c r="FA456" s="39"/>
      <c r="FB456" s="39"/>
      <c r="FC456" s="39"/>
      <c r="FD456" s="39"/>
      <c r="FE456" s="39"/>
      <c r="FF456" s="39"/>
      <c r="FG456" s="39"/>
      <c r="FH456" s="39"/>
      <c r="FI456" s="39"/>
      <c r="FJ456" s="39"/>
      <c r="FK456" s="39"/>
      <c r="FL456" s="39"/>
      <c r="FM456" s="39"/>
      <c r="FN456" s="39"/>
      <c r="FO456" s="39"/>
      <c r="FP456" s="1"/>
    </row>
    <row r="457" spans="1:172" ht="45" customHeight="1" x14ac:dyDescent="0.25">
      <c r="A457" s="18" t="s">
        <v>172</v>
      </c>
      <c r="B457" s="18" t="s">
        <v>1256</v>
      </c>
      <c r="C457" s="18" t="s">
        <v>1257</v>
      </c>
      <c r="D457" s="1" t="s">
        <v>170</v>
      </c>
      <c r="E457" s="23">
        <v>44530</v>
      </c>
      <c r="F457" s="23">
        <v>44530</v>
      </c>
      <c r="G457" s="23">
        <v>44530</v>
      </c>
      <c r="H457" s="27" t="str">
        <f>IF(OR(I457="?",J457="?",K457="?",L457="?",M457="?",N457="?",O457="?",P457="?",Q457="?",R457="?",S457="?",U457="?",V457="?",X457="?",Y457="?"),"?",IF(NOT(AND(I457="",J457="",K457="",L457="",M457="",N457="",O457="",P457="",Q457="",R457="",S457="",U457="",V457="",X457="",Y457="")),"X",""))</f>
        <v>X</v>
      </c>
      <c r="I457" s="39" t="s">
        <v>164</v>
      </c>
      <c r="J457" s="39" t="s">
        <v>164</v>
      </c>
      <c r="K457" s="39" t="s">
        <v>164</v>
      </c>
      <c r="L457" s="39" t="s">
        <v>164</v>
      </c>
      <c r="M457" s="39" t="s">
        <v>164</v>
      </c>
      <c r="N457" s="39" t="s">
        <v>164</v>
      </c>
      <c r="O457" s="39" t="s">
        <v>164</v>
      </c>
      <c r="P457" s="39" t="s">
        <v>164</v>
      </c>
      <c r="Q457" s="39" t="s">
        <v>164</v>
      </c>
      <c r="R457" s="39" t="s">
        <v>164</v>
      </c>
      <c r="S457" s="39" t="s">
        <v>164</v>
      </c>
      <c r="T457" s="39" t="str">
        <f>IF(OR(I457="X",J457="X",K457="X",L457="X",M457="X",N457="X",O457="X",P457="X",Q457="X",R457="X",S457="X"),"X","?")</f>
        <v>X</v>
      </c>
      <c r="U457" s="39" t="s">
        <v>164</v>
      </c>
      <c r="V457" s="39" t="s">
        <v>164</v>
      </c>
      <c r="W457" s="39" t="str">
        <f>IF(OR(U457="X",V457="X"),"X","?")</f>
        <v>X</v>
      </c>
      <c r="X457" s="39"/>
      <c r="Y457" s="39" t="s">
        <v>164</v>
      </c>
      <c r="Z457" s="39" t="str">
        <f>IF(OR(X457="X",Y457="X"),"X","?")</f>
        <v>X</v>
      </c>
      <c r="AA457" s="39"/>
      <c r="AB457" s="39"/>
      <c r="AC457" s="39">
        <v>0.75</v>
      </c>
      <c r="AD457" s="39"/>
      <c r="AE457" s="39" t="s">
        <v>164</v>
      </c>
      <c r="AF457" s="39" t="s">
        <v>164</v>
      </c>
      <c r="AG457" s="39" t="s">
        <v>164</v>
      </c>
      <c r="AH457" s="39"/>
      <c r="AI457" s="39"/>
      <c r="AJ457" s="39"/>
      <c r="AK457" s="39"/>
      <c r="AL457" s="39"/>
      <c r="AM457" s="39"/>
      <c r="AN457" s="39"/>
      <c r="AO457" s="39"/>
      <c r="AP457" s="39"/>
      <c r="AQ457" s="39"/>
      <c r="AR457" s="39"/>
      <c r="AS457" s="39"/>
      <c r="AT457" s="39"/>
      <c r="AU457" s="39"/>
      <c r="AV457" s="39"/>
      <c r="AW457" s="39"/>
      <c r="AX457" s="39"/>
      <c r="AY457" s="39"/>
      <c r="AZ457" s="39"/>
      <c r="BA457" s="39" t="s">
        <v>164</v>
      </c>
      <c r="BB457" s="39"/>
      <c r="BC457" s="39"/>
      <c r="BD457" s="39"/>
      <c r="BE457" s="39"/>
      <c r="BF457" s="39"/>
      <c r="BG457" s="39"/>
      <c r="BH457" s="39"/>
      <c r="BI457" s="39"/>
      <c r="BJ457" s="39"/>
      <c r="BK457" s="39"/>
      <c r="BL457" s="39"/>
      <c r="BM457" s="39"/>
      <c r="BN457" s="39"/>
      <c r="BO457" s="39"/>
      <c r="BP457" s="39"/>
      <c r="BQ457" s="39"/>
      <c r="BR457" s="39"/>
      <c r="BS457" s="39"/>
      <c r="BT457" s="39"/>
      <c r="BU457" s="39"/>
      <c r="BV457" s="39"/>
      <c r="BW457" s="39"/>
      <c r="BX457" s="39"/>
      <c r="BY457" s="39" t="s">
        <v>164</v>
      </c>
      <c r="BZ457" s="39">
        <f>IF(BT457="X",0.25,0)+IF(BU457="X",0.5,0)+IF(BV457="X",0.3,0)+IF(BW457="X",0.1,0)+IF(BX457="X",0.5,0)+IF(BY457="X",0.5,0)</f>
        <v>0.5</v>
      </c>
      <c r="CA457" s="39"/>
      <c r="CB457" s="39"/>
      <c r="CC457" s="39"/>
      <c r="CD457" s="39"/>
      <c r="CE457" s="39"/>
      <c r="CF457" s="39"/>
      <c r="CG457" s="39"/>
      <c r="CH457" s="39"/>
      <c r="CI457" s="39"/>
      <c r="CJ457" s="39"/>
      <c r="CK457" s="39"/>
      <c r="CL457" s="39"/>
      <c r="CM457" s="39"/>
      <c r="CN457" s="39"/>
      <c r="CO457" s="39" t="s">
        <v>165</v>
      </c>
      <c r="CP457" s="39" t="s">
        <v>165</v>
      </c>
      <c r="CQ457" s="39" t="s">
        <v>165</v>
      </c>
      <c r="CR457" s="39" t="s">
        <v>165</v>
      </c>
      <c r="CS457" s="39" t="s">
        <v>165</v>
      </c>
      <c r="CT457" s="39" t="s">
        <v>165</v>
      </c>
      <c r="CU457" s="39" t="s">
        <v>165</v>
      </c>
      <c r="CV457" s="39" t="s">
        <v>165</v>
      </c>
      <c r="CW457" s="39" t="s">
        <v>165</v>
      </c>
      <c r="CX457" s="39" t="s">
        <v>165</v>
      </c>
      <c r="CY457" s="33" t="s">
        <v>165</v>
      </c>
      <c r="CZ457" s="33" t="s">
        <v>165</v>
      </c>
      <c r="DA457" s="33" t="str">
        <f>IF(EE457="X","X","")</f>
        <v>X</v>
      </c>
      <c r="DB457" s="39"/>
      <c r="DC457" s="39"/>
      <c r="DD457" s="39"/>
      <c r="DE457" s="39"/>
      <c r="DF457" s="39"/>
      <c r="DG457" s="39">
        <v>4.5</v>
      </c>
      <c r="DH457" s="39">
        <f>COUNTA(DI457:DQ457)</f>
        <v>2</v>
      </c>
      <c r="DI457" s="39"/>
      <c r="DJ457" s="39" t="s">
        <v>164</v>
      </c>
      <c r="DK457" s="39" t="s">
        <v>164</v>
      </c>
      <c r="DL457" s="39"/>
      <c r="DM457" s="39"/>
      <c r="DN457" s="39"/>
      <c r="DO457" s="39"/>
      <c r="DP457" s="39"/>
      <c r="DQ457" s="39"/>
      <c r="DR457" s="39"/>
      <c r="DS457" s="39"/>
      <c r="DT457" s="39" t="s">
        <v>165</v>
      </c>
      <c r="DU457" s="39"/>
      <c r="DV457" s="39" t="s">
        <v>165</v>
      </c>
      <c r="DW457" s="39" t="s">
        <v>164</v>
      </c>
      <c r="DX457" s="39" t="s">
        <v>164</v>
      </c>
      <c r="DY457" s="39" t="s">
        <v>164</v>
      </c>
      <c r="DZ457" s="39"/>
      <c r="EA457" s="39"/>
      <c r="EB457" s="39"/>
      <c r="EC457" s="39"/>
      <c r="ED457" s="39"/>
      <c r="EE457" s="39" t="s">
        <v>164</v>
      </c>
      <c r="EF457" s="39" t="s">
        <v>164</v>
      </c>
      <c r="EG457" s="39" t="s">
        <v>164</v>
      </c>
      <c r="EH457" s="39" t="s">
        <v>164</v>
      </c>
      <c r="EI457" s="39" t="s">
        <v>164</v>
      </c>
      <c r="EJ457" s="39"/>
      <c r="EK457" s="39"/>
      <c r="EL457" s="39"/>
      <c r="EM457" s="39"/>
      <c r="EN457" s="39" t="s">
        <v>164</v>
      </c>
      <c r="EO457" s="39" t="s">
        <v>164</v>
      </c>
      <c r="EP457" s="39" t="s">
        <v>164</v>
      </c>
      <c r="EQ457" s="39"/>
      <c r="ER457" s="39"/>
      <c r="ES457" s="39"/>
      <c r="ET457" s="39"/>
      <c r="EU457" s="39"/>
      <c r="EV457" s="39"/>
      <c r="EW457" s="39" t="s">
        <v>164</v>
      </c>
      <c r="EX457" s="39" t="s">
        <v>164</v>
      </c>
      <c r="EY457" s="39"/>
      <c r="EZ457" s="39"/>
      <c r="FA457" s="39">
        <v>0.5</v>
      </c>
      <c r="FB457" s="39" t="s">
        <v>164</v>
      </c>
      <c r="FC457" s="39"/>
      <c r="FD457" s="39"/>
      <c r="FE457" s="39"/>
      <c r="FF457" s="39"/>
      <c r="FG457" s="39"/>
      <c r="FH457" s="39"/>
      <c r="FI457" s="39"/>
      <c r="FJ457" s="39"/>
      <c r="FK457" s="39"/>
      <c r="FL457" s="39"/>
      <c r="FM457" s="39"/>
      <c r="FN457" s="39"/>
      <c r="FO457" s="39"/>
      <c r="FP457" s="1" t="s">
        <v>175</v>
      </c>
    </row>
    <row r="458" spans="1:172" ht="30" customHeight="1" x14ac:dyDescent="0.25">
      <c r="A458" s="18" t="s">
        <v>272</v>
      </c>
      <c r="B458" s="18" t="s">
        <v>1258</v>
      </c>
      <c r="C458" s="1" t="s">
        <v>1259</v>
      </c>
      <c r="D458" s="1" t="s">
        <v>170</v>
      </c>
      <c r="E458" s="23">
        <v>44530</v>
      </c>
      <c r="F458" s="23">
        <v>44530</v>
      </c>
      <c r="G458" s="23">
        <v>44530</v>
      </c>
      <c r="H458" s="27" t="str">
        <f>IF(OR(I458="?",J458="?",K458="?",L458="?",M458="?",N458="?",O458="?",P458="?",Q458="?",R458="?",S458="?",U458="?",V458="?",X458="?",Y458="?"),"?",IF(NOT(AND(I458="",J458="",K458="",L458="",M458="",N458="",O458="",P458="",Q458="",R458="",S458="",U458="",V458="",X458="",Y458="")),"X",""))</f>
        <v>X</v>
      </c>
      <c r="I458" s="39" t="s">
        <v>164</v>
      </c>
      <c r="J458" s="39" t="s">
        <v>164</v>
      </c>
      <c r="K458" s="39" t="s">
        <v>164</v>
      </c>
      <c r="L458" s="39" t="s">
        <v>164</v>
      </c>
      <c r="M458" s="39" t="s">
        <v>164</v>
      </c>
      <c r="N458" s="39" t="s">
        <v>164</v>
      </c>
      <c r="O458" s="39" t="s">
        <v>164</v>
      </c>
      <c r="P458" s="39" t="s">
        <v>164</v>
      </c>
      <c r="Q458" s="39" t="s">
        <v>164</v>
      </c>
      <c r="R458" s="39" t="s">
        <v>164</v>
      </c>
      <c r="S458" s="39" t="s">
        <v>164</v>
      </c>
      <c r="T458" s="39" t="str">
        <f>IF(OR(I458="X",J458="X",K458="X",L458="X",M458="X",N458="X",O458="X",P458="X",Q458="X",R458="X",S458="X"),"X","?")</f>
        <v>X</v>
      </c>
      <c r="U458" s="39" t="s">
        <v>164</v>
      </c>
      <c r="V458" s="39" t="s">
        <v>164</v>
      </c>
      <c r="W458" s="39" t="str">
        <f>IF(OR(U458="X",V458="X"),"X","?")</f>
        <v>X</v>
      </c>
      <c r="X458" s="39" t="s">
        <v>164</v>
      </c>
      <c r="Y458" s="39" t="s">
        <v>164</v>
      </c>
      <c r="Z458" s="39" t="str">
        <f>IF(OR(X458="X",Y458="X"),"X","?")</f>
        <v>X</v>
      </c>
      <c r="AA458" s="39"/>
      <c r="AB458" s="39"/>
      <c r="AC458" s="39">
        <v>2.5</v>
      </c>
      <c r="AD458" s="39"/>
      <c r="AE458" s="39"/>
      <c r="AF458" s="39"/>
      <c r="AG458" s="39"/>
      <c r="AH458" s="39"/>
      <c r="AI458" s="39" t="s">
        <v>164</v>
      </c>
      <c r="AJ458" s="39" t="s">
        <v>164</v>
      </c>
      <c r="AK458" s="39" t="s">
        <v>164</v>
      </c>
      <c r="AL458" s="39"/>
      <c r="AM458" s="39"/>
      <c r="AN458" s="39"/>
      <c r="AO458" s="39"/>
      <c r="AP458" s="39"/>
      <c r="AQ458" s="39"/>
      <c r="AR458" s="39"/>
      <c r="AS458" s="39"/>
      <c r="AT458" s="39"/>
      <c r="AU458" s="39"/>
      <c r="AV458" s="39"/>
      <c r="AW458" s="39"/>
      <c r="AX458" s="39"/>
      <c r="AY458" s="39"/>
      <c r="AZ458" s="39"/>
      <c r="BA458" s="39"/>
      <c r="BB458" s="39"/>
      <c r="BC458" s="39" t="s">
        <v>164</v>
      </c>
      <c r="BD458" s="39"/>
      <c r="BE458" s="39"/>
      <c r="BF458" s="39"/>
      <c r="BG458" s="39" t="s">
        <v>164</v>
      </c>
      <c r="BH458" s="39"/>
      <c r="BI458" s="39"/>
      <c r="BJ458" s="39"/>
      <c r="BK458" s="39"/>
      <c r="BL458" s="39"/>
      <c r="BM458" s="39"/>
      <c r="BN458" s="39"/>
      <c r="BO458" s="39"/>
      <c r="BP458" s="39"/>
      <c r="BQ458" s="39"/>
      <c r="BR458" s="39"/>
      <c r="BS458" s="39"/>
      <c r="BT458" s="39"/>
      <c r="BU458" s="39"/>
      <c r="BV458" s="39" t="s">
        <v>164</v>
      </c>
      <c r="BW458" s="39"/>
      <c r="BX458" s="39"/>
      <c r="BY458" s="39" t="s">
        <v>164</v>
      </c>
      <c r="BZ458" s="39">
        <f>IF(BT458="X",0.25,0)+IF(BU458="X",0.5,0)+IF(BV458="X",0.3,0)+IF(BW458="X",0.1,0)+IF(BX458="X",0.5,0)+IF(BY458="X",0.5,0)</f>
        <v>0.8</v>
      </c>
      <c r="CA458" s="39"/>
      <c r="CB458" s="39"/>
      <c r="CC458" s="39"/>
      <c r="CD458" s="39"/>
      <c r="CE458" s="39"/>
      <c r="CF458" s="39"/>
      <c r="CG458" s="39"/>
      <c r="CH458" s="39"/>
      <c r="CI458" s="39"/>
      <c r="CJ458" s="39"/>
      <c r="CK458" s="39"/>
      <c r="CL458" s="39"/>
      <c r="CM458" s="39"/>
      <c r="CN458" s="39"/>
      <c r="CO458" s="39" t="s">
        <v>165</v>
      </c>
      <c r="CP458" s="39" t="s">
        <v>165</v>
      </c>
      <c r="CQ458" s="39" t="s">
        <v>165</v>
      </c>
      <c r="CR458" s="39" t="s">
        <v>165</v>
      </c>
      <c r="CS458" s="39" t="s">
        <v>165</v>
      </c>
      <c r="CT458" s="39" t="s">
        <v>165</v>
      </c>
      <c r="CU458" s="39" t="s">
        <v>165</v>
      </c>
      <c r="CV458" s="39" t="s">
        <v>165</v>
      </c>
      <c r="CW458" s="39" t="s">
        <v>165</v>
      </c>
      <c r="CX458" s="39" t="s">
        <v>165</v>
      </c>
      <c r="CY458" s="33" t="s">
        <v>164</v>
      </c>
      <c r="CZ458" s="33" t="s">
        <v>165</v>
      </c>
      <c r="DA458" s="33" t="str">
        <f>IF(EE458="X","X","")</f>
        <v>X</v>
      </c>
      <c r="DB458" s="39" t="s">
        <v>164</v>
      </c>
      <c r="DC458" s="39"/>
      <c r="DD458" s="39"/>
      <c r="DE458" s="39"/>
      <c r="DF458" s="39"/>
      <c r="DG458" s="39">
        <v>9</v>
      </c>
      <c r="DH458" s="39">
        <f>COUNTA(DI458:DQ458)</f>
        <v>3</v>
      </c>
      <c r="DI458" s="39"/>
      <c r="DJ458" s="39"/>
      <c r="DK458" s="39"/>
      <c r="DL458" s="39"/>
      <c r="DM458" s="39"/>
      <c r="DN458" s="39" t="s">
        <v>164</v>
      </c>
      <c r="DO458" s="39" t="s">
        <v>164</v>
      </c>
      <c r="DP458" s="39" t="s">
        <v>164</v>
      </c>
      <c r="DQ458" s="39"/>
      <c r="DR458" s="39"/>
      <c r="DS458" s="39"/>
      <c r="DT458" s="39" t="s">
        <v>165</v>
      </c>
      <c r="DU458" s="39" t="s">
        <v>164</v>
      </c>
      <c r="DV458" s="39" t="s">
        <v>164</v>
      </c>
      <c r="DW458" s="39" t="s">
        <v>164</v>
      </c>
      <c r="DX458" s="39"/>
      <c r="DY458" s="39"/>
      <c r="DZ458" s="39"/>
      <c r="EA458" s="39"/>
      <c r="EB458" s="39"/>
      <c r="EC458" s="39"/>
      <c r="ED458" s="39" t="s">
        <v>164</v>
      </c>
      <c r="EE458" s="39" t="s">
        <v>164</v>
      </c>
      <c r="EF458" s="39" t="s">
        <v>164</v>
      </c>
      <c r="EG458" s="39" t="s">
        <v>164</v>
      </c>
      <c r="EH458" s="39" t="s">
        <v>164</v>
      </c>
      <c r="EI458" s="39" t="s">
        <v>164</v>
      </c>
      <c r="EJ458" s="39" t="s">
        <v>164</v>
      </c>
      <c r="EK458" s="39" t="s">
        <v>164</v>
      </c>
      <c r="EL458" s="39"/>
      <c r="EM458" s="39"/>
      <c r="EN458" s="39" t="s">
        <v>164</v>
      </c>
      <c r="EO458" s="39" t="s">
        <v>164</v>
      </c>
      <c r="EP458" s="39"/>
      <c r="EQ458" s="39"/>
      <c r="ER458" s="39"/>
      <c r="ES458" s="39"/>
      <c r="ET458" s="39"/>
      <c r="EU458" s="39"/>
      <c r="EV458" s="39" t="s">
        <v>164</v>
      </c>
      <c r="EW458" s="39"/>
      <c r="EX458" s="39"/>
      <c r="EY458" s="39"/>
      <c r="EZ458" s="39"/>
      <c r="FA458" s="39">
        <v>1</v>
      </c>
      <c r="FB458" s="39"/>
      <c r="FC458" s="39" t="s">
        <v>164</v>
      </c>
      <c r="FD458" s="39"/>
      <c r="FE458" s="39"/>
      <c r="FF458" s="39"/>
      <c r="FG458" s="39"/>
      <c r="FH458" s="39"/>
      <c r="FI458" s="39"/>
      <c r="FJ458" s="39"/>
      <c r="FK458" s="39"/>
      <c r="FL458" s="39"/>
      <c r="FM458" s="39"/>
      <c r="FN458" s="39"/>
      <c r="FO458" s="39"/>
      <c r="FP458" s="1" t="s">
        <v>178</v>
      </c>
    </row>
    <row r="459" spans="1:172" ht="30" customHeight="1" x14ac:dyDescent="0.25">
      <c r="A459" s="18" t="s">
        <v>794</v>
      </c>
      <c r="B459" s="18" t="s">
        <v>1260</v>
      </c>
      <c r="C459" s="18" t="s">
        <v>1261</v>
      </c>
      <c r="D459" s="1" t="s">
        <v>170</v>
      </c>
      <c r="E459" s="23">
        <v>44530</v>
      </c>
      <c r="F459" s="23">
        <v>44530</v>
      </c>
      <c r="G459" s="23">
        <v>44530</v>
      </c>
      <c r="H459" s="27" t="str">
        <f>IF(OR(I459="?",J459="?",K459="?",L459="?",M459="?",N459="?",O459="?",P459="?",Q459="?",R459="?",S459="?",U459="?",V459="?",X459="?",Y459="?"),"?",IF(NOT(AND(I459="",J459="",K459="",L459="",M459="",N459="",O459="",P459="",Q459="",R459="",S459="",U459="",V459="",X459="",Y459="")),"X",""))</f>
        <v>X</v>
      </c>
      <c r="I459" s="39" t="s">
        <v>164</v>
      </c>
      <c r="J459" s="39" t="s">
        <v>164</v>
      </c>
      <c r="K459" s="39" t="s">
        <v>164</v>
      </c>
      <c r="L459" s="39" t="s">
        <v>164</v>
      </c>
      <c r="M459" s="39" t="s">
        <v>164</v>
      </c>
      <c r="N459" s="39" t="s">
        <v>164</v>
      </c>
      <c r="O459" s="39" t="s">
        <v>164</v>
      </c>
      <c r="P459" s="39" t="s">
        <v>164</v>
      </c>
      <c r="Q459" s="39" t="s">
        <v>164</v>
      </c>
      <c r="R459" s="39" t="s">
        <v>164</v>
      </c>
      <c r="S459" s="39" t="s">
        <v>164</v>
      </c>
      <c r="T459" s="39" t="str">
        <f>IF(OR(I459="X",J459="X",K459="X",L459="X",M459="X",N459="X",O459="X",P459="X",Q459="X",R459="X",S459="X"),"X","?")</f>
        <v>X</v>
      </c>
      <c r="U459" s="39" t="s">
        <v>164</v>
      </c>
      <c r="V459" s="39" t="s">
        <v>164</v>
      </c>
      <c r="W459" s="39" t="str">
        <f>IF(OR(U459="X",V459="X"),"X","?")</f>
        <v>X</v>
      </c>
      <c r="X459" s="39" t="s">
        <v>164</v>
      </c>
      <c r="Y459" s="39" t="s">
        <v>164</v>
      </c>
      <c r="Z459" s="39" t="str">
        <f>IF(OR(X459="X",Y459="X"),"X","?")</f>
        <v>X</v>
      </c>
      <c r="AA459" s="39"/>
      <c r="AB459" s="39"/>
      <c r="AC459" s="39">
        <v>4.5</v>
      </c>
      <c r="AD459" s="39"/>
      <c r="AE459" s="39"/>
      <c r="AF459" s="39"/>
      <c r="AG459" s="39"/>
      <c r="AH459" s="39"/>
      <c r="AI459" s="39"/>
      <c r="AJ459" s="39"/>
      <c r="AK459" s="39" t="s">
        <v>164</v>
      </c>
      <c r="AL459" s="39" t="s">
        <v>164</v>
      </c>
      <c r="AM459" s="39" t="s">
        <v>164</v>
      </c>
      <c r="AN459" s="39" t="s">
        <v>164</v>
      </c>
      <c r="AO459" s="39"/>
      <c r="AP459" s="39"/>
      <c r="AQ459" s="39"/>
      <c r="AR459" s="39"/>
      <c r="AS459" s="39"/>
      <c r="AT459" s="39"/>
      <c r="AU459" s="39"/>
      <c r="AV459" s="39"/>
      <c r="AW459" s="39"/>
      <c r="AX459" s="39"/>
      <c r="AY459" s="39"/>
      <c r="AZ459" s="39"/>
      <c r="BA459" s="39"/>
      <c r="BB459" s="39"/>
      <c r="BC459" s="39"/>
      <c r="BD459" s="39"/>
      <c r="BE459" s="39"/>
      <c r="BF459" s="39"/>
      <c r="BG459" s="39"/>
      <c r="BH459" s="39"/>
      <c r="BI459" s="39" t="s">
        <v>164</v>
      </c>
      <c r="BJ459" s="39"/>
      <c r="BK459" s="39"/>
      <c r="BL459" s="39"/>
      <c r="BM459" s="39"/>
      <c r="BN459" s="39"/>
      <c r="BO459" s="39"/>
      <c r="BP459" s="39"/>
      <c r="BQ459" s="39"/>
      <c r="BR459" s="39"/>
      <c r="BS459" s="39"/>
      <c r="BT459" s="39"/>
      <c r="BU459" s="39"/>
      <c r="BV459" s="39"/>
      <c r="BW459" s="39"/>
      <c r="BX459" s="39"/>
      <c r="BY459" s="39" t="s">
        <v>164</v>
      </c>
      <c r="BZ459" s="39">
        <f>IF(BT459="X",0.25,0)+IF(BU459="X",0.5,0)+IF(BV459="X",0.3,0)+IF(BW459="X",0.1,0)+IF(BX459="X",0.5,0)+IF(BY459="X",0.5,0)</f>
        <v>0.5</v>
      </c>
      <c r="CA459" s="39"/>
      <c r="CB459" s="39"/>
      <c r="CC459" s="39"/>
      <c r="CD459" s="39"/>
      <c r="CE459" s="39"/>
      <c r="CF459" s="39"/>
      <c r="CG459" s="39"/>
      <c r="CH459" s="39"/>
      <c r="CI459" s="39"/>
      <c r="CJ459" s="39"/>
      <c r="CK459" s="39"/>
      <c r="CL459" s="39"/>
      <c r="CM459" s="39"/>
      <c r="CN459" s="39"/>
      <c r="CO459" s="39" t="s">
        <v>165</v>
      </c>
      <c r="CP459" s="39" t="s">
        <v>165</v>
      </c>
      <c r="CQ459" s="39" t="s">
        <v>165</v>
      </c>
      <c r="CR459" s="39" t="s">
        <v>165</v>
      </c>
      <c r="CS459" s="39" t="s">
        <v>165</v>
      </c>
      <c r="CT459" s="39" t="s">
        <v>165</v>
      </c>
      <c r="CU459" s="39" t="s">
        <v>165</v>
      </c>
      <c r="CV459" s="39" t="s">
        <v>165</v>
      </c>
      <c r="CW459" s="39" t="s">
        <v>165</v>
      </c>
      <c r="CX459" s="39" t="s">
        <v>165</v>
      </c>
      <c r="CY459" s="33" t="s">
        <v>165</v>
      </c>
      <c r="CZ459" s="33" t="s">
        <v>165</v>
      </c>
      <c r="DA459" s="33" t="str">
        <f>IF(EE459="X","X","")</f>
        <v>X</v>
      </c>
      <c r="DB459" s="39"/>
      <c r="DC459" s="39"/>
      <c r="DD459" s="39"/>
      <c r="DE459" s="39"/>
      <c r="DF459" s="39"/>
      <c r="DG459" s="39">
        <v>7</v>
      </c>
      <c r="DH459" s="39">
        <f>COUNTA(DI459:DQ459)</f>
        <v>3</v>
      </c>
      <c r="DI459" s="39"/>
      <c r="DJ459" s="39"/>
      <c r="DK459" s="39"/>
      <c r="DL459" s="39" t="s">
        <v>164</v>
      </c>
      <c r="DM459" s="39" t="s">
        <v>164</v>
      </c>
      <c r="DN459" s="39" t="s">
        <v>164</v>
      </c>
      <c r="DO459" s="39"/>
      <c r="DP459" s="39"/>
      <c r="DQ459" s="39"/>
      <c r="DR459" s="39"/>
      <c r="DS459" s="39"/>
      <c r="DT459" s="39" t="s">
        <v>165</v>
      </c>
      <c r="DU459" s="39"/>
      <c r="DV459" s="39"/>
      <c r="DW459" s="39"/>
      <c r="DX459" s="39"/>
      <c r="DY459" s="39" t="s">
        <v>164</v>
      </c>
      <c r="DZ459" s="39"/>
      <c r="EA459" s="39"/>
      <c r="EB459" s="39"/>
      <c r="EC459" s="39"/>
      <c r="ED459" s="39" t="s">
        <v>164</v>
      </c>
      <c r="EE459" s="39" t="s">
        <v>164</v>
      </c>
      <c r="EF459" s="39" t="s">
        <v>164</v>
      </c>
      <c r="EG459" s="39" t="s">
        <v>164</v>
      </c>
      <c r="EH459" s="39" t="s">
        <v>164</v>
      </c>
      <c r="EI459" s="39" t="s">
        <v>164</v>
      </c>
      <c r="EJ459" s="39"/>
      <c r="EK459" s="39"/>
      <c r="EL459" s="39"/>
      <c r="EM459" s="39"/>
      <c r="EN459" s="39" t="s">
        <v>164</v>
      </c>
      <c r="EO459" s="39"/>
      <c r="EP459" s="39" t="s">
        <v>164</v>
      </c>
      <c r="EQ459" s="39"/>
      <c r="ER459" s="39"/>
      <c r="ES459" s="39"/>
      <c r="ET459" s="39"/>
      <c r="EU459" s="39"/>
      <c r="EV459" s="39" t="s">
        <v>164</v>
      </c>
      <c r="EW459" s="39"/>
      <c r="EX459" s="39"/>
      <c r="EY459" s="39"/>
      <c r="EZ459" s="39"/>
      <c r="FA459" s="39">
        <v>1</v>
      </c>
      <c r="FB459" s="39"/>
      <c r="FC459" s="39" t="s">
        <v>164</v>
      </c>
      <c r="FD459" s="39"/>
      <c r="FE459" s="39"/>
      <c r="FF459" s="39"/>
      <c r="FG459" s="39"/>
      <c r="FH459" s="39"/>
      <c r="FI459" s="39"/>
      <c r="FJ459" s="39"/>
      <c r="FK459" s="39"/>
      <c r="FL459" s="39"/>
      <c r="FM459" s="39"/>
      <c r="FN459" s="39"/>
      <c r="FO459" s="39"/>
      <c r="FP459" s="1" t="s">
        <v>178</v>
      </c>
    </row>
    <row r="460" spans="1:172" ht="30" customHeight="1" x14ac:dyDescent="0.25">
      <c r="A460" s="18" t="s">
        <v>794</v>
      </c>
      <c r="B460" s="18" t="s">
        <v>1262</v>
      </c>
      <c r="C460" s="1" t="s">
        <v>1263</v>
      </c>
      <c r="D460" s="1" t="s">
        <v>170</v>
      </c>
      <c r="E460" s="23">
        <v>44530</v>
      </c>
      <c r="F460" s="23">
        <v>44530</v>
      </c>
      <c r="G460" s="23">
        <v>44530</v>
      </c>
      <c r="H460" s="27" t="str">
        <f>IF(OR(I460="?",J460="?",K460="?",L460="?",M460="?",N460="?",O460="?",P460="?",Q460="?",R460="?",S460="?",U460="?",V460="?",X460="?",Y460="?"),"?",IF(NOT(AND(I460="",J460="",K460="",L460="",M460="",N460="",O460="",P460="",Q460="",R460="",S460="",U460="",V460="",X460="",Y460="")),"X",""))</f>
        <v>X</v>
      </c>
      <c r="I460" s="39" t="s">
        <v>164</v>
      </c>
      <c r="J460" s="39" t="s">
        <v>164</v>
      </c>
      <c r="K460" s="39" t="s">
        <v>164</v>
      </c>
      <c r="L460" s="39" t="s">
        <v>164</v>
      </c>
      <c r="M460" s="39" t="s">
        <v>164</v>
      </c>
      <c r="N460" s="39" t="s">
        <v>164</v>
      </c>
      <c r="O460" s="39" t="s">
        <v>164</v>
      </c>
      <c r="P460" s="39"/>
      <c r="Q460" s="39"/>
      <c r="R460" s="39" t="s">
        <v>164</v>
      </c>
      <c r="S460" s="39" t="s">
        <v>164</v>
      </c>
      <c r="T460" s="39" t="str">
        <f>IF(OR(I460="X",J460="X",K460="X",L460="X",M460="X",N460="X",O460="X",P460="X",Q460="X",R460="X",S460="X"),"X","?")</f>
        <v>X</v>
      </c>
      <c r="U460" s="39" t="s">
        <v>164</v>
      </c>
      <c r="V460" s="39" t="s">
        <v>164</v>
      </c>
      <c r="W460" s="39" t="str">
        <f>IF(OR(U460="X",V460="X"),"X","?")</f>
        <v>X</v>
      </c>
      <c r="X460" s="39" t="s">
        <v>164</v>
      </c>
      <c r="Y460" s="39" t="s">
        <v>164</v>
      </c>
      <c r="Z460" s="39" t="str">
        <f>IF(OR(X460="X",Y460="X"),"X","?")</f>
        <v>X</v>
      </c>
      <c r="AA460" s="39"/>
      <c r="AB460" s="39"/>
      <c r="AC460" s="39">
        <v>4.5</v>
      </c>
      <c r="AD460" s="39"/>
      <c r="AE460" s="39"/>
      <c r="AF460" s="39"/>
      <c r="AG460" s="39"/>
      <c r="AH460" s="39"/>
      <c r="AI460" s="39"/>
      <c r="AJ460" s="39"/>
      <c r="AK460" s="39" t="s">
        <v>164</v>
      </c>
      <c r="AL460" s="39" t="s">
        <v>164</v>
      </c>
      <c r="AM460" s="39" t="s">
        <v>164</v>
      </c>
      <c r="AN460" s="39" t="s">
        <v>164</v>
      </c>
      <c r="AO460" s="39"/>
      <c r="AP460" s="39"/>
      <c r="AQ460" s="39"/>
      <c r="AR460" s="39"/>
      <c r="AS460" s="39"/>
      <c r="AT460" s="39"/>
      <c r="AU460" s="39"/>
      <c r="AV460" s="39"/>
      <c r="AW460" s="39"/>
      <c r="AX460" s="39"/>
      <c r="AY460" s="39"/>
      <c r="AZ460" s="39"/>
      <c r="BA460" s="39"/>
      <c r="BB460" s="39"/>
      <c r="BC460" s="39"/>
      <c r="BD460" s="39"/>
      <c r="BE460" s="39"/>
      <c r="BF460" s="39"/>
      <c r="BG460" s="39" t="s">
        <v>164</v>
      </c>
      <c r="BH460" s="39"/>
      <c r="BI460" s="39"/>
      <c r="BJ460" s="39"/>
      <c r="BK460" s="39"/>
      <c r="BL460" s="39"/>
      <c r="BM460" s="39"/>
      <c r="BN460" s="39"/>
      <c r="BO460" s="39"/>
      <c r="BP460" s="39"/>
      <c r="BQ460" s="39"/>
      <c r="BR460" s="39"/>
      <c r="BS460" s="39"/>
      <c r="BT460" s="39"/>
      <c r="BU460" s="39"/>
      <c r="BV460" s="39"/>
      <c r="BW460" s="39"/>
      <c r="BX460" s="39"/>
      <c r="BY460" s="39"/>
      <c r="BZ460" s="39">
        <f>IF(BT460="X",0.25,0)+IF(BU460="X",0.5,0)+IF(BV460="X",0.3,0)+IF(BW460="X",0.1,0)+IF(BX460="X",0.5,0)+IF(BY460="X",0.5,0)</f>
        <v>0</v>
      </c>
      <c r="CA460" s="39"/>
      <c r="CB460" s="39"/>
      <c r="CC460" s="39"/>
      <c r="CD460" s="39"/>
      <c r="CE460" s="39"/>
      <c r="CF460" s="39"/>
      <c r="CG460" s="39"/>
      <c r="CH460" s="39"/>
      <c r="CI460" s="39"/>
      <c r="CJ460" s="39"/>
      <c r="CK460" s="39"/>
      <c r="CL460" s="39"/>
      <c r="CM460" s="39"/>
      <c r="CN460" s="39"/>
      <c r="CO460" s="39" t="s">
        <v>165</v>
      </c>
      <c r="CP460" s="39" t="s">
        <v>165</v>
      </c>
      <c r="CQ460" s="39" t="s">
        <v>165</v>
      </c>
      <c r="CR460" s="39" t="s">
        <v>165</v>
      </c>
      <c r="CS460" s="39" t="s">
        <v>165</v>
      </c>
      <c r="CT460" s="39" t="s">
        <v>165</v>
      </c>
      <c r="CU460" s="39" t="s">
        <v>165</v>
      </c>
      <c r="CV460" s="39" t="s">
        <v>165</v>
      </c>
      <c r="CW460" s="39" t="s">
        <v>165</v>
      </c>
      <c r="CX460" s="39" t="s">
        <v>165</v>
      </c>
      <c r="CY460" s="33" t="s">
        <v>165</v>
      </c>
      <c r="CZ460" s="33" t="s">
        <v>165</v>
      </c>
      <c r="DA460" s="33" t="str">
        <f>IF(EE460="X","X","")</f>
        <v>X</v>
      </c>
      <c r="DB460" s="39"/>
      <c r="DC460" s="39"/>
      <c r="DD460" s="39"/>
      <c r="DE460" s="39"/>
      <c r="DF460" s="39"/>
      <c r="DG460" s="39">
        <v>7</v>
      </c>
      <c r="DH460" s="39">
        <f>COUNTA(DI460:DQ460)</f>
        <v>3</v>
      </c>
      <c r="DI460" s="39"/>
      <c r="DJ460" s="39"/>
      <c r="DK460" s="39"/>
      <c r="DL460" s="39" t="s">
        <v>164</v>
      </c>
      <c r="DM460" s="39" t="s">
        <v>164</v>
      </c>
      <c r="DN460" s="39" t="s">
        <v>164</v>
      </c>
      <c r="DO460" s="39"/>
      <c r="DP460" s="39"/>
      <c r="DQ460" s="39"/>
      <c r="DR460" s="39"/>
      <c r="DS460" s="39"/>
      <c r="DT460" s="39" t="s">
        <v>165</v>
      </c>
      <c r="DU460" s="39"/>
      <c r="DV460" s="39"/>
      <c r="DW460" s="39"/>
      <c r="DX460" s="39"/>
      <c r="DY460" s="39" t="s">
        <v>164</v>
      </c>
      <c r="DZ460" s="39"/>
      <c r="EA460" s="39"/>
      <c r="EB460" s="39"/>
      <c r="EC460" s="39"/>
      <c r="ED460" s="39"/>
      <c r="EE460" s="39" t="s">
        <v>164</v>
      </c>
      <c r="EF460" s="39" t="s">
        <v>164</v>
      </c>
      <c r="EG460" s="39" t="s">
        <v>164</v>
      </c>
      <c r="EH460" s="39" t="s">
        <v>164</v>
      </c>
      <c r="EI460" s="39" t="s">
        <v>164</v>
      </c>
      <c r="EJ460" s="39" t="s">
        <v>164</v>
      </c>
      <c r="EK460" s="39"/>
      <c r="EL460" s="39"/>
      <c r="EM460" s="39"/>
      <c r="EN460" s="39"/>
      <c r="EO460" s="39"/>
      <c r="EP460" s="39"/>
      <c r="EQ460" s="39"/>
      <c r="ER460" s="39" t="s">
        <v>164</v>
      </c>
      <c r="ES460" s="39" t="s">
        <v>164</v>
      </c>
      <c r="ET460" s="39"/>
      <c r="EU460" s="39"/>
      <c r="EV460" s="39" t="s">
        <v>164</v>
      </c>
      <c r="EW460" s="39"/>
      <c r="EX460" s="39"/>
      <c r="EY460" s="39"/>
      <c r="EZ460" s="39"/>
      <c r="FA460" s="39">
        <v>1</v>
      </c>
      <c r="FB460" s="39"/>
      <c r="FC460" s="39" t="s">
        <v>164</v>
      </c>
      <c r="FD460" s="39"/>
      <c r="FE460" s="39"/>
      <c r="FF460" s="39"/>
      <c r="FG460" s="39"/>
      <c r="FH460" s="39"/>
      <c r="FI460" s="39"/>
      <c r="FJ460" s="39"/>
      <c r="FK460" s="39"/>
      <c r="FL460" s="39"/>
      <c r="FM460" s="39"/>
      <c r="FN460" s="39"/>
      <c r="FO460" s="39"/>
      <c r="FP460" s="1" t="s">
        <v>178</v>
      </c>
    </row>
    <row r="461" spans="1:172" ht="60" x14ac:dyDescent="0.25">
      <c r="A461" s="18" t="s">
        <v>186</v>
      </c>
      <c r="B461" s="18" t="s">
        <v>1264</v>
      </c>
      <c r="C461" s="18" t="s">
        <v>1265</v>
      </c>
      <c r="D461" s="1" t="s">
        <v>170</v>
      </c>
      <c r="E461" s="23">
        <v>44530</v>
      </c>
      <c r="F461" s="23">
        <v>44530</v>
      </c>
      <c r="G461" s="23">
        <v>44530</v>
      </c>
      <c r="H461" s="27" t="str">
        <f>IF(OR(I461="?",J461="?",K461="?",L461="?",M461="?",N461="?",O461="?",P461="?",Q461="?",R461="?",S461="?",U461="?",V461="?",X461="?",Y461="?"),"?",IF(NOT(AND(I461="",J461="",K461="",L461="",M461="",N461="",O461="",P461="",Q461="",R461="",S461="",U461="",V461="",X461="",Y461="")),"X",""))</f>
        <v>X</v>
      </c>
      <c r="I461" s="39" t="s">
        <v>164</v>
      </c>
      <c r="J461" s="39" t="s">
        <v>164</v>
      </c>
      <c r="K461" s="39" t="s">
        <v>164</v>
      </c>
      <c r="L461" s="39" t="s">
        <v>164</v>
      </c>
      <c r="M461" s="39" t="s">
        <v>164</v>
      </c>
      <c r="N461" s="39" t="s">
        <v>164</v>
      </c>
      <c r="O461" s="39" t="s">
        <v>164</v>
      </c>
      <c r="P461" s="39" t="s">
        <v>164</v>
      </c>
      <c r="Q461" s="39" t="s">
        <v>164</v>
      </c>
      <c r="R461" s="39" t="s">
        <v>164</v>
      </c>
      <c r="S461" s="39" t="s">
        <v>164</v>
      </c>
      <c r="T461" s="39" t="str">
        <f>IF(OR(I461="X",J461="X",K461="X",L461="X",M461="X",N461="X",O461="X",P461="X",Q461="X",R461="X",S461="X"),"X","?")</f>
        <v>X</v>
      </c>
      <c r="U461" s="39" t="s">
        <v>164</v>
      </c>
      <c r="V461" s="39" t="s">
        <v>164</v>
      </c>
      <c r="W461" s="39" t="str">
        <f>IF(OR(U461="X",V461="X"),"X","?")</f>
        <v>X</v>
      </c>
      <c r="X461" s="39" t="s">
        <v>164</v>
      </c>
      <c r="Y461" s="39"/>
      <c r="Z461" s="39" t="str">
        <f>IF(OR(X461="X",Y461="X"),"X","?")</f>
        <v>X</v>
      </c>
      <c r="AA461" s="39"/>
      <c r="AB461" s="39"/>
      <c r="AC461" s="39">
        <v>6</v>
      </c>
      <c r="AD461" s="39"/>
      <c r="AE461" s="39"/>
      <c r="AF461" s="39"/>
      <c r="AG461" s="39"/>
      <c r="AH461" s="39"/>
      <c r="AI461" s="39"/>
      <c r="AJ461" s="39"/>
      <c r="AK461" s="39"/>
      <c r="AL461" s="39"/>
      <c r="AM461" s="39"/>
      <c r="AN461" s="39" t="s">
        <v>164</v>
      </c>
      <c r="AO461" s="39"/>
      <c r="AP461" s="39"/>
      <c r="AQ461" s="39"/>
      <c r="AR461" s="39"/>
      <c r="AS461" s="39"/>
      <c r="AT461" s="39"/>
      <c r="AU461" s="39"/>
      <c r="AV461" s="39"/>
      <c r="AW461" s="39"/>
      <c r="AX461" s="39"/>
      <c r="AY461" s="39"/>
      <c r="AZ461" s="39"/>
      <c r="BA461" s="39"/>
      <c r="BB461" s="39"/>
      <c r="BC461" s="39" t="s">
        <v>164</v>
      </c>
      <c r="BD461" s="39"/>
      <c r="BE461" s="39"/>
      <c r="BF461" s="39"/>
      <c r="BG461" s="39"/>
      <c r="BH461" s="39"/>
      <c r="BI461" s="39" t="s">
        <v>164</v>
      </c>
      <c r="BJ461" s="39"/>
      <c r="BK461" s="39"/>
      <c r="BL461" s="39"/>
      <c r="BM461" s="39"/>
      <c r="BN461" s="39"/>
      <c r="BO461" s="39"/>
      <c r="BP461" s="39"/>
      <c r="BQ461" s="39"/>
      <c r="BR461" s="39"/>
      <c r="BS461" s="39"/>
      <c r="BT461" s="39" t="s">
        <v>164</v>
      </c>
      <c r="BU461" s="39" t="s">
        <v>164</v>
      </c>
      <c r="BV461" s="39"/>
      <c r="BW461" s="39" t="s">
        <v>164</v>
      </c>
      <c r="BX461" s="39" t="s">
        <v>164</v>
      </c>
      <c r="BY461" s="39" t="s">
        <v>164</v>
      </c>
      <c r="BZ461" s="39">
        <f>IF(BT461="X",0.25,0)+IF(BU461="X",0.5,0)+IF(BV461="X",0.3,0)+IF(BW461="X",0.1,0)+IF(BX461="X",0.5,0)+IF(BY461="X",0.5,0)</f>
        <v>1.85</v>
      </c>
      <c r="CA461" s="39"/>
      <c r="CB461" s="39"/>
      <c r="CC461" t="s">
        <v>1266</v>
      </c>
      <c r="CD461" s="39"/>
      <c r="CE461" s="39"/>
      <c r="CF461" s="39"/>
      <c r="CG461" s="39"/>
      <c r="CH461" s="39"/>
      <c r="CI461" t="s">
        <v>1266</v>
      </c>
      <c r="CJ461" s="39"/>
      <c r="CK461" s="39"/>
      <c r="CL461" s="39"/>
      <c r="CM461" s="39"/>
      <c r="CN461" s="39"/>
      <c r="CO461" s="39" t="s">
        <v>165</v>
      </c>
      <c r="CP461" s="39"/>
      <c r="CQ461" s="39" t="s">
        <v>165</v>
      </c>
      <c r="CR461" s="39" t="s">
        <v>165</v>
      </c>
      <c r="CS461" s="39" t="s">
        <v>165</v>
      </c>
      <c r="CT461" s="39" t="s">
        <v>165</v>
      </c>
      <c r="CU461" s="39" t="s">
        <v>165</v>
      </c>
      <c r="CV461" s="39"/>
      <c r="CW461" s="39" t="s">
        <v>165</v>
      </c>
      <c r="CX461" s="39" t="s">
        <v>165</v>
      </c>
      <c r="CY461" s="33" t="s">
        <v>165</v>
      </c>
      <c r="CZ461" s="33" t="s">
        <v>165</v>
      </c>
      <c r="DA461" s="33" t="str">
        <f>IF(EE461="X","X","")</f>
        <v>X</v>
      </c>
      <c r="DB461" s="39"/>
      <c r="DC461" s="39"/>
      <c r="DD461" s="39"/>
      <c r="DE461" s="39"/>
      <c r="DF461" s="39"/>
      <c r="DG461" s="39">
        <v>8.5</v>
      </c>
      <c r="DH461" s="39">
        <f>COUNTA(DI461:DQ461)</f>
        <v>4</v>
      </c>
      <c r="DI461" s="39"/>
      <c r="DJ461" s="39"/>
      <c r="DK461" s="39"/>
      <c r="DL461" s="39"/>
      <c r="DM461" s="39" t="s">
        <v>164</v>
      </c>
      <c r="DN461" s="39" t="s">
        <v>164</v>
      </c>
      <c r="DO461" s="39" t="s">
        <v>164</v>
      </c>
      <c r="DP461" s="39" t="s">
        <v>164</v>
      </c>
      <c r="DQ461" s="39"/>
      <c r="DR461" s="39"/>
      <c r="DS461" s="39"/>
      <c r="DT461" s="39" t="s">
        <v>165</v>
      </c>
      <c r="DU461" s="39"/>
      <c r="DV461" s="39" t="s">
        <v>164</v>
      </c>
      <c r="DW461" s="39" t="s">
        <v>164</v>
      </c>
      <c r="DX461" s="39" t="s">
        <v>164</v>
      </c>
      <c r="DY461" s="39"/>
      <c r="DZ461" s="39"/>
      <c r="EA461" s="39"/>
      <c r="EB461" s="39"/>
      <c r="EC461" s="39"/>
      <c r="ED461" s="39"/>
      <c r="EE461" s="39" t="s">
        <v>164</v>
      </c>
      <c r="EF461" s="39" t="s">
        <v>164</v>
      </c>
      <c r="EG461" s="39" t="s">
        <v>164</v>
      </c>
      <c r="EH461" s="39" t="s">
        <v>164</v>
      </c>
      <c r="EI461" s="39" t="s">
        <v>164</v>
      </c>
      <c r="EJ461" s="39"/>
      <c r="EK461" s="39"/>
      <c r="EL461" s="39"/>
      <c r="EM461" s="39"/>
      <c r="EN461" s="39" t="s">
        <v>164</v>
      </c>
      <c r="EO461" s="39" t="s">
        <v>164</v>
      </c>
      <c r="EP461" s="39" t="s">
        <v>164</v>
      </c>
      <c r="EQ461" s="39"/>
      <c r="ER461" s="39"/>
      <c r="ES461" s="39"/>
      <c r="ET461" s="39"/>
      <c r="EU461" s="39"/>
      <c r="EV461" s="39" t="s">
        <v>164</v>
      </c>
      <c r="EW461" s="39" t="s">
        <v>164</v>
      </c>
      <c r="EX461" s="39"/>
      <c r="EY461" s="39"/>
      <c r="EZ461" s="39"/>
      <c r="FA461" s="39">
        <v>2.5</v>
      </c>
      <c r="FB461" s="39"/>
      <c r="FC461" s="39"/>
      <c r="FD461" s="39"/>
      <c r="FE461" s="39" t="s">
        <v>164</v>
      </c>
      <c r="FF461" s="39" t="s">
        <v>164</v>
      </c>
      <c r="FG461" s="39"/>
      <c r="FH461" s="39"/>
      <c r="FI461" s="39"/>
      <c r="FJ461" s="39"/>
      <c r="FK461" s="39"/>
      <c r="FL461" s="39"/>
      <c r="FM461" s="39"/>
      <c r="FN461" s="39"/>
      <c r="FO461" s="39"/>
      <c r="FP461" s="1" t="s">
        <v>171</v>
      </c>
    </row>
    <row r="462" spans="1:172" ht="45" customHeight="1" x14ac:dyDescent="0.25">
      <c r="A462" s="18" t="s">
        <v>172</v>
      </c>
      <c r="B462" s="18" t="s">
        <v>1267</v>
      </c>
      <c r="C462" s="18" t="s">
        <v>1268</v>
      </c>
      <c r="D462" s="1" t="s">
        <v>170</v>
      </c>
      <c r="E462" s="23">
        <v>44530</v>
      </c>
      <c r="F462" s="23">
        <v>44530</v>
      </c>
      <c r="G462" s="23">
        <v>44530</v>
      </c>
      <c r="H462" s="27" t="str">
        <f>IF(OR(I462="?",J462="?",K462="?",L462="?",M462="?",N462="?",O462="?",P462="?",Q462="?",R462="?",S462="?",U462="?",V462="?",X462="?",Y462="?"),"?",IF(NOT(AND(I462="",J462="",K462="",L462="",M462="",N462="",O462="",P462="",Q462="",R462="",S462="",U462="",V462="",X462="",Y462="")),"X",""))</f>
        <v>X</v>
      </c>
      <c r="I462" s="39"/>
      <c r="J462" s="39"/>
      <c r="K462" s="39"/>
      <c r="L462" s="39" t="s">
        <v>164</v>
      </c>
      <c r="M462" s="39"/>
      <c r="N462" s="39"/>
      <c r="O462" s="39"/>
      <c r="P462" s="39"/>
      <c r="Q462" s="39"/>
      <c r="R462" s="39"/>
      <c r="S462" s="39" t="s">
        <v>164</v>
      </c>
      <c r="T462" s="39" t="str">
        <f>IF(OR(I462="X",J462="X",K462="X",L462="X",M462="X",N462="X",O462="X",P462="X",Q462="X",R462="X",S462="X"),"X","?")</f>
        <v>X</v>
      </c>
      <c r="U462" s="39"/>
      <c r="V462" s="39"/>
      <c r="W462" s="39"/>
      <c r="X462" s="39"/>
      <c r="Y462" s="39"/>
      <c r="Z462" s="39" t="s">
        <v>164</v>
      </c>
      <c r="AA462" s="39"/>
      <c r="AB462" s="39"/>
      <c r="AC462" s="39">
        <v>0.75</v>
      </c>
      <c r="AD462" s="39"/>
      <c r="AE462" s="39" t="s">
        <v>164</v>
      </c>
      <c r="AF462" s="39" t="s">
        <v>164</v>
      </c>
      <c r="AG462" s="39" t="s">
        <v>164</v>
      </c>
      <c r="AH462" s="39"/>
      <c r="AI462" s="39"/>
      <c r="AJ462" s="39"/>
      <c r="AK462" s="39"/>
      <c r="AL462" s="39"/>
      <c r="AM462" s="39"/>
      <c r="AN462" s="39"/>
      <c r="AO462" s="39"/>
      <c r="AP462" s="39"/>
      <c r="AQ462" s="39"/>
      <c r="AR462" s="39"/>
      <c r="AS462" s="39"/>
      <c r="AT462" s="39"/>
      <c r="AU462" s="39"/>
      <c r="AV462" s="39"/>
      <c r="AW462" s="39"/>
      <c r="AX462" s="39"/>
      <c r="AY462" s="39"/>
      <c r="AZ462" s="39"/>
      <c r="BA462" s="39" t="s">
        <v>164</v>
      </c>
      <c r="BB462" s="39"/>
      <c r="BC462" s="39"/>
      <c r="BD462" s="39"/>
      <c r="BE462" s="39"/>
      <c r="BF462" s="39"/>
      <c r="BG462" s="39"/>
      <c r="BH462" s="39"/>
      <c r="BI462" s="39"/>
      <c r="BJ462" s="39"/>
      <c r="BK462" s="39"/>
      <c r="BL462" s="39"/>
      <c r="BM462" s="39"/>
      <c r="BN462" s="39"/>
      <c r="BO462" s="39"/>
      <c r="BP462" s="39"/>
      <c r="BQ462" s="39"/>
      <c r="BR462" s="39"/>
      <c r="BS462" s="39"/>
      <c r="BT462" s="39"/>
      <c r="BU462" s="39"/>
      <c r="BV462" s="39"/>
      <c r="BW462" s="39"/>
      <c r="BX462" s="39"/>
      <c r="BY462" s="39"/>
      <c r="BZ462" s="39">
        <f>IF(BT462="X",0.25,0)+IF(BU462="X",0.5,0)+IF(BV462="X",0.3,0)+IF(BW462="X",0.1,0)+IF(BX462="X",0.5,0)+IF(BY462="X",0.5,0)</f>
        <v>0</v>
      </c>
      <c r="CA462" s="39"/>
      <c r="CB462" s="39"/>
      <c r="CC462" s="39"/>
      <c r="CD462" s="39"/>
      <c r="CE462" s="39"/>
      <c r="CF462" s="39"/>
      <c r="CG462" s="39"/>
      <c r="CH462" s="39"/>
      <c r="CI462" s="39"/>
      <c r="CJ462" s="39"/>
      <c r="CK462" s="39"/>
      <c r="CL462" s="39"/>
      <c r="CM462" s="39"/>
      <c r="CN462" s="39"/>
      <c r="CO462" s="39" t="s">
        <v>165</v>
      </c>
      <c r="CP462" s="39" t="s">
        <v>165</v>
      </c>
      <c r="CQ462" s="39" t="s">
        <v>165</v>
      </c>
      <c r="CR462" s="39" t="s">
        <v>165</v>
      </c>
      <c r="CS462" s="39" t="s">
        <v>165</v>
      </c>
      <c r="CT462" s="39" t="s">
        <v>165</v>
      </c>
      <c r="CU462" s="39" t="s">
        <v>165</v>
      </c>
      <c r="CV462" s="39" t="s">
        <v>165</v>
      </c>
      <c r="CW462" s="39" t="s">
        <v>165</v>
      </c>
      <c r="CX462" s="39" t="s">
        <v>165</v>
      </c>
      <c r="CY462" s="33" t="s">
        <v>165</v>
      </c>
      <c r="CZ462" s="33" t="s">
        <v>164</v>
      </c>
      <c r="DA462" s="33" t="str">
        <f>IF(EE462="X","X","")</f>
        <v>X</v>
      </c>
      <c r="DB462" s="39"/>
      <c r="DC462" s="39"/>
      <c r="DD462" s="39"/>
      <c r="DE462" s="39"/>
      <c r="DF462" s="39"/>
      <c r="DG462" s="39">
        <v>5.5</v>
      </c>
      <c r="DH462" s="39">
        <f>COUNTA(DI462:DQ462)</f>
        <v>2</v>
      </c>
      <c r="DI462" s="39"/>
      <c r="DJ462" s="39"/>
      <c r="DK462" s="39" t="s">
        <v>164</v>
      </c>
      <c r="DL462" s="39" t="s">
        <v>164</v>
      </c>
      <c r="DM462" s="39"/>
      <c r="DN462" s="39"/>
      <c r="DO462" s="39"/>
      <c r="DP462" s="39"/>
      <c r="DQ462" s="39"/>
      <c r="DR462" s="39"/>
      <c r="DS462" s="39"/>
      <c r="DT462" s="39" t="s">
        <v>165</v>
      </c>
      <c r="DU462" s="39"/>
      <c r="DV462" s="39" t="s">
        <v>165</v>
      </c>
      <c r="DW462" s="39" t="s">
        <v>164</v>
      </c>
      <c r="DX462" s="39" t="s">
        <v>164</v>
      </c>
      <c r="DY462" s="39"/>
      <c r="DZ462" s="39"/>
      <c r="EA462" s="39"/>
      <c r="EB462" s="39"/>
      <c r="EC462" s="39"/>
      <c r="ED462" s="39"/>
      <c r="EE462" s="39" t="s">
        <v>164</v>
      </c>
      <c r="EF462" s="39" t="s">
        <v>164</v>
      </c>
      <c r="EG462" s="39" t="s">
        <v>164</v>
      </c>
      <c r="EH462" s="39" t="s">
        <v>164</v>
      </c>
      <c r="EI462" s="39"/>
      <c r="EJ462" s="39"/>
      <c r="EK462" s="39"/>
      <c r="EL462" s="39"/>
      <c r="EM462" s="39"/>
      <c r="EN462" s="39" t="s">
        <v>164</v>
      </c>
      <c r="EO462" s="39" t="s">
        <v>164</v>
      </c>
      <c r="EP462" s="39"/>
      <c r="EQ462" s="39"/>
      <c r="ER462" s="39"/>
      <c r="ES462" s="39"/>
      <c r="ET462" s="39"/>
      <c r="EU462" s="39"/>
      <c r="EV462" s="39"/>
      <c r="EW462" s="39" t="s">
        <v>164</v>
      </c>
      <c r="EX462" s="39" t="s">
        <v>164</v>
      </c>
      <c r="EY462" s="39"/>
      <c r="EZ462" s="39"/>
      <c r="FA462" s="39">
        <v>1</v>
      </c>
      <c r="FB462" s="39"/>
      <c r="FC462" s="39" t="s">
        <v>164</v>
      </c>
      <c r="FD462" s="39"/>
      <c r="FE462" s="39"/>
      <c r="FF462" s="39"/>
      <c r="FG462" s="39"/>
      <c r="FH462" s="39"/>
      <c r="FI462" s="39"/>
      <c r="FJ462" s="39"/>
      <c r="FK462" s="39"/>
      <c r="FL462" s="39"/>
      <c r="FM462" s="39"/>
      <c r="FN462" s="39"/>
      <c r="FO462" s="39"/>
      <c r="FP462" s="1" t="s">
        <v>175</v>
      </c>
    </row>
    <row r="463" spans="1:172" ht="45" customHeight="1" x14ac:dyDescent="0.25">
      <c r="A463" s="18" t="s">
        <v>172</v>
      </c>
      <c r="B463" s="18" t="s">
        <v>1269</v>
      </c>
      <c r="C463" s="18" t="s">
        <v>1270</v>
      </c>
      <c r="D463" s="1" t="s">
        <v>170</v>
      </c>
      <c r="E463" s="23">
        <v>44521</v>
      </c>
      <c r="F463" s="23">
        <v>44521</v>
      </c>
      <c r="G463" s="23">
        <v>44521</v>
      </c>
      <c r="H463" s="27" t="str">
        <f>IF(OR(I463="?",J463="?",K463="?",L463="?",M463="?",N463="?",O463="?",P463="?",Q463="?",R463="?",S463="?",U463="?",V463="?",X463="?",Y463="?"),"?",IF(NOT(AND(I463="",J463="",K463="",L463="",M463="",N463="",O463="",P463="",Q463="",R463="",S463="",U463="",V463="",X463="",Y463="")),"X",""))</f>
        <v>X</v>
      </c>
      <c r="I463" s="39" t="s">
        <v>164</v>
      </c>
      <c r="J463" s="39" t="s">
        <v>164</v>
      </c>
      <c r="K463" s="39"/>
      <c r="L463" s="39"/>
      <c r="M463" s="39"/>
      <c r="N463" s="39"/>
      <c r="O463" s="39" t="s">
        <v>164</v>
      </c>
      <c r="P463" s="39"/>
      <c r="Q463" s="39" t="s">
        <v>164</v>
      </c>
      <c r="R463" s="39"/>
      <c r="S463" s="39" t="s">
        <v>164</v>
      </c>
      <c r="T463" s="39" t="str">
        <f>IF(OR(I463="X",J463="X",K463="X",L463="X",M463="X",N463="X",O463="X",P463="X",Q463="X",R463="X",S463="X"),"X","?")</f>
        <v>X</v>
      </c>
      <c r="U463" s="39"/>
      <c r="V463" s="39"/>
      <c r="W463" s="39" t="s">
        <v>164</v>
      </c>
      <c r="X463" s="39" t="s">
        <v>164</v>
      </c>
      <c r="Y463" s="39"/>
      <c r="Z463" s="39" t="str">
        <f>IF(OR(X463="X",Y463="X"),"X","?")</f>
        <v>X</v>
      </c>
      <c r="AA463" s="39"/>
      <c r="AB463" s="39"/>
      <c r="AC463" s="39">
        <v>5</v>
      </c>
      <c r="AD463" s="39"/>
      <c r="AE463" s="39"/>
      <c r="AF463" s="39"/>
      <c r="AG463" s="39"/>
      <c r="AH463" s="39"/>
      <c r="AI463" s="39"/>
      <c r="AJ463" s="39"/>
      <c r="AK463" s="39"/>
      <c r="AL463" s="39" t="s">
        <v>164</v>
      </c>
      <c r="AM463" s="39" t="s">
        <v>164</v>
      </c>
      <c r="AN463" s="39" t="s">
        <v>164</v>
      </c>
      <c r="AO463" s="39"/>
      <c r="AP463" s="39"/>
      <c r="AQ463" s="39"/>
      <c r="AR463" s="39"/>
      <c r="AS463" s="39"/>
      <c r="AT463" s="39"/>
      <c r="AU463" s="39"/>
      <c r="AV463" s="39"/>
      <c r="AW463" s="39"/>
      <c r="AX463" s="39"/>
      <c r="AY463" s="39"/>
      <c r="AZ463" s="39"/>
      <c r="BA463" s="39"/>
      <c r="BB463" s="39"/>
      <c r="BC463" s="39"/>
      <c r="BD463" s="39"/>
      <c r="BE463" s="39"/>
      <c r="BF463" s="39" t="s">
        <v>164</v>
      </c>
      <c r="BG463" s="39"/>
      <c r="BH463" s="39"/>
      <c r="BI463" s="39"/>
      <c r="BJ463" s="39"/>
      <c r="BK463" s="39"/>
      <c r="BL463" s="39"/>
      <c r="BM463" s="39"/>
      <c r="BN463" s="39"/>
      <c r="BO463" s="39"/>
      <c r="BP463" s="39"/>
      <c r="BQ463" s="39"/>
      <c r="BR463" s="39"/>
      <c r="BS463" s="39"/>
      <c r="BT463" s="39" t="s">
        <v>164</v>
      </c>
      <c r="BU463" s="39"/>
      <c r="BV463" s="39" t="s">
        <v>164</v>
      </c>
      <c r="BW463" s="39" t="s">
        <v>164</v>
      </c>
      <c r="BX463" s="39"/>
      <c r="BY463" s="39"/>
      <c r="BZ463" s="39">
        <f>IF(BT463="X",0.25,0)+IF(BU463="X",0.5,0)+IF(BV463="X",0.3,0)+IF(BW463="X",0.1,0)+IF(BX463="X",0.5,0)+IF(BY463="X",0.5,0)</f>
        <v>0.65</v>
      </c>
      <c r="CA463" s="39"/>
      <c r="CB463" s="39"/>
      <c r="CC463" s="39"/>
      <c r="CD463" s="39"/>
      <c r="CE463" s="39"/>
      <c r="CF463" s="39"/>
      <c r="CG463" s="39"/>
      <c r="CH463" s="39"/>
      <c r="CI463" s="39"/>
      <c r="CJ463" s="39"/>
      <c r="CK463" s="39"/>
      <c r="CL463" s="39"/>
      <c r="CM463" s="39"/>
      <c r="CN463" s="39"/>
      <c r="CO463" s="39" t="s">
        <v>165</v>
      </c>
      <c r="CP463" s="39" t="s">
        <v>165</v>
      </c>
      <c r="CQ463" s="39" t="s">
        <v>165</v>
      </c>
      <c r="CR463" s="39" t="s">
        <v>165</v>
      </c>
      <c r="CS463" s="39" t="s">
        <v>165</v>
      </c>
      <c r="CT463" s="39" t="s">
        <v>165</v>
      </c>
      <c r="CU463" s="39" t="s">
        <v>165</v>
      </c>
      <c r="CV463" s="39" t="s">
        <v>165</v>
      </c>
      <c r="CW463" s="39" t="s">
        <v>165</v>
      </c>
      <c r="CX463" s="39" t="s">
        <v>165</v>
      </c>
      <c r="CY463" s="33" t="s">
        <v>164</v>
      </c>
      <c r="CZ463" s="33" t="s">
        <v>165</v>
      </c>
      <c r="DA463" s="33" t="str">
        <f>IF(EE463="X","X","")</f>
        <v>X</v>
      </c>
      <c r="DB463" s="39" t="s">
        <v>164</v>
      </c>
      <c r="DC463" s="39"/>
      <c r="DD463" s="39"/>
      <c r="DE463" s="39"/>
      <c r="DF463" s="39"/>
      <c r="DG463" s="39">
        <v>7.5</v>
      </c>
      <c r="DH463" s="39">
        <f>COUNTA(DI463:DQ463)</f>
        <v>2</v>
      </c>
      <c r="DI463" s="39"/>
      <c r="DJ463" s="39"/>
      <c r="DK463" s="39"/>
      <c r="DL463" s="39"/>
      <c r="DM463" s="39" t="s">
        <v>164</v>
      </c>
      <c r="DN463" s="39" t="s">
        <v>164</v>
      </c>
      <c r="DO463" s="39"/>
      <c r="DP463" s="39"/>
      <c r="DQ463" s="39"/>
      <c r="DR463" s="39"/>
      <c r="DS463" s="39"/>
      <c r="DT463" s="39" t="s">
        <v>165</v>
      </c>
      <c r="DU463" s="39"/>
      <c r="DV463" s="39" t="s">
        <v>165</v>
      </c>
      <c r="DW463" s="39" t="s">
        <v>164</v>
      </c>
      <c r="DX463" s="39" t="s">
        <v>164</v>
      </c>
      <c r="DY463" s="39" t="s">
        <v>164</v>
      </c>
      <c r="DZ463" s="39"/>
      <c r="EA463" s="39"/>
      <c r="EB463" s="39"/>
      <c r="EC463" s="39"/>
      <c r="ED463" s="39"/>
      <c r="EE463" s="39" t="s">
        <v>164</v>
      </c>
      <c r="EF463" s="39" t="s">
        <v>164</v>
      </c>
      <c r="EG463" s="39" t="s">
        <v>164</v>
      </c>
      <c r="EH463" s="39" t="s">
        <v>164</v>
      </c>
      <c r="EI463" s="39"/>
      <c r="EJ463" s="39"/>
      <c r="EK463" s="39"/>
      <c r="EL463" s="39"/>
      <c r="EM463" s="39"/>
      <c r="EN463" s="39" t="s">
        <v>164</v>
      </c>
      <c r="EO463" s="39" t="s">
        <v>164</v>
      </c>
      <c r="EP463" s="39" t="s">
        <v>164</v>
      </c>
      <c r="EQ463" s="39"/>
      <c r="ER463" s="39"/>
      <c r="ES463" s="39"/>
      <c r="ET463" s="39"/>
      <c r="EU463" s="39"/>
      <c r="EV463" s="39" t="s">
        <v>164</v>
      </c>
      <c r="EW463" s="39"/>
      <c r="EX463" s="39"/>
      <c r="EY463" s="39"/>
      <c r="EZ463" s="39"/>
      <c r="FA463" s="39">
        <v>2</v>
      </c>
      <c r="FB463" s="39"/>
      <c r="FC463" s="39"/>
      <c r="FD463" s="39"/>
      <c r="FE463" s="39" t="s">
        <v>164</v>
      </c>
      <c r="FF463" s="39"/>
      <c r="FG463" s="39"/>
      <c r="FH463" s="39"/>
      <c r="FI463" s="39"/>
      <c r="FJ463" s="39"/>
      <c r="FK463" s="39"/>
      <c r="FL463" s="39"/>
      <c r="FM463" s="39"/>
      <c r="FN463" s="39"/>
      <c r="FO463" s="39"/>
      <c r="FP463" s="1" t="s">
        <v>178</v>
      </c>
    </row>
    <row r="464" spans="1:172" ht="45" customHeight="1" x14ac:dyDescent="0.25">
      <c r="A464" s="18" t="s">
        <v>172</v>
      </c>
      <c r="B464" s="18" t="s">
        <v>1271</v>
      </c>
      <c r="C464" s="1" t="s">
        <v>1272</v>
      </c>
      <c r="D464" s="1" t="s">
        <v>170</v>
      </c>
      <c r="E464" s="23">
        <v>44530</v>
      </c>
      <c r="F464" s="23">
        <v>44530</v>
      </c>
      <c r="G464" s="23">
        <v>44530</v>
      </c>
      <c r="H464" s="27" t="str">
        <f>IF(OR(I464="?",J464="?",K464="?",L464="?",M464="?",N464="?",O464="?",P464="?",Q464="?",R464="?",S464="?",U464="?",V464="?",X464="?",Y464="?"),"?",IF(NOT(AND(I464="",J464="",K464="",L464="",M464="",N464="",O464="",P464="",Q464="",R464="",S464="",U464="",V464="",X464="",Y464="")),"X",""))</f>
        <v>X</v>
      </c>
      <c r="I464" s="39" t="s">
        <v>164</v>
      </c>
      <c r="J464" s="39"/>
      <c r="K464" s="39"/>
      <c r="L464" s="39" t="s">
        <v>164</v>
      </c>
      <c r="M464" s="39"/>
      <c r="N464" s="39"/>
      <c r="O464" s="39"/>
      <c r="P464" s="39"/>
      <c r="Q464" s="39"/>
      <c r="R464" s="39"/>
      <c r="S464" s="39"/>
      <c r="T464" s="39" t="str">
        <f>IF(OR(I464="X",J464="X",K464="X",L464="X",M464="X",N464="X",O464="X",P464="X",Q464="X",R464="X",S464="X"),"X","?")</f>
        <v>X</v>
      </c>
      <c r="U464" s="39"/>
      <c r="V464" s="39"/>
      <c r="W464" s="39"/>
      <c r="X464" s="39"/>
      <c r="Y464" s="39"/>
      <c r="Z464" s="39" t="s">
        <v>164</v>
      </c>
      <c r="AA464" s="39"/>
      <c r="AB464" s="39"/>
      <c r="AC464" s="39">
        <v>3</v>
      </c>
      <c r="AD464" s="39"/>
      <c r="AE464" s="39"/>
      <c r="AF464" s="39"/>
      <c r="AG464" s="39"/>
      <c r="AH464" s="39"/>
      <c r="AI464" s="39" t="s">
        <v>164</v>
      </c>
      <c r="AJ464" s="39" t="s">
        <v>164</v>
      </c>
      <c r="AK464" s="39" t="s">
        <v>164</v>
      </c>
      <c r="AL464" s="39" t="s">
        <v>164</v>
      </c>
      <c r="AM464" s="39"/>
      <c r="AN464" s="39"/>
      <c r="AO464" s="39"/>
      <c r="AP464" s="39"/>
      <c r="AQ464" s="39"/>
      <c r="AR464" s="39"/>
      <c r="AS464" s="39"/>
      <c r="AT464" s="39"/>
      <c r="AU464" s="39"/>
      <c r="AV464" s="39"/>
      <c r="AW464" s="39"/>
      <c r="AX464" s="39"/>
      <c r="AY464" s="39"/>
      <c r="AZ464" s="39"/>
      <c r="BA464" s="39"/>
      <c r="BB464" s="39"/>
      <c r="BC464" s="39" t="s">
        <v>164</v>
      </c>
      <c r="BD464" s="39"/>
      <c r="BE464" s="39"/>
      <c r="BF464" s="39"/>
      <c r="BG464" s="39"/>
      <c r="BH464" s="39"/>
      <c r="BI464" s="39"/>
      <c r="BJ464" s="39"/>
      <c r="BK464" s="39"/>
      <c r="BL464" s="39"/>
      <c r="BM464" s="39"/>
      <c r="BN464" s="39"/>
      <c r="BO464" s="39"/>
      <c r="BP464" s="39"/>
      <c r="BQ464" s="39"/>
      <c r="BR464" s="39"/>
      <c r="BS464" s="39"/>
      <c r="BT464" s="39"/>
      <c r="BU464" s="39"/>
      <c r="BV464" s="39"/>
      <c r="BW464" s="39"/>
      <c r="BX464" s="39" t="s">
        <v>164</v>
      </c>
      <c r="BY464" s="39"/>
      <c r="BZ464" s="39">
        <f>IF(BT464="X",0.25,0)+IF(BU464="X",0.5,0)+IF(BV464="X",0.3,0)+IF(BW464="X",0.1,0)+IF(BX464="X",0.5,0)+IF(BY464="X",0.5,0)</f>
        <v>0.5</v>
      </c>
      <c r="CA464" s="39"/>
      <c r="CB464" s="39"/>
      <c r="CC464" s="39"/>
      <c r="CD464" s="39"/>
      <c r="CE464" s="39"/>
      <c r="CF464" s="39"/>
      <c r="CG464" s="39"/>
      <c r="CH464" s="39"/>
      <c r="CI464" s="39"/>
      <c r="CJ464" s="39"/>
      <c r="CK464" s="39"/>
      <c r="CL464" s="39"/>
      <c r="CM464" s="39"/>
      <c r="CN464" s="39"/>
      <c r="CO464" s="39" t="s">
        <v>165</v>
      </c>
      <c r="CP464" s="39" t="s">
        <v>165</v>
      </c>
      <c r="CQ464" s="39" t="s">
        <v>165</v>
      </c>
      <c r="CR464" s="39" t="s">
        <v>165</v>
      </c>
      <c r="CS464" s="39" t="s">
        <v>165</v>
      </c>
      <c r="CT464" s="39" t="s">
        <v>165</v>
      </c>
      <c r="CU464" s="39" t="s">
        <v>165</v>
      </c>
      <c r="CV464" s="39" t="s">
        <v>165</v>
      </c>
      <c r="CW464" s="39" t="s">
        <v>165</v>
      </c>
      <c r="CX464" s="39" t="s">
        <v>165</v>
      </c>
      <c r="CY464" s="33" t="s">
        <v>165</v>
      </c>
      <c r="CZ464" s="33" t="s">
        <v>165</v>
      </c>
      <c r="DA464" s="33" t="str">
        <f>IF(EE464="X","X","")</f>
        <v>X</v>
      </c>
      <c r="DB464" s="39"/>
      <c r="DC464" s="39"/>
      <c r="DD464" s="39"/>
      <c r="DE464" s="39"/>
      <c r="DF464" s="39"/>
      <c r="DG464" s="39">
        <v>7.5</v>
      </c>
      <c r="DH464" s="39">
        <f>COUNTA(DI464:DQ464)</f>
        <v>2</v>
      </c>
      <c r="DI464" s="39"/>
      <c r="DJ464" s="39"/>
      <c r="DK464" s="39"/>
      <c r="DL464" s="39"/>
      <c r="DM464" s="39" t="s">
        <v>164</v>
      </c>
      <c r="DN464" s="39" t="s">
        <v>164</v>
      </c>
      <c r="DO464" s="39"/>
      <c r="DP464" s="39"/>
      <c r="DQ464" s="39"/>
      <c r="DR464" s="39"/>
      <c r="DS464" s="39"/>
      <c r="DT464" s="39" t="s">
        <v>165</v>
      </c>
      <c r="DU464" s="39"/>
      <c r="DV464" s="39" t="s">
        <v>165</v>
      </c>
      <c r="DW464" s="39" t="s">
        <v>164</v>
      </c>
      <c r="DX464" s="39"/>
      <c r="DY464" s="39"/>
      <c r="DZ464" s="39"/>
      <c r="EA464" s="39"/>
      <c r="EB464" s="39"/>
      <c r="EC464" s="39"/>
      <c r="ED464" s="39"/>
      <c r="EE464" s="39" t="s">
        <v>164</v>
      </c>
      <c r="EF464" s="39" t="s">
        <v>164</v>
      </c>
      <c r="EG464" s="39" t="s">
        <v>164</v>
      </c>
      <c r="EH464" s="39" t="s">
        <v>164</v>
      </c>
      <c r="EI464" s="39" t="s">
        <v>164</v>
      </c>
      <c r="EJ464" s="39" t="s">
        <v>164</v>
      </c>
      <c r="EK464" s="39"/>
      <c r="EL464" s="39"/>
      <c r="EM464" s="39"/>
      <c r="EN464" s="39"/>
      <c r="EO464" s="39" t="s">
        <v>164</v>
      </c>
      <c r="EP464" s="39"/>
      <c r="EQ464" s="39"/>
      <c r="ER464" s="39"/>
      <c r="ES464" s="39"/>
      <c r="ET464" s="39"/>
      <c r="EU464" s="39"/>
      <c r="EV464" s="39" t="s">
        <v>164</v>
      </c>
      <c r="EW464" s="39"/>
      <c r="EX464" s="39"/>
      <c r="EY464" s="39"/>
      <c r="EZ464" s="39"/>
      <c r="FA464" s="39">
        <v>1</v>
      </c>
      <c r="FB464" s="39"/>
      <c r="FC464" s="39" t="s">
        <v>164</v>
      </c>
      <c r="FD464" s="39"/>
      <c r="FE464" s="39"/>
      <c r="FF464" s="39"/>
      <c r="FG464" s="39"/>
      <c r="FH464" s="39"/>
      <c r="FI464" s="39"/>
      <c r="FJ464" s="39"/>
      <c r="FK464" s="39"/>
      <c r="FL464" s="39"/>
      <c r="FM464" s="39"/>
      <c r="FN464" s="39"/>
      <c r="FO464" s="39"/>
      <c r="FP464" s="1" t="s">
        <v>252</v>
      </c>
    </row>
    <row r="465" spans="1:172" ht="45" customHeight="1" x14ac:dyDescent="0.25">
      <c r="A465" s="18" t="s">
        <v>172</v>
      </c>
      <c r="B465" s="18" t="s">
        <v>1273</v>
      </c>
      <c r="C465" s="1" t="s">
        <v>1274</v>
      </c>
      <c r="D465" s="1" t="s">
        <v>929</v>
      </c>
      <c r="E465" s="23">
        <v>44530</v>
      </c>
      <c r="F465" s="23">
        <v>44530</v>
      </c>
      <c r="G465" s="23">
        <v>44530</v>
      </c>
      <c r="H465" s="27" t="str">
        <f>IF(OR(I465="?",J465="?",K465="?",L465="?",M465="?",N465="?",O465="?",P465="?",Q465="?",R465="?",S465="?",U465="?",V465="?",X465="?",Y465="?"),"?",IF(NOT(AND(I465="",J465="",K465="",L465="",M465="",N465="",O465="",P465="",Q465="",R465="",S465="",U465="",V465="",X465="",Y465="")),"X",""))</f>
        <v>X</v>
      </c>
      <c r="I465" s="39" t="s">
        <v>164</v>
      </c>
      <c r="J465" s="39" t="s">
        <v>164</v>
      </c>
      <c r="K465" s="39" t="s">
        <v>164</v>
      </c>
      <c r="L465" s="39" t="s">
        <v>164</v>
      </c>
      <c r="M465" s="39"/>
      <c r="N465" s="39"/>
      <c r="O465" s="39" t="s">
        <v>164</v>
      </c>
      <c r="P465" s="39" t="s">
        <v>164</v>
      </c>
      <c r="Q465" s="39" t="s">
        <v>164</v>
      </c>
      <c r="R465" s="39"/>
      <c r="S465" s="39" t="s">
        <v>164</v>
      </c>
      <c r="T465" s="39" t="str">
        <f>IF(OR(I465="X",J465="X",K465="X",L465="X",M465="X",N465="X",O465="X",P465="X",Q465="X",R465="X",S465="X"),"X","?")</f>
        <v>X</v>
      </c>
      <c r="U465" s="39"/>
      <c r="V465" s="39"/>
      <c r="W465" s="39" t="s">
        <v>164</v>
      </c>
      <c r="X465" s="39"/>
      <c r="Y465" s="39"/>
      <c r="Z465" s="39" t="s">
        <v>164</v>
      </c>
      <c r="AA465" s="39"/>
      <c r="AB465" s="39"/>
      <c r="AC465" s="39">
        <v>1.5</v>
      </c>
      <c r="AD465" s="39"/>
      <c r="AE465" s="39"/>
      <c r="AF465" s="39"/>
      <c r="AG465" s="39" t="s">
        <v>164</v>
      </c>
      <c r="AH465" s="39" t="s">
        <v>164</v>
      </c>
      <c r="AI465" s="39" t="s">
        <v>164</v>
      </c>
      <c r="AJ465" s="39"/>
      <c r="AK465" s="39"/>
      <c r="AL465" s="39"/>
      <c r="AM465" s="39"/>
      <c r="AN465" s="39"/>
      <c r="AO465" s="39"/>
      <c r="AP465" s="39"/>
      <c r="AQ465" s="39"/>
      <c r="AR465" s="39"/>
      <c r="AS465" s="39"/>
      <c r="AT465" s="39"/>
      <c r="AU465" s="39"/>
      <c r="AV465" s="39"/>
      <c r="AW465" s="39"/>
      <c r="AX465" s="39"/>
      <c r="AY465" s="39"/>
      <c r="AZ465" s="39"/>
      <c r="BA465" s="39"/>
      <c r="BB465" s="39"/>
      <c r="BC465" s="39" t="s">
        <v>164</v>
      </c>
      <c r="BD465" s="39" t="s">
        <v>164</v>
      </c>
      <c r="BE465" s="39"/>
      <c r="BF465" s="39"/>
      <c r="BG465" s="39"/>
      <c r="BH465" s="39"/>
      <c r="BI465" s="39"/>
      <c r="BJ465" s="39"/>
      <c r="BK465" s="39"/>
      <c r="BL465" s="39"/>
      <c r="BM465" s="39"/>
      <c r="BN465" s="39"/>
      <c r="BO465" s="39"/>
      <c r="BP465" s="39"/>
      <c r="BQ465" s="39"/>
      <c r="BR465" s="39"/>
      <c r="BS465" s="39"/>
      <c r="BT465" s="39"/>
      <c r="BU465" s="39"/>
      <c r="BV465" s="39"/>
      <c r="BW465" s="39"/>
      <c r="BX465" s="39" t="s">
        <v>164</v>
      </c>
      <c r="BY465" s="39"/>
      <c r="BZ465" s="39">
        <f>IF(BT465="X",0.25,0)+IF(BU465="X",0.5,0)+IF(BV465="X",0.3,0)+IF(BW465="X",0.1,0)+IF(BX465="X",0.5,0)+IF(BY465="X",0.5,0)</f>
        <v>0.5</v>
      </c>
      <c r="CA465" s="39"/>
      <c r="CB465" s="39"/>
      <c r="CC465" s="39"/>
      <c r="CD465" s="39"/>
      <c r="CE465" s="39"/>
      <c r="CF465" s="39"/>
      <c r="CG465" s="39"/>
      <c r="CH465" s="39"/>
      <c r="CI465" s="39"/>
      <c r="CJ465" s="39"/>
      <c r="CK465" s="39"/>
      <c r="CL465" s="39"/>
      <c r="CM465" s="39"/>
      <c r="CN465" s="39"/>
      <c r="CO465" s="39" t="s">
        <v>165</v>
      </c>
      <c r="CP465" s="39" t="s">
        <v>165</v>
      </c>
      <c r="CQ465" s="39" t="s">
        <v>165</v>
      </c>
      <c r="CR465" s="39" t="s">
        <v>165</v>
      </c>
      <c r="CS465" s="39" t="s">
        <v>165</v>
      </c>
      <c r="CT465" s="39" t="s">
        <v>165</v>
      </c>
      <c r="CU465" s="39" t="s">
        <v>165</v>
      </c>
      <c r="CV465" s="39" t="s">
        <v>165</v>
      </c>
      <c r="CW465" s="39" t="s">
        <v>165</v>
      </c>
      <c r="CX465" s="39" t="s">
        <v>165</v>
      </c>
      <c r="CY465" s="33"/>
      <c r="CZ465" s="33"/>
      <c r="DA465" s="33" t="str">
        <f>IF(EE465="X","X","")</f>
        <v>X</v>
      </c>
      <c r="DB465" s="39"/>
      <c r="DC465" s="39" t="s">
        <v>164</v>
      </c>
      <c r="DD465" s="39"/>
      <c r="DE465" s="39"/>
      <c r="DF465" s="39"/>
      <c r="DG465" s="39">
        <v>5</v>
      </c>
      <c r="DH465" s="39">
        <f>COUNTA(DI465:DQ465)</f>
        <v>3</v>
      </c>
      <c r="DI465" s="39"/>
      <c r="DJ465" s="39" t="s">
        <v>164</v>
      </c>
      <c r="DK465" s="39" t="s">
        <v>164</v>
      </c>
      <c r="DL465" s="39" t="s">
        <v>164</v>
      </c>
      <c r="DM465" s="39"/>
      <c r="DN465" s="39"/>
      <c r="DO465" s="39"/>
      <c r="DP465" s="39"/>
      <c r="DQ465" s="39"/>
      <c r="DR465" s="39"/>
      <c r="DS465" s="39"/>
      <c r="DT465" s="39" t="s">
        <v>165</v>
      </c>
      <c r="DU465" s="39" t="s">
        <v>164</v>
      </c>
      <c r="DV465" s="39" t="s">
        <v>164</v>
      </c>
      <c r="DW465" s="39" t="s">
        <v>164</v>
      </c>
      <c r="DX465" s="39"/>
      <c r="DY465" s="39"/>
      <c r="DZ465" s="39"/>
      <c r="EA465" s="39"/>
      <c r="EB465" s="39"/>
      <c r="EC465" s="39"/>
      <c r="ED465" s="39"/>
      <c r="EE465" s="39" t="s">
        <v>164</v>
      </c>
      <c r="EF465" s="39" t="s">
        <v>164</v>
      </c>
      <c r="EG465" s="39" t="s">
        <v>164</v>
      </c>
      <c r="EH465" s="39" t="s">
        <v>164</v>
      </c>
      <c r="EI465" s="39" t="s">
        <v>164</v>
      </c>
      <c r="EJ465" s="39"/>
      <c r="EK465" s="39"/>
      <c r="EL465" s="39"/>
      <c r="EM465" s="39"/>
      <c r="EN465" s="39" t="s">
        <v>164</v>
      </c>
      <c r="EO465" s="39" t="s">
        <v>164</v>
      </c>
      <c r="EP465" s="39"/>
      <c r="EQ465" s="39"/>
      <c r="ER465" s="39"/>
      <c r="ES465" s="39"/>
      <c r="ET465" s="39"/>
      <c r="EU465" s="39"/>
      <c r="EV465" s="39"/>
      <c r="EW465" s="39" t="s">
        <v>164</v>
      </c>
      <c r="EX465" s="39" t="s">
        <v>164</v>
      </c>
      <c r="EY465" s="39"/>
      <c r="EZ465" s="39"/>
      <c r="FA465" s="39">
        <v>1</v>
      </c>
      <c r="FB465" s="39"/>
      <c r="FC465" s="39" t="s">
        <v>164</v>
      </c>
      <c r="FD465" s="39"/>
      <c r="FE465" s="39"/>
      <c r="FF465" s="39"/>
      <c r="FG465" s="39"/>
      <c r="FH465" s="39"/>
      <c r="FI465" s="39"/>
      <c r="FJ465" s="39"/>
      <c r="FK465" s="39"/>
      <c r="FL465" s="39"/>
      <c r="FM465" s="39"/>
      <c r="FN465" s="39"/>
      <c r="FO465" s="39"/>
      <c r="FP465" s="1" t="s">
        <v>178</v>
      </c>
    </row>
    <row r="466" spans="1:172" ht="45" customHeight="1" x14ac:dyDescent="0.25">
      <c r="A466" s="18" t="s">
        <v>172</v>
      </c>
      <c r="B466" s="18" t="s">
        <v>1275</v>
      </c>
      <c r="C466" s="1" t="s">
        <v>1276</v>
      </c>
      <c r="D466" s="1" t="s">
        <v>170</v>
      </c>
      <c r="E466" s="23">
        <v>44530</v>
      </c>
      <c r="F466" s="23">
        <v>44530</v>
      </c>
      <c r="G466" s="23">
        <v>44530</v>
      </c>
      <c r="H466" s="27" t="str">
        <f>IF(OR(I466="?",J466="?",K466="?",L466="?",M466="?",N466="?",O466="?",P466="?",Q466="?",R466="?",S466="?",U466="?",V466="?",X466="?",Y466="?"),"?",IF(NOT(AND(I466="",J466="",K466="",L466="",M466="",N466="",O466="",P466="",Q466="",R466="",S466="",U466="",V466="",X466="",Y466="")),"X",""))</f>
        <v>X</v>
      </c>
      <c r="I466" s="39" t="s">
        <v>164</v>
      </c>
      <c r="J466" s="39" t="s">
        <v>164</v>
      </c>
      <c r="K466" s="39" t="s">
        <v>164</v>
      </c>
      <c r="L466" s="39" t="s">
        <v>164</v>
      </c>
      <c r="M466" s="39" t="s">
        <v>164</v>
      </c>
      <c r="N466" s="39" t="s">
        <v>164</v>
      </c>
      <c r="O466" s="39" t="s">
        <v>164</v>
      </c>
      <c r="P466" s="39" t="s">
        <v>164</v>
      </c>
      <c r="Q466" s="39" t="s">
        <v>164</v>
      </c>
      <c r="R466" s="39" t="s">
        <v>164</v>
      </c>
      <c r="S466" s="39" t="s">
        <v>164</v>
      </c>
      <c r="T466" s="39" t="str">
        <f>IF(OR(I466="X",J466="X",K466="X",L466="X",M466="X",N466="X",O466="X",P466="X",Q466="X",R466="X",S466="X"),"X","?")</f>
        <v>X</v>
      </c>
      <c r="U466" s="39" t="s">
        <v>164</v>
      </c>
      <c r="V466" s="39" t="s">
        <v>164</v>
      </c>
      <c r="W466" s="39" t="str">
        <f>IF(OR(U466="X",V466="X"),"X","?")</f>
        <v>X</v>
      </c>
      <c r="X466" s="39" t="s">
        <v>164</v>
      </c>
      <c r="Y466" s="39" t="s">
        <v>164</v>
      </c>
      <c r="Z466" s="39" t="str">
        <f>IF(OR(X466="X",Y466="X"),"X","?")</f>
        <v>X</v>
      </c>
      <c r="AA466" s="39"/>
      <c r="AB466" s="39"/>
      <c r="AC466" s="39">
        <v>4</v>
      </c>
      <c r="AD466" s="39"/>
      <c r="AE466" s="39"/>
      <c r="AF466" s="39"/>
      <c r="AG466" s="39"/>
      <c r="AH466" s="39"/>
      <c r="AI466" s="39" t="s">
        <v>164</v>
      </c>
      <c r="AJ466" s="39" t="s">
        <v>164</v>
      </c>
      <c r="AK466" s="39" t="s">
        <v>164</v>
      </c>
      <c r="AL466" s="39" t="s">
        <v>164</v>
      </c>
      <c r="AM466" s="39" t="s">
        <v>164</v>
      </c>
      <c r="AN466" s="39" t="s">
        <v>164</v>
      </c>
      <c r="AO466" s="39"/>
      <c r="AP466" s="39"/>
      <c r="AQ466" s="39"/>
      <c r="AR466" s="39"/>
      <c r="AS466" s="39"/>
      <c r="AT466" s="39"/>
      <c r="AU466" s="39"/>
      <c r="AV466" s="39"/>
      <c r="AW466" s="39"/>
      <c r="AX466" s="39"/>
      <c r="AY466" s="39"/>
      <c r="AZ466" s="39"/>
      <c r="BA466" s="39"/>
      <c r="BB466" s="39"/>
      <c r="BC466" s="39"/>
      <c r="BD466" s="39"/>
      <c r="BE466" s="39"/>
      <c r="BF466" s="39" t="s">
        <v>164</v>
      </c>
      <c r="BG466" s="39"/>
      <c r="BH466" s="39"/>
      <c r="BI466" s="39"/>
      <c r="BJ466" s="39"/>
      <c r="BK466" s="39"/>
      <c r="BL466" s="39"/>
      <c r="BM466" s="39"/>
      <c r="BN466" s="39"/>
      <c r="BO466" s="39"/>
      <c r="BP466" s="39"/>
      <c r="BQ466" s="39"/>
      <c r="BR466" s="39"/>
      <c r="BS466" s="39"/>
      <c r="BT466" s="39" t="s">
        <v>164</v>
      </c>
      <c r="BU466" s="39"/>
      <c r="BV466" s="39"/>
      <c r="BW466" s="39" t="s">
        <v>164</v>
      </c>
      <c r="BX466" s="39"/>
      <c r="BY466" s="39"/>
      <c r="BZ466" s="39">
        <f>IF(BT466="X",0.25,0)+IF(BU466="X",0.5,0)+IF(BV466="X",0.3,0)+IF(BW466="X",0.1,0)+IF(BX466="X",0.5,0)+IF(BY466="X",0.5,0)</f>
        <v>0.35</v>
      </c>
      <c r="CA466" s="39"/>
      <c r="CB466" s="39"/>
      <c r="CC466" s="39"/>
      <c r="CD466" s="39"/>
      <c r="CE466" s="39"/>
      <c r="CF466" s="39"/>
      <c r="CG466" s="39"/>
      <c r="CH466" s="39"/>
      <c r="CI466" s="39"/>
      <c r="CJ466" s="39"/>
      <c r="CK466" s="39"/>
      <c r="CL466" s="39"/>
      <c r="CM466" s="39"/>
      <c r="CN466" s="39"/>
      <c r="CO466" s="39" t="s">
        <v>165</v>
      </c>
      <c r="CP466" s="39" t="s">
        <v>165</v>
      </c>
      <c r="CQ466" s="39" t="s">
        <v>165</v>
      </c>
      <c r="CR466" s="39" t="s">
        <v>165</v>
      </c>
      <c r="CS466" s="39" t="s">
        <v>165</v>
      </c>
      <c r="CT466" s="39" t="s">
        <v>165</v>
      </c>
      <c r="CU466" s="39" t="s">
        <v>165</v>
      </c>
      <c r="CV466" s="39" t="s">
        <v>165</v>
      </c>
      <c r="CW466" s="39" t="s">
        <v>165</v>
      </c>
      <c r="CX466" s="39" t="s">
        <v>165</v>
      </c>
      <c r="CY466" s="33" t="s">
        <v>165</v>
      </c>
      <c r="CZ466" s="33" t="s">
        <v>165</v>
      </c>
      <c r="DA466" s="33" t="str">
        <f>IF(EE466="X","X","")</f>
        <v>X</v>
      </c>
      <c r="DB466" s="39"/>
      <c r="DC466" s="39"/>
      <c r="DD466" s="39"/>
      <c r="DE466" s="39"/>
      <c r="DF466" s="39"/>
      <c r="DG466" s="39">
        <v>8</v>
      </c>
      <c r="DH466" s="39">
        <f>COUNTA(DI466:DQ466)</f>
        <v>3</v>
      </c>
      <c r="DI466" s="39"/>
      <c r="DJ466" s="39"/>
      <c r="DK466" s="39"/>
      <c r="DL466" s="39"/>
      <c r="DM466" s="39" t="s">
        <v>164</v>
      </c>
      <c r="DN466" s="39" t="s">
        <v>164</v>
      </c>
      <c r="DO466" s="39" t="s">
        <v>164</v>
      </c>
      <c r="DP466" s="39"/>
      <c r="DQ466" s="39"/>
      <c r="DR466" s="39"/>
      <c r="DS466" s="39"/>
      <c r="DT466" s="39" t="s">
        <v>165</v>
      </c>
      <c r="DU466" s="39"/>
      <c r="DV466" s="39" t="s">
        <v>165</v>
      </c>
      <c r="DW466" s="39" t="s">
        <v>164</v>
      </c>
      <c r="DX466" s="39" t="s">
        <v>164</v>
      </c>
      <c r="DY466" s="39"/>
      <c r="DZ466" s="39"/>
      <c r="EA466" s="39"/>
      <c r="EB466" s="39"/>
      <c r="EC466" s="39"/>
      <c r="ED466" s="39"/>
      <c r="EE466" s="39" t="s">
        <v>164</v>
      </c>
      <c r="EF466" s="39" t="s">
        <v>164</v>
      </c>
      <c r="EG466" s="39" t="s">
        <v>164</v>
      </c>
      <c r="EH466" s="39" t="s">
        <v>164</v>
      </c>
      <c r="EI466" s="39" t="s">
        <v>164</v>
      </c>
      <c r="EJ466" s="39"/>
      <c r="EK466" s="39"/>
      <c r="EL466" s="39"/>
      <c r="EM466" s="39"/>
      <c r="EN466" s="39" t="s">
        <v>164</v>
      </c>
      <c r="EO466" s="39" t="s">
        <v>164</v>
      </c>
      <c r="EP466" s="39" t="s">
        <v>164</v>
      </c>
      <c r="EQ466" s="39"/>
      <c r="ER466" s="39"/>
      <c r="ES466" s="39"/>
      <c r="ET466" s="39"/>
      <c r="EU466" s="39"/>
      <c r="EV466" s="39" t="s">
        <v>164</v>
      </c>
      <c r="EW466" s="39"/>
      <c r="EX466" s="39"/>
      <c r="EY466" s="39"/>
      <c r="EZ466" s="39"/>
      <c r="FA466" s="39">
        <v>2</v>
      </c>
      <c r="FB466" s="39"/>
      <c r="FC466" s="39"/>
      <c r="FD466" s="39"/>
      <c r="FE466" s="39" t="s">
        <v>164</v>
      </c>
      <c r="FF466" s="39"/>
      <c r="FG466" s="39"/>
      <c r="FH466" s="39"/>
      <c r="FI466" s="39"/>
      <c r="FJ466" s="39"/>
      <c r="FK466" s="39"/>
      <c r="FL466" s="39"/>
      <c r="FM466" s="39"/>
      <c r="FN466" s="39"/>
      <c r="FO466" s="39"/>
      <c r="FP466" s="1" t="s">
        <v>252</v>
      </c>
    </row>
    <row r="467" spans="1:172" ht="45" customHeight="1" x14ac:dyDescent="0.25">
      <c r="A467" s="18" t="s">
        <v>172</v>
      </c>
      <c r="B467" s="18" t="s">
        <v>1277</v>
      </c>
      <c r="C467" s="1" t="s">
        <v>1278</v>
      </c>
      <c r="D467" s="1" t="s">
        <v>170</v>
      </c>
      <c r="E467" s="23">
        <v>44530</v>
      </c>
      <c r="F467" s="23">
        <v>44530</v>
      </c>
      <c r="G467" s="23">
        <v>44530</v>
      </c>
      <c r="H467" s="27" t="str">
        <f>IF(OR(I467="?",J467="?",K467="?",L467="?",M467="?",N467="?",O467="?",P467="?",Q467="?",R467="?",S467="?",U467="?",V467="?",X467="?",Y467="?"),"?",IF(NOT(AND(I467="",J467="",K467="",L467="",M467="",N467="",O467="",P467="",Q467="",R467="",S467="",U467="",V467="",X467="",Y467="")),"X",""))</f>
        <v>X</v>
      </c>
      <c r="I467" s="39" t="s">
        <v>164</v>
      </c>
      <c r="J467" s="39" t="s">
        <v>164</v>
      </c>
      <c r="K467" s="39" t="s">
        <v>164</v>
      </c>
      <c r="L467" s="39" t="s">
        <v>164</v>
      </c>
      <c r="M467" s="39" t="s">
        <v>164</v>
      </c>
      <c r="N467" s="39" t="s">
        <v>164</v>
      </c>
      <c r="O467" s="39" t="s">
        <v>164</v>
      </c>
      <c r="P467" s="39" t="s">
        <v>164</v>
      </c>
      <c r="Q467" s="39" t="s">
        <v>164</v>
      </c>
      <c r="R467" s="39" t="s">
        <v>164</v>
      </c>
      <c r="S467" s="39" t="s">
        <v>164</v>
      </c>
      <c r="T467" s="39" t="str">
        <f>IF(OR(I467="X",J467="X",K467="X",L467="X",M467="X",N467="X",O467="X",P467="X",Q467="X",R467="X",S467="X"),"X","?")</f>
        <v>X</v>
      </c>
      <c r="U467" s="39" t="s">
        <v>164</v>
      </c>
      <c r="V467" s="39" t="s">
        <v>164</v>
      </c>
      <c r="W467" s="39" t="str">
        <f>IF(OR(U467="X",V467="X"),"X","?")</f>
        <v>X</v>
      </c>
      <c r="X467" s="39" t="s">
        <v>164</v>
      </c>
      <c r="Y467" s="39" t="s">
        <v>164</v>
      </c>
      <c r="Z467" s="39" t="str">
        <f>IF(OR(X467="X",Y467="X"),"X","?")</f>
        <v>X</v>
      </c>
      <c r="AA467" s="39"/>
      <c r="AB467" s="39"/>
      <c r="AC467" s="39">
        <v>6.5</v>
      </c>
      <c r="AD467" s="39"/>
      <c r="AE467" s="39"/>
      <c r="AF467" s="39"/>
      <c r="AG467" s="39"/>
      <c r="AH467" s="39"/>
      <c r="AI467" s="39"/>
      <c r="AJ467" s="39"/>
      <c r="AK467" s="39" t="s">
        <v>164</v>
      </c>
      <c r="AL467" s="39" t="s">
        <v>164</v>
      </c>
      <c r="AM467" s="39" t="s">
        <v>164</v>
      </c>
      <c r="AN467" s="39" t="s">
        <v>164</v>
      </c>
      <c r="AO467" s="39" t="s">
        <v>164</v>
      </c>
      <c r="AP467" s="39" t="s">
        <v>164</v>
      </c>
      <c r="AQ467" s="39" t="s">
        <v>164</v>
      </c>
      <c r="AR467" s="39" t="s">
        <v>164</v>
      </c>
      <c r="AS467" s="39"/>
      <c r="AT467" s="39"/>
      <c r="AU467" s="39"/>
      <c r="AV467" s="39"/>
      <c r="AW467" s="39"/>
      <c r="AX467" s="39"/>
      <c r="AY467" s="39"/>
      <c r="AZ467" s="39"/>
      <c r="BA467" s="39"/>
      <c r="BB467" s="39"/>
      <c r="BC467" s="39"/>
      <c r="BD467" s="39"/>
      <c r="BE467" s="39"/>
      <c r="BF467" s="39" t="s">
        <v>164</v>
      </c>
      <c r="BG467" s="39"/>
      <c r="BH467" s="39"/>
      <c r="BI467" s="39"/>
      <c r="BJ467" s="39"/>
      <c r="BK467" s="39"/>
      <c r="BL467" s="39"/>
      <c r="BM467" s="39"/>
      <c r="BN467" s="39"/>
      <c r="BO467" s="39"/>
      <c r="BP467" s="39"/>
      <c r="BQ467" s="39"/>
      <c r="BR467" s="39"/>
      <c r="BS467" s="39"/>
      <c r="BT467" s="39" t="s">
        <v>164</v>
      </c>
      <c r="BU467" s="39" t="s">
        <v>164</v>
      </c>
      <c r="BV467" s="39"/>
      <c r="BW467" s="39" t="s">
        <v>164</v>
      </c>
      <c r="BX467" s="39"/>
      <c r="BY467" s="39"/>
      <c r="BZ467" s="39">
        <f>IF(BT467="X",0.25,0)+IF(BU467="X",0.5,0)+IF(BV467="X",0.3,0)+IF(BW467="X",0.1,0)+IF(BX467="X",0.5,0)+IF(BY467="X",0.5,0)</f>
        <v>0.85</v>
      </c>
      <c r="CA467" s="39"/>
      <c r="CB467" s="39"/>
      <c r="CC467" s="39"/>
      <c r="CD467" s="39"/>
      <c r="CE467" s="39"/>
      <c r="CF467" s="39"/>
      <c r="CG467" s="39"/>
      <c r="CH467" s="39"/>
      <c r="CI467" s="39"/>
      <c r="CJ467" s="39"/>
      <c r="CK467" s="39"/>
      <c r="CL467" s="39"/>
      <c r="CM467" s="39"/>
      <c r="CN467" s="39"/>
      <c r="CO467" s="39" t="s">
        <v>165</v>
      </c>
      <c r="CP467" s="39" t="s">
        <v>165</v>
      </c>
      <c r="CQ467" s="39" t="s">
        <v>165</v>
      </c>
      <c r="CR467" s="39" t="s">
        <v>165</v>
      </c>
      <c r="CS467" s="39" t="s">
        <v>165</v>
      </c>
      <c r="CT467" s="39" t="s">
        <v>165</v>
      </c>
      <c r="CU467" s="39" t="s">
        <v>165</v>
      </c>
      <c r="CV467" s="39" t="s">
        <v>165</v>
      </c>
      <c r="CW467" s="39" t="s">
        <v>165</v>
      </c>
      <c r="CX467" s="39" t="s">
        <v>165</v>
      </c>
      <c r="CY467" s="33" t="s">
        <v>165</v>
      </c>
      <c r="CZ467" s="33" t="s">
        <v>165</v>
      </c>
      <c r="DA467" s="33" t="str">
        <f>IF(EE467="X","X","")</f>
        <v>X</v>
      </c>
      <c r="DB467" s="39"/>
      <c r="DC467" s="39"/>
      <c r="DD467" s="39"/>
      <c r="DE467" s="39"/>
      <c r="DF467" s="39"/>
      <c r="DG467" s="39">
        <v>8</v>
      </c>
      <c r="DH467" s="39">
        <f>COUNTA(DI467:DQ467)</f>
        <v>3</v>
      </c>
      <c r="DI467" s="39"/>
      <c r="DJ467" s="39"/>
      <c r="DK467" s="39"/>
      <c r="DL467" s="39"/>
      <c r="DM467" s="39" t="s">
        <v>164</v>
      </c>
      <c r="DN467" s="39" t="s">
        <v>164</v>
      </c>
      <c r="DO467" s="39" t="s">
        <v>164</v>
      </c>
      <c r="DP467" s="39"/>
      <c r="DQ467" s="39"/>
      <c r="DR467" s="39"/>
      <c r="DS467" s="39"/>
      <c r="DT467" s="39" t="s">
        <v>165</v>
      </c>
      <c r="DU467" s="39" t="s">
        <v>164</v>
      </c>
      <c r="DV467" s="39" t="s">
        <v>164</v>
      </c>
      <c r="DW467" s="39" t="s">
        <v>164</v>
      </c>
      <c r="DX467" s="39"/>
      <c r="DY467" s="39"/>
      <c r="DZ467" s="39"/>
      <c r="EA467" s="39"/>
      <c r="EB467" s="39"/>
      <c r="EC467" s="39"/>
      <c r="ED467" s="39"/>
      <c r="EE467" s="39" t="s">
        <v>164</v>
      </c>
      <c r="EF467" s="39" t="s">
        <v>164</v>
      </c>
      <c r="EG467" s="39" t="s">
        <v>164</v>
      </c>
      <c r="EH467" s="39" t="s">
        <v>164</v>
      </c>
      <c r="EI467" s="39" t="s">
        <v>164</v>
      </c>
      <c r="EJ467" s="39" t="s">
        <v>164</v>
      </c>
      <c r="EK467" s="39"/>
      <c r="EL467" s="39"/>
      <c r="EM467" s="39"/>
      <c r="EN467" s="39" t="s">
        <v>164</v>
      </c>
      <c r="EO467" s="39" t="s">
        <v>164</v>
      </c>
      <c r="EP467" s="39" t="s">
        <v>164</v>
      </c>
      <c r="EQ467" s="39"/>
      <c r="ER467" s="39"/>
      <c r="ES467" s="39"/>
      <c r="ET467" s="39"/>
      <c r="EU467" s="39"/>
      <c r="EV467" s="39" t="s">
        <v>164</v>
      </c>
      <c r="EW467" s="39"/>
      <c r="EX467" s="39"/>
      <c r="EY467" s="39"/>
      <c r="EZ467" s="39"/>
      <c r="FA467" s="39">
        <v>2</v>
      </c>
      <c r="FB467" s="39"/>
      <c r="FC467" s="39"/>
      <c r="FD467" s="39"/>
      <c r="FE467" s="39" t="s">
        <v>164</v>
      </c>
      <c r="FF467" s="39"/>
      <c r="FG467" s="39"/>
      <c r="FH467" s="39"/>
      <c r="FI467" s="39"/>
      <c r="FJ467" s="39"/>
      <c r="FK467" s="39"/>
      <c r="FL467" s="39"/>
      <c r="FM467" s="39"/>
      <c r="FN467" s="39"/>
      <c r="FO467" s="39"/>
      <c r="FP467" s="1" t="s">
        <v>252</v>
      </c>
    </row>
    <row r="468" spans="1:172" ht="45" customHeight="1" x14ac:dyDescent="0.25">
      <c r="A468" s="18" t="s">
        <v>172</v>
      </c>
      <c r="B468" s="18" t="s">
        <v>1279</v>
      </c>
      <c r="C468" s="1" t="s">
        <v>1280</v>
      </c>
      <c r="D468" s="1" t="s">
        <v>170</v>
      </c>
      <c r="E468" s="23">
        <v>44530</v>
      </c>
      <c r="F468" s="23">
        <v>44530</v>
      </c>
      <c r="G468" s="23">
        <v>44530</v>
      </c>
      <c r="H468" s="27" t="str">
        <f>IF(OR(I468="?",J468="?",K468="?",L468="?",M468="?",N468="?",O468="?",P468="?",Q468="?",R468="?",S468="?",U468="?",V468="?",X468="?",Y468="?"),"?",IF(NOT(AND(I468="",J468="",K468="",L468="",M468="",N468="",O468="",P468="",Q468="",R468="",S468="",U468="",V468="",X468="",Y468="")),"X",""))</f>
        <v>X</v>
      </c>
      <c r="I468" s="39" t="s">
        <v>164</v>
      </c>
      <c r="J468" s="39" t="s">
        <v>164</v>
      </c>
      <c r="K468" s="39" t="s">
        <v>164</v>
      </c>
      <c r="L468" s="39" t="s">
        <v>164</v>
      </c>
      <c r="M468" s="39" t="s">
        <v>164</v>
      </c>
      <c r="N468" s="39" t="s">
        <v>164</v>
      </c>
      <c r="O468" s="39" t="s">
        <v>164</v>
      </c>
      <c r="P468" s="39" t="s">
        <v>164</v>
      </c>
      <c r="Q468" s="39" t="s">
        <v>164</v>
      </c>
      <c r="R468" s="39" t="s">
        <v>164</v>
      </c>
      <c r="S468" s="39" t="s">
        <v>164</v>
      </c>
      <c r="T468" s="39" t="str">
        <f>IF(OR(I468="X",J468="X",K468="X",L468="X",M468="X",N468="X",O468="X",P468="X",Q468="X",R468="X",S468="X"),"X","?")</f>
        <v>X</v>
      </c>
      <c r="U468" s="39" t="s">
        <v>164</v>
      </c>
      <c r="V468" s="39" t="s">
        <v>164</v>
      </c>
      <c r="W468" s="39" t="str">
        <f>IF(OR(U468="X",V468="X"),"X","?")</f>
        <v>X</v>
      </c>
      <c r="X468" s="39" t="s">
        <v>164</v>
      </c>
      <c r="Y468" s="39" t="s">
        <v>164</v>
      </c>
      <c r="Z468" s="39" t="str">
        <f>IF(OR(X468="X",Y468="X"),"X","?")</f>
        <v>X</v>
      </c>
      <c r="AA468" s="39"/>
      <c r="AB468" s="39"/>
      <c r="AC468" s="39">
        <v>6.5</v>
      </c>
      <c r="AD468" s="39"/>
      <c r="AE468" s="39"/>
      <c r="AF468" s="39"/>
      <c r="AG468" s="39"/>
      <c r="AH468" s="39"/>
      <c r="AI468" s="39"/>
      <c r="AJ468" s="39"/>
      <c r="AK468" s="39" t="s">
        <v>164</v>
      </c>
      <c r="AL468" s="39" t="s">
        <v>164</v>
      </c>
      <c r="AM468" s="39" t="s">
        <v>164</v>
      </c>
      <c r="AN468" s="39" t="s">
        <v>164</v>
      </c>
      <c r="AO468" s="39" t="s">
        <v>164</v>
      </c>
      <c r="AP468" s="39" t="s">
        <v>164</v>
      </c>
      <c r="AQ468" s="39" t="s">
        <v>164</v>
      </c>
      <c r="AR468" s="39" t="s">
        <v>164</v>
      </c>
      <c r="AS468" s="39"/>
      <c r="AT468" s="39"/>
      <c r="AU468" s="39"/>
      <c r="AV468" s="39"/>
      <c r="AW468" s="39"/>
      <c r="AX468" s="39"/>
      <c r="AY468" s="39"/>
      <c r="AZ468" s="39"/>
      <c r="BA468" s="39"/>
      <c r="BB468" s="39"/>
      <c r="BC468" s="39"/>
      <c r="BD468" s="39"/>
      <c r="BE468" s="39"/>
      <c r="BF468" s="39" t="s">
        <v>164</v>
      </c>
      <c r="BG468" s="39"/>
      <c r="BH468" s="39"/>
      <c r="BI468" s="39"/>
      <c r="BJ468" s="39"/>
      <c r="BK468" s="39"/>
      <c r="BL468" s="39"/>
      <c r="BM468" s="39"/>
      <c r="BN468" s="39"/>
      <c r="BO468" s="39"/>
      <c r="BP468" s="39"/>
      <c r="BQ468" s="39"/>
      <c r="BR468" s="39"/>
      <c r="BS468" s="39"/>
      <c r="BT468" s="39" t="s">
        <v>164</v>
      </c>
      <c r="BU468" s="39" t="s">
        <v>164</v>
      </c>
      <c r="BV468" s="39"/>
      <c r="BW468" s="39" t="s">
        <v>164</v>
      </c>
      <c r="BX468" s="39"/>
      <c r="BY468" s="39"/>
      <c r="BZ468" s="39">
        <f>IF(BT468="X",0.25,0)+IF(BU468="X",0.5,0)+IF(BV468="X",0.3,0)+IF(BW468="X",0.1,0)+IF(BX468="X",0.5,0)+IF(BY468="X",0.5,0)</f>
        <v>0.85</v>
      </c>
      <c r="CA468" s="39"/>
      <c r="CB468" s="39"/>
      <c r="CC468" s="39"/>
      <c r="CD468" s="39"/>
      <c r="CE468" s="39"/>
      <c r="CF468" s="39"/>
      <c r="CG468" s="39"/>
      <c r="CH468" s="39"/>
      <c r="CI468" s="39"/>
      <c r="CJ468" s="39"/>
      <c r="CK468" s="39"/>
      <c r="CL468" s="39"/>
      <c r="CM468" s="39"/>
      <c r="CN468" s="39"/>
      <c r="CO468" s="39" t="s">
        <v>165</v>
      </c>
      <c r="CP468" s="39" t="s">
        <v>165</v>
      </c>
      <c r="CQ468" s="39" t="s">
        <v>165</v>
      </c>
      <c r="CR468" s="39" t="s">
        <v>165</v>
      </c>
      <c r="CS468" s="39" t="s">
        <v>165</v>
      </c>
      <c r="CT468" s="39" t="s">
        <v>165</v>
      </c>
      <c r="CU468" s="39" t="s">
        <v>165</v>
      </c>
      <c r="CV468" s="39" t="s">
        <v>165</v>
      </c>
      <c r="CW468" s="39" t="s">
        <v>165</v>
      </c>
      <c r="CX468" s="39" t="s">
        <v>165</v>
      </c>
      <c r="CY468" s="33" t="s">
        <v>165</v>
      </c>
      <c r="CZ468" s="33" t="s">
        <v>165</v>
      </c>
      <c r="DA468" s="33" t="str">
        <f>IF(EE468="X","X","")</f>
        <v>X</v>
      </c>
      <c r="DB468" s="39"/>
      <c r="DC468" s="39"/>
      <c r="DD468" s="39"/>
      <c r="DE468" s="39"/>
      <c r="DF468" s="39"/>
      <c r="DG468" s="39">
        <v>8</v>
      </c>
      <c r="DH468" s="39">
        <f>COUNTA(DI468:DQ468)</f>
        <v>3</v>
      </c>
      <c r="DI468" s="39"/>
      <c r="DJ468" s="39"/>
      <c r="DK468" s="39"/>
      <c r="DL468" s="39"/>
      <c r="DM468" s="39" t="s">
        <v>164</v>
      </c>
      <c r="DN468" s="39" t="s">
        <v>164</v>
      </c>
      <c r="DO468" s="39" t="s">
        <v>164</v>
      </c>
      <c r="DP468" s="39"/>
      <c r="DQ468" s="39"/>
      <c r="DR468" s="39"/>
      <c r="DS468" s="39"/>
      <c r="DT468" s="39" t="s">
        <v>165</v>
      </c>
      <c r="DU468" s="39"/>
      <c r="DV468" s="39" t="s">
        <v>165</v>
      </c>
      <c r="DW468" s="39" t="s">
        <v>164</v>
      </c>
      <c r="DX468" s="39" t="s">
        <v>164</v>
      </c>
      <c r="DY468" s="39" t="s">
        <v>164</v>
      </c>
      <c r="DZ468" s="39"/>
      <c r="EA468" s="39"/>
      <c r="EB468" s="39"/>
      <c r="EC468" s="39"/>
      <c r="ED468" s="39" t="s">
        <v>164</v>
      </c>
      <c r="EE468" s="39" t="s">
        <v>164</v>
      </c>
      <c r="EF468" s="39" t="s">
        <v>164</v>
      </c>
      <c r="EG468" s="39" t="s">
        <v>164</v>
      </c>
      <c r="EH468" s="39" t="s">
        <v>164</v>
      </c>
      <c r="EI468" s="39" t="s">
        <v>164</v>
      </c>
      <c r="EJ468" s="39"/>
      <c r="EK468" s="39"/>
      <c r="EL468" s="39"/>
      <c r="EM468" s="39"/>
      <c r="EN468" s="39" t="s">
        <v>164</v>
      </c>
      <c r="EO468" s="39" t="s">
        <v>164</v>
      </c>
      <c r="EP468" s="39" t="s">
        <v>164</v>
      </c>
      <c r="EQ468" s="39"/>
      <c r="ER468" s="39"/>
      <c r="ES468" s="39"/>
      <c r="ET468" s="39"/>
      <c r="EU468" s="39"/>
      <c r="EV468" s="39" t="s">
        <v>164</v>
      </c>
      <c r="EW468" s="39" t="s">
        <v>164</v>
      </c>
      <c r="EX468" s="39"/>
      <c r="EY468" s="39"/>
      <c r="EZ468" s="39"/>
      <c r="FA468" s="39">
        <v>2</v>
      </c>
      <c r="FB468" s="39"/>
      <c r="FC468" s="39"/>
      <c r="FD468" s="39"/>
      <c r="FE468" s="39" t="s">
        <v>164</v>
      </c>
      <c r="FF468" s="39"/>
      <c r="FG468" s="39"/>
      <c r="FH468" s="39"/>
      <c r="FI468" s="39"/>
      <c r="FJ468" s="39"/>
      <c r="FK468" s="39"/>
      <c r="FL468" s="39"/>
      <c r="FM468" s="39"/>
      <c r="FN468" s="39"/>
      <c r="FO468" s="39"/>
      <c r="FP468" s="1" t="s">
        <v>178</v>
      </c>
    </row>
    <row r="469" spans="1:172" ht="45" customHeight="1" x14ac:dyDescent="0.25">
      <c r="A469" s="18" t="s">
        <v>172</v>
      </c>
      <c r="B469" s="18" t="s">
        <v>1281</v>
      </c>
      <c r="C469" s="18" t="s">
        <v>1282</v>
      </c>
      <c r="D469" s="1" t="s">
        <v>170</v>
      </c>
      <c r="E469" s="23">
        <v>44530</v>
      </c>
      <c r="F469" s="23">
        <v>44530</v>
      </c>
      <c r="G469" s="23">
        <v>44530</v>
      </c>
      <c r="H469" s="27" t="str">
        <f>IF(OR(I469="?",J469="?",K469="?",L469="?",M469="?",N469="?",O469="?",P469="?",Q469="?",R469="?",S469="?",U469="?",V469="?",X469="?",Y469="?"),"?",IF(NOT(AND(I469="",J469="",K469="",L469="",M469="",N469="",O469="",P469="",Q469="",R469="",S469="",U469="",V469="",X469="",Y469="")),"X",""))</f>
        <v>X</v>
      </c>
      <c r="I469" s="39" t="s">
        <v>164</v>
      </c>
      <c r="J469" s="39" t="s">
        <v>164</v>
      </c>
      <c r="K469" s="39" t="s">
        <v>164</v>
      </c>
      <c r="L469" s="39" t="s">
        <v>164</v>
      </c>
      <c r="M469" s="39" t="s">
        <v>164</v>
      </c>
      <c r="N469" s="39" t="s">
        <v>164</v>
      </c>
      <c r="O469" s="39" t="s">
        <v>164</v>
      </c>
      <c r="P469" s="39" t="s">
        <v>164</v>
      </c>
      <c r="Q469" s="39" t="s">
        <v>164</v>
      </c>
      <c r="R469" s="39" t="s">
        <v>164</v>
      </c>
      <c r="S469" s="39" t="s">
        <v>164</v>
      </c>
      <c r="T469" s="39" t="str">
        <f>IF(OR(I469="X",J469="X",K469="X",L469="X",M469="X",N469="X",O469="X",P469="X",Q469="X",R469="X",S469="X"),"X","?")</f>
        <v>X</v>
      </c>
      <c r="U469" s="39" t="s">
        <v>164</v>
      </c>
      <c r="V469" s="39" t="s">
        <v>164</v>
      </c>
      <c r="W469" s="39" t="str">
        <f>IF(OR(U469="X",V469="X"),"X","?")</f>
        <v>X</v>
      </c>
      <c r="X469" s="39" t="s">
        <v>164</v>
      </c>
      <c r="Y469" s="39" t="s">
        <v>164</v>
      </c>
      <c r="Z469" s="39" t="str">
        <f>IF(OR(X469="X",Y469="X"),"X","?")</f>
        <v>X</v>
      </c>
      <c r="AA469" s="39"/>
      <c r="AB469" s="39"/>
      <c r="AC469" s="39">
        <v>6.5</v>
      </c>
      <c r="AD469" s="39"/>
      <c r="AE469" s="39"/>
      <c r="AF469" s="39"/>
      <c r="AG469" s="39"/>
      <c r="AH469" s="39"/>
      <c r="AI469" s="39"/>
      <c r="AJ469" s="39"/>
      <c r="AK469" s="39" t="s">
        <v>164</v>
      </c>
      <c r="AL469" s="39" t="s">
        <v>164</v>
      </c>
      <c r="AM469" s="39" t="s">
        <v>164</v>
      </c>
      <c r="AN469" s="39" t="s">
        <v>164</v>
      </c>
      <c r="AO469" s="39" t="s">
        <v>164</v>
      </c>
      <c r="AP469" s="39" t="s">
        <v>164</v>
      </c>
      <c r="AQ469" s="39" t="s">
        <v>164</v>
      </c>
      <c r="AR469" s="39" t="s">
        <v>164</v>
      </c>
      <c r="AS469" s="39"/>
      <c r="AT469" s="39"/>
      <c r="AU469" s="39"/>
      <c r="AV469" s="39"/>
      <c r="AW469" s="39"/>
      <c r="AX469" s="39"/>
      <c r="AY469" s="39"/>
      <c r="AZ469" s="39"/>
      <c r="BA469" s="39"/>
      <c r="BB469" s="39"/>
      <c r="BC469" s="39"/>
      <c r="BD469" s="39"/>
      <c r="BE469" s="39"/>
      <c r="BF469" s="39" t="s">
        <v>164</v>
      </c>
      <c r="BG469" s="39"/>
      <c r="BH469" s="39"/>
      <c r="BI469" s="39"/>
      <c r="BJ469" s="39"/>
      <c r="BK469" s="39"/>
      <c r="BL469" s="39"/>
      <c r="BM469" s="39"/>
      <c r="BN469" s="39"/>
      <c r="BO469" s="39"/>
      <c r="BP469" s="39"/>
      <c r="BQ469" s="39"/>
      <c r="BR469" s="39"/>
      <c r="BS469" s="39"/>
      <c r="BT469" s="39" t="s">
        <v>164</v>
      </c>
      <c r="BU469" s="39"/>
      <c r="BV469" s="39"/>
      <c r="BW469" s="39" t="s">
        <v>164</v>
      </c>
      <c r="BX469" s="39"/>
      <c r="BY469" s="39"/>
      <c r="BZ469" s="39">
        <f>IF(BT469="X",0.25,0)+IF(BU469="X",0.5,0)+IF(BV469="X",0.3,0)+IF(BW469="X",0.1,0)+IF(BX469="X",0.5,0)+IF(BY469="X",0.5,0)</f>
        <v>0.35</v>
      </c>
      <c r="CA469" s="39"/>
      <c r="CB469" s="39"/>
      <c r="CC469" s="39"/>
      <c r="CD469" s="39"/>
      <c r="CE469" s="39"/>
      <c r="CF469" s="39"/>
      <c r="CG469" s="39"/>
      <c r="CH469" s="39"/>
      <c r="CI469" s="39"/>
      <c r="CJ469" s="39"/>
      <c r="CK469" s="39"/>
      <c r="CL469" s="39"/>
      <c r="CM469" s="39"/>
      <c r="CN469" s="39"/>
      <c r="CO469" s="39" t="s">
        <v>165</v>
      </c>
      <c r="CP469" s="39" t="s">
        <v>165</v>
      </c>
      <c r="CQ469" s="39" t="s">
        <v>165</v>
      </c>
      <c r="CR469" s="39" t="s">
        <v>165</v>
      </c>
      <c r="CS469" s="39" t="s">
        <v>165</v>
      </c>
      <c r="CT469" s="39" t="s">
        <v>165</v>
      </c>
      <c r="CU469" s="39" t="s">
        <v>165</v>
      </c>
      <c r="CV469" s="39" t="s">
        <v>165</v>
      </c>
      <c r="CW469" s="39" t="s">
        <v>165</v>
      </c>
      <c r="CX469" s="39" t="s">
        <v>165</v>
      </c>
      <c r="CY469" s="33" t="s">
        <v>165</v>
      </c>
      <c r="CZ469" s="33" t="s">
        <v>165</v>
      </c>
      <c r="DA469" s="33" t="str">
        <f>IF(EE469="X","X","")</f>
        <v>X</v>
      </c>
      <c r="DB469" s="39"/>
      <c r="DC469" s="39"/>
      <c r="DD469" s="39"/>
      <c r="DE469" s="39"/>
      <c r="DF469" s="39"/>
      <c r="DG469" s="39">
        <v>8</v>
      </c>
      <c r="DH469" s="39">
        <f>COUNTA(DI469:DQ469)</f>
        <v>3</v>
      </c>
      <c r="DI469" s="39"/>
      <c r="DJ469" s="39"/>
      <c r="DK469" s="39"/>
      <c r="DL469" s="39"/>
      <c r="DM469" s="39" t="s">
        <v>164</v>
      </c>
      <c r="DN469" s="39" t="s">
        <v>164</v>
      </c>
      <c r="DO469" s="39" t="s">
        <v>164</v>
      </c>
      <c r="DP469" s="39"/>
      <c r="DQ469" s="39"/>
      <c r="DR469" s="39"/>
      <c r="DS469" s="39"/>
      <c r="DT469" s="39" t="s">
        <v>165</v>
      </c>
      <c r="DU469" s="39"/>
      <c r="DV469" s="39" t="s">
        <v>165</v>
      </c>
      <c r="DW469" s="39" t="s">
        <v>164</v>
      </c>
      <c r="DX469" s="39" t="s">
        <v>164</v>
      </c>
      <c r="DY469" s="39"/>
      <c r="DZ469" s="39"/>
      <c r="EA469" s="39"/>
      <c r="EB469" s="39"/>
      <c r="EC469" s="39"/>
      <c r="ED469" s="39"/>
      <c r="EE469" s="39" t="s">
        <v>164</v>
      </c>
      <c r="EF469" s="39" t="s">
        <v>164</v>
      </c>
      <c r="EG469" s="39" t="s">
        <v>164</v>
      </c>
      <c r="EH469" s="39" t="s">
        <v>164</v>
      </c>
      <c r="EI469" s="39"/>
      <c r="EJ469" s="39"/>
      <c r="EK469" s="39"/>
      <c r="EL469" s="39"/>
      <c r="EM469" s="39"/>
      <c r="EN469" s="39" t="s">
        <v>164</v>
      </c>
      <c r="EO469" s="39" t="s">
        <v>164</v>
      </c>
      <c r="EP469" s="39" t="s">
        <v>164</v>
      </c>
      <c r="EQ469" s="39"/>
      <c r="ER469" s="39"/>
      <c r="ES469" s="39"/>
      <c r="ET469" s="39"/>
      <c r="EU469" s="39"/>
      <c r="EV469" s="39" t="s">
        <v>164</v>
      </c>
      <c r="EW469" s="39"/>
      <c r="EX469" s="39"/>
      <c r="EY469" s="39"/>
      <c r="EZ469" s="39"/>
      <c r="FA469" s="39">
        <v>2</v>
      </c>
      <c r="FB469" s="39"/>
      <c r="FC469" s="39"/>
      <c r="FD469" s="39"/>
      <c r="FE469" s="39" t="s">
        <v>164</v>
      </c>
      <c r="FF469" s="39"/>
      <c r="FG469" s="39"/>
      <c r="FH469" s="39"/>
      <c r="FI469" s="39"/>
      <c r="FJ469" s="39"/>
      <c r="FK469" s="39"/>
      <c r="FL469" s="39"/>
      <c r="FM469" s="39"/>
      <c r="FN469" s="39"/>
      <c r="FO469" s="39"/>
      <c r="FP469" s="1" t="s">
        <v>252</v>
      </c>
    </row>
    <row r="470" spans="1:172" ht="45" customHeight="1" x14ac:dyDescent="0.25">
      <c r="A470" s="18" t="s">
        <v>172</v>
      </c>
      <c r="B470" s="18" t="s">
        <v>1283</v>
      </c>
      <c r="C470" s="18" t="s">
        <v>1284</v>
      </c>
      <c r="D470" s="1" t="s">
        <v>170</v>
      </c>
      <c r="E470" s="23">
        <v>44530</v>
      </c>
      <c r="F470" s="23">
        <v>44530</v>
      </c>
      <c r="G470" s="23">
        <v>44530</v>
      </c>
      <c r="H470" s="27" t="str">
        <f>IF(OR(I470="?",J470="?",K470="?",L470="?",M470="?",N470="?",O470="?",P470="?",Q470="?",R470="?",S470="?",U470="?",V470="?",X470="?",Y470="?"),"?",IF(NOT(AND(I470="",J470="",K470="",L470="",M470="",N470="",O470="",P470="",Q470="",R470="",S470="",U470="",V470="",X470="",Y470="")),"X",""))</f>
        <v>X</v>
      </c>
      <c r="I470" s="39" t="s">
        <v>164</v>
      </c>
      <c r="J470" s="39" t="s">
        <v>164</v>
      </c>
      <c r="K470" s="39" t="s">
        <v>164</v>
      </c>
      <c r="L470" s="39" t="s">
        <v>164</v>
      </c>
      <c r="M470" s="39"/>
      <c r="N470" s="39"/>
      <c r="O470" s="39" t="s">
        <v>164</v>
      </c>
      <c r="P470" s="39" t="s">
        <v>164</v>
      </c>
      <c r="Q470" s="39" t="s">
        <v>164</v>
      </c>
      <c r="R470" s="39" t="s">
        <v>164</v>
      </c>
      <c r="S470" s="39" t="s">
        <v>164</v>
      </c>
      <c r="T470" s="39" t="str">
        <f>IF(OR(I470="X",J470="X",K470="X",L470="X",M470="X",N470="X",O470="X",P470="X",Q470="X",R470="X",S470="X"),"X","?")</f>
        <v>X</v>
      </c>
      <c r="U470" s="39" t="s">
        <v>164</v>
      </c>
      <c r="V470" s="39"/>
      <c r="W470" s="39" t="str">
        <f>IF(OR(U470="X",V470="X"),"X","?")</f>
        <v>X</v>
      </c>
      <c r="X470" s="39" t="s">
        <v>164</v>
      </c>
      <c r="Y470" s="39" t="s">
        <v>164</v>
      </c>
      <c r="Z470" s="39" t="str">
        <f>IF(OR(X470="X",Y470="X"),"X","?")</f>
        <v>X</v>
      </c>
      <c r="AA470" s="39"/>
      <c r="AB470" s="39"/>
      <c r="AC470" s="39">
        <v>0.75</v>
      </c>
      <c r="AD470" s="39"/>
      <c r="AE470" s="39" t="s">
        <v>164</v>
      </c>
      <c r="AF470" s="39" t="s">
        <v>164</v>
      </c>
      <c r="AG470" s="39" t="s">
        <v>164</v>
      </c>
      <c r="AH470" s="39"/>
      <c r="AI470" s="39"/>
      <c r="AJ470" s="39"/>
      <c r="AK470" s="39"/>
      <c r="AL470" s="39"/>
      <c r="AM470" s="39"/>
      <c r="AN470" s="39"/>
      <c r="AO470" s="39"/>
      <c r="AP470" s="39"/>
      <c r="AQ470" s="39"/>
      <c r="AR470" s="39"/>
      <c r="AS470" s="39"/>
      <c r="AT470" s="39"/>
      <c r="AU470" s="39"/>
      <c r="AV470" s="39"/>
      <c r="AW470" s="39"/>
      <c r="AX470" s="39"/>
      <c r="AY470" s="39"/>
      <c r="AZ470" s="39"/>
      <c r="BA470" s="39"/>
      <c r="BB470" s="39"/>
      <c r="BC470" s="39"/>
      <c r="BD470" s="39"/>
      <c r="BE470" s="39"/>
      <c r="BF470" s="39"/>
      <c r="BG470" s="39"/>
      <c r="BH470" s="39"/>
      <c r="BI470" s="39"/>
      <c r="BJ470" s="39" t="s">
        <v>164</v>
      </c>
      <c r="BK470" s="39" t="s">
        <v>164</v>
      </c>
      <c r="BL470" s="39"/>
      <c r="BM470" s="39"/>
      <c r="BN470" s="39"/>
      <c r="BO470" s="39"/>
      <c r="BP470" s="39"/>
      <c r="BQ470" s="39"/>
      <c r="BR470" s="39"/>
      <c r="BS470" s="39"/>
      <c r="BT470" s="39" t="s">
        <v>164</v>
      </c>
      <c r="BU470" s="39"/>
      <c r="BV470" s="39"/>
      <c r="BW470" s="39"/>
      <c r="BX470" s="39"/>
      <c r="BY470" s="39"/>
      <c r="BZ470" s="39">
        <f>IF(BT470="X",0.25,0)+IF(BU470="X",0.5,0)+IF(BV470="X",0.3,0)+IF(BW470="X",0.1,0)+IF(BX470="X",0.5,0)+IF(BY470="X",0.5,0)</f>
        <v>0.25</v>
      </c>
      <c r="CA470" s="39"/>
      <c r="CB470" s="39"/>
      <c r="CC470" s="39"/>
      <c r="CD470" s="39"/>
      <c r="CE470" s="39"/>
      <c r="CF470" s="39"/>
      <c r="CG470" s="39"/>
      <c r="CH470" s="39"/>
      <c r="CI470" s="39"/>
      <c r="CJ470" s="39"/>
      <c r="CK470" s="39"/>
      <c r="CL470" s="39"/>
      <c r="CM470" s="39"/>
      <c r="CN470" s="39"/>
      <c r="CO470" s="39" t="s">
        <v>165</v>
      </c>
      <c r="CP470" s="39" t="s">
        <v>165</v>
      </c>
      <c r="CQ470" s="39" t="s">
        <v>165</v>
      </c>
      <c r="CR470" s="39" t="s">
        <v>165</v>
      </c>
      <c r="CS470" s="39" t="s">
        <v>165</v>
      </c>
      <c r="CT470" s="39" t="s">
        <v>165</v>
      </c>
      <c r="CU470" s="39" t="s">
        <v>165</v>
      </c>
      <c r="CV470" s="39" t="s">
        <v>165</v>
      </c>
      <c r="CW470" s="39" t="s">
        <v>165</v>
      </c>
      <c r="CX470" s="39" t="s">
        <v>165</v>
      </c>
      <c r="CY470" s="33" t="s">
        <v>164</v>
      </c>
      <c r="CZ470" s="33" t="s">
        <v>165</v>
      </c>
      <c r="DA470" s="33" t="str">
        <f>IF(EE470="X","X","")</f>
        <v>X</v>
      </c>
      <c r="DB470" s="39"/>
      <c r="DC470" s="39" t="s">
        <v>164</v>
      </c>
      <c r="DD470" s="39"/>
      <c r="DE470" s="39"/>
      <c r="DF470" s="39"/>
      <c r="DG470" s="39">
        <v>5</v>
      </c>
      <c r="DH470" s="39">
        <f>COUNTA(DI470:DQ470)</f>
        <v>3</v>
      </c>
      <c r="DI470" s="39"/>
      <c r="DJ470" s="39" t="s">
        <v>164</v>
      </c>
      <c r="DK470" s="39" t="s">
        <v>164</v>
      </c>
      <c r="DL470" s="39" t="s">
        <v>164</v>
      </c>
      <c r="DM470" s="39"/>
      <c r="DN470" s="39"/>
      <c r="DO470" s="39"/>
      <c r="DP470" s="39"/>
      <c r="DQ470" s="39"/>
      <c r="DR470" s="39"/>
      <c r="DS470" s="39"/>
      <c r="DT470" s="39" t="s">
        <v>165</v>
      </c>
      <c r="DU470" s="39"/>
      <c r="DV470" s="39" t="s">
        <v>165</v>
      </c>
      <c r="DW470" s="39" t="s">
        <v>164</v>
      </c>
      <c r="DX470" s="39" t="s">
        <v>164</v>
      </c>
      <c r="DY470" s="39"/>
      <c r="DZ470" s="39"/>
      <c r="EA470" s="39"/>
      <c r="EB470" s="39"/>
      <c r="EC470" s="39"/>
      <c r="ED470" s="39"/>
      <c r="EE470" s="39" t="s">
        <v>164</v>
      </c>
      <c r="EF470" s="39" t="s">
        <v>164</v>
      </c>
      <c r="EG470" s="39" t="s">
        <v>164</v>
      </c>
      <c r="EH470" s="39" t="s">
        <v>164</v>
      </c>
      <c r="EI470" s="39" t="s">
        <v>164</v>
      </c>
      <c r="EJ470" s="39" t="s">
        <v>164</v>
      </c>
      <c r="EK470" s="39"/>
      <c r="EL470" s="39"/>
      <c r="EM470" s="39"/>
      <c r="EN470" s="39" t="s">
        <v>164</v>
      </c>
      <c r="EO470" s="39" t="s">
        <v>164</v>
      </c>
      <c r="EP470" s="39" t="s">
        <v>164</v>
      </c>
      <c r="EQ470" s="39"/>
      <c r="ER470" s="39"/>
      <c r="ES470" s="39"/>
      <c r="ET470" s="39"/>
      <c r="EU470" s="39"/>
      <c r="EV470" s="39" t="s">
        <v>164</v>
      </c>
      <c r="EW470" s="39" t="s">
        <v>164</v>
      </c>
      <c r="EX470" s="39"/>
      <c r="EY470" s="39"/>
      <c r="EZ470" s="39"/>
      <c r="FA470" s="39">
        <v>0.75</v>
      </c>
      <c r="FB470" s="39" t="s">
        <v>164</v>
      </c>
      <c r="FC470" s="39" t="s">
        <v>164</v>
      </c>
      <c r="FD470" s="39"/>
      <c r="FE470" s="39"/>
      <c r="FF470" s="39"/>
      <c r="FG470" s="39"/>
      <c r="FH470" s="39"/>
      <c r="FI470" s="39"/>
      <c r="FJ470" s="39"/>
      <c r="FK470" s="39"/>
      <c r="FL470" s="39"/>
      <c r="FM470" s="39"/>
      <c r="FN470" s="39"/>
      <c r="FO470" s="39"/>
      <c r="FP470" s="1" t="s">
        <v>178</v>
      </c>
    </row>
    <row r="471" spans="1:172" ht="45" customHeight="1" x14ac:dyDescent="0.25">
      <c r="A471" s="18" t="s">
        <v>172</v>
      </c>
      <c r="B471" s="18" t="s">
        <v>1285</v>
      </c>
      <c r="C471" s="18" t="s">
        <v>1286</v>
      </c>
      <c r="D471" s="1" t="s">
        <v>170</v>
      </c>
      <c r="E471" s="23">
        <v>44530</v>
      </c>
      <c r="F471" s="23">
        <v>44530</v>
      </c>
      <c r="G471" s="23">
        <v>44530</v>
      </c>
      <c r="H471" s="27" t="str">
        <f>IF(OR(I471="?",J471="?",K471="?",L471="?",M471="?",N471="?",O471="?",P471="?",Q471="?",R471="?",S471="?",U471="?",V471="?",X471="?",Y471="?"),"?",IF(NOT(AND(I471="",J471="",K471="",L471="",M471="",N471="",O471="",P471="",Q471="",R471="",S471="",U471="",V471="",X471="",Y471="")),"X",""))</f>
        <v>X</v>
      </c>
      <c r="I471" s="39" t="s">
        <v>164</v>
      </c>
      <c r="J471" s="39" t="s">
        <v>164</v>
      </c>
      <c r="K471" s="39" t="s">
        <v>164</v>
      </c>
      <c r="L471" s="39" t="s">
        <v>164</v>
      </c>
      <c r="M471" s="39"/>
      <c r="N471" s="39"/>
      <c r="O471" s="39"/>
      <c r="P471" s="39"/>
      <c r="Q471" s="39"/>
      <c r="R471" s="39"/>
      <c r="S471" s="39" t="s">
        <v>164</v>
      </c>
      <c r="T471" s="39" t="str">
        <f>IF(OR(I471="X",J471="X",K471="X",L471="X",M471="X",N471="X",O471="X",P471="X",Q471="X",R471="X",S471="X"),"X","?")</f>
        <v>X</v>
      </c>
      <c r="U471" s="39"/>
      <c r="V471" s="39"/>
      <c r="W471" s="39" t="s">
        <v>164</v>
      </c>
      <c r="X471" s="39" t="s">
        <v>164</v>
      </c>
      <c r="Y471" s="39" t="s">
        <v>164</v>
      </c>
      <c r="Z471" s="39" t="str">
        <f>IF(OR(X471="X",Y471="X"),"X","?")</f>
        <v>X</v>
      </c>
      <c r="AA471" s="39"/>
      <c r="AB471" s="39"/>
      <c r="AC471" s="39">
        <v>2.5</v>
      </c>
      <c r="AD471" s="39"/>
      <c r="AE471" s="39"/>
      <c r="AF471" s="39"/>
      <c r="AG471" s="39"/>
      <c r="AH471" s="39"/>
      <c r="AI471" s="39" t="s">
        <v>164</v>
      </c>
      <c r="AJ471" s="39" t="s">
        <v>164</v>
      </c>
      <c r="AK471" s="39" t="s">
        <v>164</v>
      </c>
      <c r="AL471" s="39"/>
      <c r="AM471" s="39"/>
      <c r="AN471" s="39"/>
      <c r="AO471" s="39"/>
      <c r="AP471" s="39"/>
      <c r="AQ471" s="39"/>
      <c r="AR471" s="39"/>
      <c r="AS471" s="39"/>
      <c r="AT471" s="39"/>
      <c r="AU471" s="39"/>
      <c r="AV471" s="39"/>
      <c r="AW471" s="39"/>
      <c r="AX471" s="39"/>
      <c r="AY471" s="39"/>
      <c r="AZ471" s="39"/>
      <c r="BA471" s="39"/>
      <c r="BB471" s="39"/>
      <c r="BC471" s="39"/>
      <c r="BD471" s="39"/>
      <c r="BE471" s="39"/>
      <c r="BF471" s="39" t="s">
        <v>164</v>
      </c>
      <c r="BG471" s="39"/>
      <c r="BH471" s="39"/>
      <c r="BI471" s="39"/>
      <c r="BJ471" s="39"/>
      <c r="BK471" s="39"/>
      <c r="BL471" s="39"/>
      <c r="BM471" s="39"/>
      <c r="BN471" s="39"/>
      <c r="BO471" s="39"/>
      <c r="BP471" s="39"/>
      <c r="BQ471" s="39"/>
      <c r="BR471" s="39"/>
      <c r="BS471" s="39"/>
      <c r="BT471" s="39" t="s">
        <v>164</v>
      </c>
      <c r="BU471" s="39"/>
      <c r="BV471" s="39"/>
      <c r="BW471" s="39" t="s">
        <v>164</v>
      </c>
      <c r="BX471" s="39"/>
      <c r="BY471" s="39"/>
      <c r="BZ471" s="39">
        <f>IF(BT471="X",0.25,0)+IF(BU471="X",0.5,0)+IF(BV471="X",0.3,0)+IF(BW471="X",0.1,0)+IF(BX471="X",0.5,0)+IF(BY471="X",0.5,0)</f>
        <v>0.35</v>
      </c>
      <c r="CA471" s="39"/>
      <c r="CB471" s="39"/>
      <c r="CC471" s="39"/>
      <c r="CD471" s="39"/>
      <c r="CE471" s="39"/>
      <c r="CF471" s="39"/>
      <c r="CG471" s="39"/>
      <c r="CH471" s="39"/>
      <c r="CI471" s="39"/>
      <c r="CJ471" s="39"/>
      <c r="CK471" s="39"/>
      <c r="CL471" s="39"/>
      <c r="CM471" s="39"/>
      <c r="CN471" s="39"/>
      <c r="CO471" s="39" t="s">
        <v>165</v>
      </c>
      <c r="CP471" s="39" t="s">
        <v>165</v>
      </c>
      <c r="CQ471" s="39" t="s">
        <v>165</v>
      </c>
      <c r="CR471" s="39" t="s">
        <v>165</v>
      </c>
      <c r="CS471" s="39" t="s">
        <v>165</v>
      </c>
      <c r="CT471" s="39" t="s">
        <v>165</v>
      </c>
      <c r="CU471" s="39" t="s">
        <v>165</v>
      </c>
      <c r="CV471" s="39" t="s">
        <v>165</v>
      </c>
      <c r="CW471" s="39" t="s">
        <v>165</v>
      </c>
      <c r="CX471" s="39" t="s">
        <v>165</v>
      </c>
      <c r="CY471" s="33" t="s">
        <v>164</v>
      </c>
      <c r="CZ471" s="33" t="s">
        <v>165</v>
      </c>
      <c r="DA471" s="33" t="str">
        <f>IF(EE471="X","X","")</f>
        <v>X</v>
      </c>
      <c r="DB471" s="39" t="s">
        <v>164</v>
      </c>
      <c r="DC471" s="39"/>
      <c r="DD471" s="39"/>
      <c r="DE471" s="39"/>
      <c r="DF471" s="39"/>
      <c r="DG471" s="39">
        <v>8.5</v>
      </c>
      <c r="DH471" s="39">
        <f>COUNTA(DI471:DQ471)</f>
        <v>2</v>
      </c>
      <c r="DI471" s="39"/>
      <c r="DJ471" s="39"/>
      <c r="DK471" s="39"/>
      <c r="DL471" s="39"/>
      <c r="DM471" s="39"/>
      <c r="DN471" s="39" t="s">
        <v>164</v>
      </c>
      <c r="DO471" s="39" t="s">
        <v>164</v>
      </c>
      <c r="DP471" s="39"/>
      <c r="DQ471" s="39"/>
      <c r="DR471" s="39"/>
      <c r="DS471" s="39"/>
      <c r="DT471" s="39" t="s">
        <v>165</v>
      </c>
      <c r="DU471" s="39" t="s">
        <v>164</v>
      </c>
      <c r="DV471" s="39" t="s">
        <v>164</v>
      </c>
      <c r="DW471" s="39" t="s">
        <v>164</v>
      </c>
      <c r="DX471" s="39"/>
      <c r="DY471" s="39"/>
      <c r="DZ471" s="39"/>
      <c r="EA471" s="39"/>
      <c r="EB471" s="39"/>
      <c r="EC471" s="39"/>
      <c r="ED471" s="39"/>
      <c r="EE471" s="39" t="s">
        <v>164</v>
      </c>
      <c r="EF471" s="39" t="s">
        <v>164</v>
      </c>
      <c r="EG471" s="39" t="s">
        <v>164</v>
      </c>
      <c r="EH471" s="39" t="s">
        <v>164</v>
      </c>
      <c r="EI471" s="39" t="s">
        <v>164</v>
      </c>
      <c r="EJ471" s="39"/>
      <c r="EK471" s="39"/>
      <c r="EL471" s="39"/>
      <c r="EM471" s="39"/>
      <c r="EN471" s="39" t="s">
        <v>164</v>
      </c>
      <c r="EO471" s="39" t="s">
        <v>164</v>
      </c>
      <c r="EP471" s="39" t="s">
        <v>164</v>
      </c>
      <c r="EQ471" s="39"/>
      <c r="ER471" s="39"/>
      <c r="ES471" s="39"/>
      <c r="ET471" s="39"/>
      <c r="EU471" s="39"/>
      <c r="EV471" s="39" t="s">
        <v>164</v>
      </c>
      <c r="EW471" s="39" t="s">
        <v>164</v>
      </c>
      <c r="EX471" s="39"/>
      <c r="EY471" s="39"/>
      <c r="EZ471" s="39"/>
      <c r="FA471" s="39">
        <v>1</v>
      </c>
      <c r="FB471" s="39"/>
      <c r="FC471" s="39" t="s">
        <v>164</v>
      </c>
      <c r="FD471" s="39"/>
      <c r="FE471" s="39"/>
      <c r="FF471" s="39"/>
      <c r="FG471" s="39"/>
      <c r="FH471" s="39"/>
      <c r="FI471" s="39"/>
      <c r="FJ471" s="39"/>
      <c r="FK471" s="39"/>
      <c r="FL471" s="39"/>
      <c r="FM471" s="39"/>
      <c r="FN471" s="39"/>
      <c r="FO471" s="39"/>
      <c r="FP471" s="1" t="s">
        <v>178</v>
      </c>
    </row>
    <row r="472" spans="1:172" ht="45" customHeight="1" x14ac:dyDescent="0.25">
      <c r="A472" s="18" t="s">
        <v>172</v>
      </c>
      <c r="B472" s="18" t="s">
        <v>1287</v>
      </c>
      <c r="C472" s="1" t="s">
        <v>1288</v>
      </c>
      <c r="D472" s="1" t="s">
        <v>170</v>
      </c>
      <c r="E472" s="23">
        <v>44530</v>
      </c>
      <c r="F472" s="23">
        <v>44530</v>
      </c>
      <c r="G472" s="23">
        <v>44530</v>
      </c>
      <c r="H472" s="27" t="str">
        <f>IF(OR(I472="?",J472="?",K472="?",L472="?",M472="?",N472="?",O472="?",P472="?",Q472="?",R472="?",S472="?",U472="?",V472="?",X472="?",Y472="?"),"?",IF(NOT(AND(I472="",J472="",K472="",L472="",M472="",N472="",O472="",P472="",Q472="",R472="",S472="",U472="",V472="",X472="",Y472="")),"X",""))</f>
        <v>X</v>
      </c>
      <c r="I472" s="39" t="s">
        <v>164</v>
      </c>
      <c r="J472" s="39" t="s">
        <v>164</v>
      </c>
      <c r="K472" s="39" t="s">
        <v>164</v>
      </c>
      <c r="L472" s="39" t="s">
        <v>164</v>
      </c>
      <c r="M472" s="39" t="s">
        <v>164</v>
      </c>
      <c r="N472" s="39" t="s">
        <v>164</v>
      </c>
      <c r="O472" s="39" t="s">
        <v>164</v>
      </c>
      <c r="P472" s="39" t="s">
        <v>164</v>
      </c>
      <c r="Q472" s="39" t="s">
        <v>164</v>
      </c>
      <c r="R472" s="39" t="s">
        <v>164</v>
      </c>
      <c r="S472" s="39" t="s">
        <v>164</v>
      </c>
      <c r="T472" s="39" t="str">
        <f>IF(OR(I472="X",J472="X",K472="X",L472="X",M472="X",N472="X",O472="X",P472="X",Q472="X",R472="X",S472="X"),"X","?")</f>
        <v>X</v>
      </c>
      <c r="U472" s="39" t="s">
        <v>164</v>
      </c>
      <c r="V472" s="39" t="s">
        <v>164</v>
      </c>
      <c r="W472" s="39" t="str">
        <f>IF(OR(U472="X",V472="X"),"X","?")</f>
        <v>X</v>
      </c>
      <c r="X472" s="39"/>
      <c r="Y472" s="39" t="s">
        <v>164</v>
      </c>
      <c r="Z472" s="39" t="str">
        <f>IF(OR(X472="X",Y472="X"),"X","?")</f>
        <v>X</v>
      </c>
      <c r="AA472" s="39"/>
      <c r="AB472" s="39"/>
      <c r="AC472" s="39">
        <v>3</v>
      </c>
      <c r="AD472" s="39"/>
      <c r="AE472" s="39"/>
      <c r="AF472" s="39"/>
      <c r="AG472" s="39"/>
      <c r="AH472" s="39"/>
      <c r="AI472" s="39" t="s">
        <v>164</v>
      </c>
      <c r="AJ472" s="39" t="s">
        <v>164</v>
      </c>
      <c r="AK472" s="39" t="s">
        <v>164</v>
      </c>
      <c r="AL472" s="39" t="s">
        <v>164</v>
      </c>
      <c r="AM472" s="39"/>
      <c r="AN472" s="39"/>
      <c r="AO472" s="39"/>
      <c r="AP472" s="39"/>
      <c r="AQ472" s="39"/>
      <c r="AR472" s="39"/>
      <c r="AS472" s="39"/>
      <c r="AT472" s="39"/>
      <c r="AU472" s="39"/>
      <c r="AV472" s="39"/>
      <c r="AW472" s="39"/>
      <c r="AX472" s="39"/>
      <c r="AY472" s="39"/>
      <c r="AZ472" s="39"/>
      <c r="BA472" s="39"/>
      <c r="BB472" s="39"/>
      <c r="BC472" s="39"/>
      <c r="BD472" s="39"/>
      <c r="BE472" s="39"/>
      <c r="BF472" s="39" t="s">
        <v>164</v>
      </c>
      <c r="BG472" s="39"/>
      <c r="BH472" s="39"/>
      <c r="BI472" s="39"/>
      <c r="BJ472" s="39"/>
      <c r="BK472" s="39"/>
      <c r="BL472" s="39"/>
      <c r="BM472" s="39"/>
      <c r="BN472" s="39"/>
      <c r="BO472" s="39"/>
      <c r="BP472" s="39"/>
      <c r="BQ472" s="39"/>
      <c r="BR472" s="39"/>
      <c r="BS472" s="39"/>
      <c r="BT472" s="39" t="s">
        <v>164</v>
      </c>
      <c r="BU472" s="39"/>
      <c r="BV472" s="39"/>
      <c r="BW472" s="39"/>
      <c r="BX472" s="39"/>
      <c r="BY472" s="39"/>
      <c r="BZ472" s="39">
        <f>IF(BT472="X",0.25,0)+IF(BU472="X",0.5,0)+IF(BV472="X",0.3,0)+IF(BW472="X",0.1,0)+IF(BX472="X",0.5,0)+IF(BY472="X",0.5,0)</f>
        <v>0.25</v>
      </c>
      <c r="CA472" s="39"/>
      <c r="CB472" s="39"/>
      <c r="CC472" s="39"/>
      <c r="CD472" s="39"/>
      <c r="CE472" s="39"/>
      <c r="CF472" s="39"/>
      <c r="CG472" s="39"/>
      <c r="CH472" s="39"/>
      <c r="CI472" s="39"/>
      <c r="CJ472" s="39"/>
      <c r="CK472" s="39"/>
      <c r="CL472" s="39"/>
      <c r="CM472" s="39"/>
      <c r="CN472" s="39"/>
      <c r="CO472" s="39" t="s">
        <v>165</v>
      </c>
      <c r="CP472" s="39" t="s">
        <v>165</v>
      </c>
      <c r="CQ472" s="39" t="s">
        <v>165</v>
      </c>
      <c r="CR472" s="39" t="s">
        <v>165</v>
      </c>
      <c r="CS472" s="39" t="s">
        <v>165</v>
      </c>
      <c r="CT472" s="39" t="s">
        <v>165</v>
      </c>
      <c r="CU472" s="39" t="s">
        <v>165</v>
      </c>
      <c r="CV472" s="39" t="s">
        <v>165</v>
      </c>
      <c r="CW472" s="39" t="s">
        <v>165</v>
      </c>
      <c r="CX472" s="39" t="s">
        <v>165</v>
      </c>
      <c r="CY472" s="33" t="s">
        <v>165</v>
      </c>
      <c r="CZ472" s="33" t="s">
        <v>165</v>
      </c>
      <c r="DA472" s="33" t="str">
        <f>IF(EE472="X","X","")</f>
        <v>X</v>
      </c>
      <c r="DB472" s="39"/>
      <c r="DC472" s="39"/>
      <c r="DD472" s="39"/>
      <c r="DE472" s="39"/>
      <c r="DF472" s="39"/>
      <c r="DG472" s="39">
        <v>8.5</v>
      </c>
      <c r="DH472" s="39">
        <f>COUNTA(DI472:DQ472)</f>
        <v>2</v>
      </c>
      <c r="DI472" s="39"/>
      <c r="DJ472" s="39"/>
      <c r="DK472" s="39"/>
      <c r="DL472" s="39"/>
      <c r="DM472" s="39"/>
      <c r="DN472" s="39" t="s">
        <v>164</v>
      </c>
      <c r="DO472" s="39" t="s">
        <v>164</v>
      </c>
      <c r="DP472" s="39"/>
      <c r="DQ472" s="39"/>
      <c r="DR472" s="39"/>
      <c r="DS472" s="39"/>
      <c r="DT472" s="39" t="s">
        <v>165</v>
      </c>
      <c r="DU472" s="39" t="s">
        <v>164</v>
      </c>
      <c r="DV472" s="39" t="s">
        <v>164</v>
      </c>
      <c r="DW472" s="39" t="s">
        <v>164</v>
      </c>
      <c r="DX472" s="39"/>
      <c r="DY472" s="39"/>
      <c r="DZ472" s="39"/>
      <c r="EA472" s="39"/>
      <c r="EB472" s="39"/>
      <c r="EC472" s="39"/>
      <c r="ED472" s="39" t="s">
        <v>164</v>
      </c>
      <c r="EE472" s="39" t="s">
        <v>164</v>
      </c>
      <c r="EF472" s="39" t="s">
        <v>164</v>
      </c>
      <c r="EG472" s="39" t="s">
        <v>164</v>
      </c>
      <c r="EH472" s="39" t="s">
        <v>164</v>
      </c>
      <c r="EI472" s="39" t="s">
        <v>164</v>
      </c>
      <c r="EJ472" s="39"/>
      <c r="EK472" s="39"/>
      <c r="EL472" s="39"/>
      <c r="EM472" s="39"/>
      <c r="EN472" s="39" t="s">
        <v>164</v>
      </c>
      <c r="EO472" s="39" t="s">
        <v>164</v>
      </c>
      <c r="EP472" s="39" t="s">
        <v>164</v>
      </c>
      <c r="EQ472" s="39"/>
      <c r="ER472" s="39"/>
      <c r="ES472" s="39"/>
      <c r="ET472" s="39"/>
      <c r="EU472" s="39"/>
      <c r="EV472" s="39" t="s">
        <v>164</v>
      </c>
      <c r="EW472" s="39" t="s">
        <v>164</v>
      </c>
      <c r="EX472" s="39" t="s">
        <v>164</v>
      </c>
      <c r="EY472" s="39"/>
      <c r="EZ472" s="39"/>
      <c r="FA472" s="39">
        <v>1</v>
      </c>
      <c r="FB472" s="39"/>
      <c r="FC472" s="39" t="s">
        <v>164</v>
      </c>
      <c r="FD472" s="39"/>
      <c r="FE472" s="39"/>
      <c r="FF472" s="39"/>
      <c r="FG472" s="39"/>
      <c r="FH472" s="39"/>
      <c r="FI472" s="39"/>
      <c r="FJ472" s="39"/>
      <c r="FK472" s="39"/>
      <c r="FL472" s="39"/>
      <c r="FM472" s="39"/>
      <c r="FN472" s="39"/>
      <c r="FO472" s="39"/>
      <c r="FP472" s="1" t="s">
        <v>175</v>
      </c>
    </row>
    <row r="473" spans="1:172" ht="75" customHeight="1" x14ac:dyDescent="0.25">
      <c r="A473" s="18" t="s">
        <v>172</v>
      </c>
      <c r="B473" s="18" t="s">
        <v>1289</v>
      </c>
      <c r="C473" s="18" t="s">
        <v>1290</v>
      </c>
      <c r="D473" s="1" t="s">
        <v>170</v>
      </c>
      <c r="E473" s="23">
        <v>44530</v>
      </c>
      <c r="F473" s="23">
        <v>44530</v>
      </c>
      <c r="G473" s="23">
        <v>44530</v>
      </c>
      <c r="H473" s="27" t="str">
        <f>IF(OR(I473="?",J473="?",K473="?",L473="?",M473="?",N473="?",O473="?",P473="?",Q473="?",R473="?",S473="?",U473="?",V473="?",X473="?",Y473="?"),"?",IF(NOT(AND(I473="",J473="",K473="",L473="",M473="",N473="",O473="",P473="",Q473="",R473="",S473="",U473="",V473="",X473="",Y473="")),"X",""))</f>
        <v>X</v>
      </c>
      <c r="I473" s="39" t="s">
        <v>164</v>
      </c>
      <c r="J473" s="39" t="s">
        <v>164</v>
      </c>
      <c r="K473" s="39" t="s">
        <v>164</v>
      </c>
      <c r="L473" s="39" t="s">
        <v>164</v>
      </c>
      <c r="M473" s="39" t="s">
        <v>164</v>
      </c>
      <c r="N473" s="39" t="s">
        <v>164</v>
      </c>
      <c r="O473" s="39" t="s">
        <v>164</v>
      </c>
      <c r="P473" s="39" t="s">
        <v>164</v>
      </c>
      <c r="Q473" s="39" t="s">
        <v>164</v>
      </c>
      <c r="R473" s="39" t="s">
        <v>164</v>
      </c>
      <c r="S473" s="39" t="s">
        <v>164</v>
      </c>
      <c r="T473" s="39" t="str">
        <f>IF(OR(I473="X",J473="X",K473="X",L473="X",M473="X",N473="X",O473="X",P473="X",Q473="X",R473="X",S473="X"),"X","?")</f>
        <v>X</v>
      </c>
      <c r="U473" s="39" t="s">
        <v>164</v>
      </c>
      <c r="V473" s="39" t="s">
        <v>164</v>
      </c>
      <c r="W473" s="39" t="str">
        <f>IF(OR(U473="X",V473="X"),"X","?")</f>
        <v>X</v>
      </c>
      <c r="X473" s="39" t="s">
        <v>164</v>
      </c>
      <c r="Y473" s="39" t="s">
        <v>164</v>
      </c>
      <c r="Z473" s="39" t="str">
        <f>IF(OR(X473="X",Y473="X"),"X","?")</f>
        <v>X</v>
      </c>
      <c r="AA473" s="39"/>
      <c r="AB473" s="39"/>
      <c r="AC473" s="39">
        <v>1.583</v>
      </c>
      <c r="AD473" s="39"/>
      <c r="AE473" s="39"/>
      <c r="AF473" s="39"/>
      <c r="AG473" s="39" t="s">
        <v>164</v>
      </c>
      <c r="AH473" s="39" t="s">
        <v>164</v>
      </c>
      <c r="AI473" s="39" t="s">
        <v>164</v>
      </c>
      <c r="AJ473" s="39"/>
      <c r="AK473" s="39"/>
      <c r="AL473" s="39"/>
      <c r="AM473" s="39"/>
      <c r="AN473" s="39"/>
      <c r="AO473" s="39"/>
      <c r="AP473" s="39"/>
      <c r="AQ473" s="39"/>
      <c r="AR473" s="39"/>
      <c r="AS473" s="39"/>
      <c r="AT473" s="39"/>
      <c r="AU473" s="39"/>
      <c r="AV473" s="39"/>
      <c r="AW473" s="39"/>
      <c r="AX473" s="39"/>
      <c r="AY473" s="39"/>
      <c r="AZ473" s="39"/>
      <c r="BA473" s="39"/>
      <c r="BB473" s="39"/>
      <c r="BC473" s="39"/>
      <c r="BD473" s="39"/>
      <c r="BE473" s="39"/>
      <c r="BF473" s="39" t="s">
        <v>164</v>
      </c>
      <c r="BG473" s="39"/>
      <c r="BH473" s="39"/>
      <c r="BI473" s="39"/>
      <c r="BJ473" s="39"/>
      <c r="BK473" s="39"/>
      <c r="BL473" s="39"/>
      <c r="BM473" s="39"/>
      <c r="BN473" s="39"/>
      <c r="BO473" s="39"/>
      <c r="BP473" s="39"/>
      <c r="BQ473" s="39"/>
      <c r="BR473" s="39"/>
      <c r="BS473" s="39"/>
      <c r="BT473" s="39" t="s">
        <v>164</v>
      </c>
      <c r="BU473" s="39" t="s">
        <v>164</v>
      </c>
      <c r="BV473" s="39"/>
      <c r="BW473" s="39" t="s">
        <v>164</v>
      </c>
      <c r="BX473" s="39"/>
      <c r="BY473" s="39" t="s">
        <v>164</v>
      </c>
      <c r="BZ473" s="39">
        <f>IF(BT473="X",0.25,0)+IF(BU473="X",0.5,0)+IF(BV473="X",0.3,0)+IF(BW473="X",0.1,0)+IF(BX473="X",0.5,0)+IF(BY473="X",0.5,0)</f>
        <v>1.35</v>
      </c>
      <c r="CA473" s="39"/>
      <c r="CB473" s="39"/>
      <c r="CC473" s="39"/>
      <c r="CD473" s="39"/>
      <c r="CE473" s="39"/>
      <c r="CF473" s="39"/>
      <c r="CG473" s="39"/>
      <c r="CH473" s="39"/>
      <c r="CI473" s="39"/>
      <c r="CJ473" s="39"/>
      <c r="CK473" s="39"/>
      <c r="CL473" s="39"/>
      <c r="CM473" s="39"/>
      <c r="CN473" s="39"/>
      <c r="CO473" s="39" t="s">
        <v>165</v>
      </c>
      <c r="CP473" s="39" t="s">
        <v>165</v>
      </c>
      <c r="CQ473" s="39" t="s">
        <v>165</v>
      </c>
      <c r="CR473" s="39" t="s">
        <v>165</v>
      </c>
      <c r="CS473" s="39" t="s">
        <v>165</v>
      </c>
      <c r="CT473" s="39" t="s">
        <v>165</v>
      </c>
      <c r="CU473" s="39" t="s">
        <v>165</v>
      </c>
      <c r="CV473" s="39" t="s">
        <v>165</v>
      </c>
      <c r="CW473" s="39" t="s">
        <v>165</v>
      </c>
      <c r="CX473" s="39" t="s">
        <v>165</v>
      </c>
      <c r="CY473" s="33" t="s">
        <v>165</v>
      </c>
      <c r="CZ473" s="33" t="s">
        <v>165</v>
      </c>
      <c r="DA473" s="33" t="str">
        <f>IF(EE473="X","X","")</f>
        <v>X</v>
      </c>
      <c r="DB473" s="39"/>
      <c r="DC473" s="39"/>
      <c r="DD473" s="39"/>
      <c r="DE473" s="39"/>
      <c r="DF473" s="39"/>
      <c r="DG473" s="39">
        <v>8.625</v>
      </c>
      <c r="DH473" s="39">
        <f>COUNTA(DI473:DQ473)</f>
        <v>3</v>
      </c>
      <c r="DI473" s="39"/>
      <c r="DJ473" s="39"/>
      <c r="DK473" s="39"/>
      <c r="DL473" s="39"/>
      <c r="DM473" s="39"/>
      <c r="DN473" s="39" t="s">
        <v>164</v>
      </c>
      <c r="DO473" s="39" t="s">
        <v>164</v>
      </c>
      <c r="DP473" s="39" t="s">
        <v>164</v>
      </c>
      <c r="DQ473" s="39"/>
      <c r="DR473" s="39"/>
      <c r="DS473" s="39"/>
      <c r="DT473" s="39" t="s">
        <v>165</v>
      </c>
      <c r="DU473" s="39" t="s">
        <v>164</v>
      </c>
      <c r="DV473" s="39" t="s">
        <v>164</v>
      </c>
      <c r="DW473" s="39"/>
      <c r="DX473" s="39"/>
      <c r="DY473" s="39"/>
      <c r="DZ473" s="39"/>
      <c r="EA473" s="39"/>
      <c r="EB473" s="39"/>
      <c r="EC473" s="39" t="s">
        <v>164</v>
      </c>
      <c r="ED473" s="39" t="s">
        <v>164</v>
      </c>
      <c r="EE473" s="39" t="s">
        <v>164</v>
      </c>
      <c r="EF473" s="39" t="s">
        <v>164</v>
      </c>
      <c r="EG473" s="39" t="s">
        <v>164</v>
      </c>
      <c r="EH473" s="39" t="s">
        <v>164</v>
      </c>
      <c r="EI473" s="39" t="s">
        <v>164</v>
      </c>
      <c r="EJ473" s="39" t="s">
        <v>164</v>
      </c>
      <c r="EK473" s="39"/>
      <c r="EL473" s="39"/>
      <c r="EM473" s="39"/>
      <c r="EN473" s="39" t="s">
        <v>164</v>
      </c>
      <c r="EO473" s="39"/>
      <c r="EP473" s="39" t="s">
        <v>164</v>
      </c>
      <c r="EQ473" s="39" t="s">
        <v>164</v>
      </c>
      <c r="ER473" s="39"/>
      <c r="ES473" s="39"/>
      <c r="ET473" s="39"/>
      <c r="EU473" s="39"/>
      <c r="EV473" s="39" t="s">
        <v>164</v>
      </c>
      <c r="EW473" s="39"/>
      <c r="EX473" s="39"/>
      <c r="EY473" s="39"/>
      <c r="EZ473" s="39"/>
      <c r="FA473" s="39">
        <v>1.625</v>
      </c>
      <c r="FB473" s="39"/>
      <c r="FC473" s="39" t="s">
        <v>164</v>
      </c>
      <c r="FD473" s="39" t="s">
        <v>164</v>
      </c>
      <c r="FE473" s="39" t="s">
        <v>164</v>
      </c>
      <c r="FF473" s="39"/>
      <c r="FG473" s="39"/>
      <c r="FH473" s="39"/>
      <c r="FI473" s="39"/>
      <c r="FJ473" s="39"/>
      <c r="FK473" s="39"/>
      <c r="FL473" s="39"/>
      <c r="FM473" s="39"/>
      <c r="FN473" s="39"/>
      <c r="FO473" s="39"/>
      <c r="FP473" s="1" t="s">
        <v>175</v>
      </c>
    </row>
    <row r="474" spans="1:172" ht="45" hidden="1" customHeight="1" x14ac:dyDescent="0.25">
      <c r="A474" s="18" t="s">
        <v>172</v>
      </c>
      <c r="B474" s="18" t="s">
        <v>1291</v>
      </c>
      <c r="C474" s="1" t="s">
        <v>1292</v>
      </c>
      <c r="D474" s="1" t="s">
        <v>170</v>
      </c>
      <c r="E474" s="23">
        <v>44530</v>
      </c>
      <c r="F474" s="23">
        <v>44530</v>
      </c>
      <c r="G474" s="23">
        <v>44530</v>
      </c>
      <c r="H474" s="27" t="str">
        <f>IF(OR(I474="?",J474="?",K474="?",L474="?",M474="?",N474="?",O474="?",P474="?",Q474="?",R474="?",S474="?",U474="?",V474="?",X474="?",Y474="?"),"?",IF(NOT(AND(I474="",J474="",K474="",L474="",M474="",N474="",O474="",P474="",Q474="",R474="",S474="",U474="",V474="",X474="",Y474="")),"X",""))</f>
        <v/>
      </c>
      <c r="I474" s="39"/>
      <c r="J474" s="39"/>
      <c r="K474" s="39"/>
      <c r="L474" s="39"/>
      <c r="M474" s="39"/>
      <c r="N474" s="39"/>
      <c r="O474" s="39"/>
      <c r="P474" s="39"/>
      <c r="Q474" s="39"/>
      <c r="R474" s="39"/>
      <c r="S474" s="39"/>
      <c r="T474" s="39"/>
      <c r="U474" s="39"/>
      <c r="V474" s="39"/>
      <c r="W474" s="39"/>
      <c r="X474" s="39"/>
      <c r="Y474" s="39"/>
      <c r="Z474" s="39"/>
      <c r="AA474" s="39"/>
      <c r="AB474" s="39"/>
      <c r="AC474" s="39">
        <v>1.5</v>
      </c>
      <c r="AD474" s="39"/>
      <c r="AE474" s="39"/>
      <c r="AF474" s="39"/>
      <c r="AG474" s="39" t="s">
        <v>164</v>
      </c>
      <c r="AH474" s="39" t="s">
        <v>164</v>
      </c>
      <c r="AI474" s="39" t="s">
        <v>164</v>
      </c>
      <c r="AJ474" s="39"/>
      <c r="AK474" s="39"/>
      <c r="AL474" s="39"/>
      <c r="AM474" s="39"/>
      <c r="AN474" s="39"/>
      <c r="AO474" s="39"/>
      <c r="AP474" s="39"/>
      <c r="AQ474" s="39"/>
      <c r="AR474" s="39"/>
      <c r="AS474" s="39"/>
      <c r="AT474" s="39"/>
      <c r="AU474" s="39"/>
      <c r="AV474" s="39"/>
      <c r="AW474" s="39"/>
      <c r="AX474" s="39"/>
      <c r="AY474" s="39"/>
      <c r="AZ474" s="39"/>
      <c r="BA474" s="39"/>
      <c r="BB474" s="39"/>
      <c r="BC474" s="39"/>
      <c r="BD474" s="39"/>
      <c r="BE474" s="39"/>
      <c r="BF474" s="39" t="s">
        <v>164</v>
      </c>
      <c r="BG474" s="39"/>
      <c r="BH474" s="39"/>
      <c r="BI474" s="39"/>
      <c r="BJ474" s="39"/>
      <c r="BK474" s="39"/>
      <c r="BL474" s="39"/>
      <c r="BM474" s="39"/>
      <c r="BN474" s="39"/>
      <c r="BO474" s="39"/>
      <c r="BP474" s="39"/>
      <c r="BQ474" s="39"/>
      <c r="BR474" s="39"/>
      <c r="BS474" s="39"/>
      <c r="BT474" s="39" t="s">
        <v>164</v>
      </c>
      <c r="BU474" s="39" t="s">
        <v>164</v>
      </c>
      <c r="BV474" s="39"/>
      <c r="BW474" s="39" t="s">
        <v>164</v>
      </c>
      <c r="BX474" s="39"/>
      <c r="BY474" s="39"/>
      <c r="BZ474" s="39">
        <f>IF(BT474="X",0.25,0)+IF(BU474="X",0.5,0)+IF(BV474="X",0.3,0)+IF(BW474="X",0.1,0)+IF(BX474="X",0.5,0)+IF(BY474="X",0.5,0)</f>
        <v>0.85</v>
      </c>
      <c r="CA474" s="39"/>
      <c r="CB474" s="39"/>
      <c r="CC474" s="39"/>
      <c r="CD474" s="39"/>
      <c r="CE474" s="39"/>
      <c r="CF474" s="39"/>
      <c r="CG474" s="39"/>
      <c r="CH474" s="39"/>
      <c r="CI474" s="39"/>
      <c r="CJ474" s="39"/>
      <c r="CK474" s="39"/>
      <c r="CL474" s="39"/>
      <c r="CM474" s="39"/>
      <c r="CN474" s="39"/>
      <c r="CO474" s="39" t="s">
        <v>165</v>
      </c>
      <c r="CP474" s="39" t="s">
        <v>165</v>
      </c>
      <c r="CQ474" s="39" t="s">
        <v>165</v>
      </c>
      <c r="CR474" s="39" t="s">
        <v>165</v>
      </c>
      <c r="CS474" s="39" t="s">
        <v>165</v>
      </c>
      <c r="CT474" s="39" t="s">
        <v>165</v>
      </c>
      <c r="CU474" s="39" t="s">
        <v>165</v>
      </c>
      <c r="CV474" s="39" t="s">
        <v>165</v>
      </c>
      <c r="CW474" s="39" t="s">
        <v>165</v>
      </c>
      <c r="CX474" s="39" t="s">
        <v>165</v>
      </c>
      <c r="CY474" s="33" t="s">
        <v>165</v>
      </c>
      <c r="CZ474" s="33" t="s">
        <v>165</v>
      </c>
      <c r="DA474" s="33" t="str">
        <f>IF(EE474="X","X","")</f>
        <v>X</v>
      </c>
      <c r="DB474" s="39"/>
      <c r="DC474" s="39"/>
      <c r="DD474" s="39"/>
      <c r="DE474" s="39"/>
      <c r="DF474" s="39"/>
      <c r="DG474" s="39">
        <v>8.5</v>
      </c>
      <c r="DH474" s="39">
        <f>COUNTA(DI474:DQ474)</f>
        <v>2</v>
      </c>
      <c r="DI474" s="39"/>
      <c r="DJ474" s="39"/>
      <c r="DK474" s="39"/>
      <c r="DL474" s="39"/>
      <c r="DM474" s="39"/>
      <c r="DN474" s="39" t="s">
        <v>164</v>
      </c>
      <c r="DO474" s="39" t="s">
        <v>164</v>
      </c>
      <c r="DP474" s="39"/>
      <c r="DQ474" s="39"/>
      <c r="DR474" s="39"/>
      <c r="DS474" s="39"/>
      <c r="DT474" s="39" t="s">
        <v>165</v>
      </c>
      <c r="DU474" s="39" t="s">
        <v>164</v>
      </c>
      <c r="DV474" s="39" t="s">
        <v>164</v>
      </c>
      <c r="DW474" s="39" t="s">
        <v>164</v>
      </c>
      <c r="DX474" s="39"/>
      <c r="DY474" s="39"/>
      <c r="DZ474" s="39"/>
      <c r="EA474" s="39"/>
      <c r="EB474" s="39"/>
      <c r="EC474" s="39"/>
      <c r="ED474" s="39"/>
      <c r="EE474" s="39" t="s">
        <v>164</v>
      </c>
      <c r="EF474" s="39" t="s">
        <v>164</v>
      </c>
      <c r="EG474" s="39" t="s">
        <v>164</v>
      </c>
      <c r="EH474" s="39" t="s">
        <v>164</v>
      </c>
      <c r="EI474" s="39" t="s">
        <v>164</v>
      </c>
      <c r="EJ474" s="39" t="s">
        <v>164</v>
      </c>
      <c r="EK474" s="39" t="s">
        <v>164</v>
      </c>
      <c r="EL474" s="39"/>
      <c r="EM474" s="39"/>
      <c r="EN474" s="39" t="s">
        <v>164</v>
      </c>
      <c r="EO474" s="39" t="s">
        <v>164</v>
      </c>
      <c r="EP474" s="39"/>
      <c r="EQ474" s="39"/>
      <c r="ER474" s="39"/>
      <c r="ES474" s="39"/>
      <c r="ET474" s="39"/>
      <c r="EU474" s="39"/>
      <c r="EV474" s="39"/>
      <c r="EW474" s="39" t="s">
        <v>164</v>
      </c>
      <c r="EX474" s="39" t="s">
        <v>164</v>
      </c>
      <c r="EY474" s="39"/>
      <c r="EZ474" s="39"/>
      <c r="FA474" s="39">
        <v>1</v>
      </c>
      <c r="FB474" s="39"/>
      <c r="FC474" s="39" t="s">
        <v>164</v>
      </c>
      <c r="FD474" s="39"/>
      <c r="FE474" s="39"/>
      <c r="FF474" s="39"/>
      <c r="FG474" s="39"/>
      <c r="FH474" s="39"/>
      <c r="FI474" s="39"/>
      <c r="FJ474" s="39"/>
      <c r="FK474" s="39"/>
      <c r="FL474" s="39"/>
      <c r="FM474" s="39"/>
      <c r="FN474" s="39"/>
      <c r="FO474" s="39"/>
      <c r="FP474" s="1" t="s">
        <v>178</v>
      </c>
    </row>
    <row r="475" spans="1:172" ht="45" customHeight="1" x14ac:dyDescent="0.25">
      <c r="A475" s="18" t="s">
        <v>172</v>
      </c>
      <c r="B475" s="18" t="s">
        <v>1293</v>
      </c>
      <c r="C475" s="1" t="s">
        <v>1294</v>
      </c>
      <c r="D475" s="1" t="s">
        <v>170</v>
      </c>
      <c r="E475" s="23">
        <v>44530</v>
      </c>
      <c r="F475" s="23">
        <v>44530</v>
      </c>
      <c r="G475" s="23">
        <v>44530</v>
      </c>
      <c r="H475" s="27" t="str">
        <f>IF(OR(I475="?",J475="?",K475="?",L475="?",M475="?",N475="?",O475="?",P475="?",Q475="?",R475="?",S475="?",U475="?",V475="?",X475="?",Y475="?"),"?",IF(NOT(AND(I475="",J475="",K475="",L475="",M475="",N475="",O475="",P475="",Q475="",R475="",S475="",U475="",V475="",X475="",Y475="")),"X",""))</f>
        <v>X</v>
      </c>
      <c r="I475" s="39" t="s">
        <v>164</v>
      </c>
      <c r="J475" s="39" t="s">
        <v>164</v>
      </c>
      <c r="K475" s="39" t="s">
        <v>164</v>
      </c>
      <c r="L475" s="39" t="s">
        <v>164</v>
      </c>
      <c r="M475" s="39" t="s">
        <v>164</v>
      </c>
      <c r="N475" s="39" t="s">
        <v>164</v>
      </c>
      <c r="O475" s="39" t="s">
        <v>164</v>
      </c>
      <c r="P475" s="39" t="s">
        <v>164</v>
      </c>
      <c r="Q475" s="39" t="s">
        <v>164</v>
      </c>
      <c r="R475" s="39" t="s">
        <v>164</v>
      </c>
      <c r="S475" s="39" t="s">
        <v>164</v>
      </c>
      <c r="T475" s="39" t="str">
        <f>IF(OR(I475="X",J475="X",K475="X",L475="X",M475="X",N475="X",O475="X",P475="X",Q475="X",R475="X",S475="X"),"X","?")</f>
        <v>X</v>
      </c>
      <c r="U475" s="39" t="s">
        <v>164</v>
      </c>
      <c r="V475" s="39" t="s">
        <v>164</v>
      </c>
      <c r="W475" s="39" t="str">
        <f>IF(OR(U475="X",V475="X"),"X","?")</f>
        <v>X</v>
      </c>
      <c r="X475" s="39" t="s">
        <v>164</v>
      </c>
      <c r="Y475" s="39" t="s">
        <v>164</v>
      </c>
      <c r="Z475" s="39" t="str">
        <f>IF(OR(X475="X",Y475="X"),"X","?")</f>
        <v>X</v>
      </c>
      <c r="AA475" s="39"/>
      <c r="AB475" s="39"/>
      <c r="AC475" s="39">
        <v>2</v>
      </c>
      <c r="AD475" s="39"/>
      <c r="AE475" s="39"/>
      <c r="AF475" s="39"/>
      <c r="AG475" s="39" t="s">
        <v>164</v>
      </c>
      <c r="AH475" s="39" t="s">
        <v>164</v>
      </c>
      <c r="AI475" s="39" t="s">
        <v>164</v>
      </c>
      <c r="AJ475" s="39" t="s">
        <v>164</v>
      </c>
      <c r="AK475" s="39" t="s">
        <v>164</v>
      </c>
      <c r="AL475" s="39"/>
      <c r="AM475" s="39"/>
      <c r="AN475" s="39"/>
      <c r="AO475" s="39"/>
      <c r="AP475" s="39"/>
      <c r="AQ475" s="39"/>
      <c r="AR475" s="39"/>
      <c r="AS475" s="39"/>
      <c r="AT475" s="39"/>
      <c r="AU475" s="39"/>
      <c r="AV475" s="39"/>
      <c r="AW475" s="39"/>
      <c r="AX475" s="39"/>
      <c r="AY475" s="39"/>
      <c r="AZ475" s="39"/>
      <c r="BA475" s="39"/>
      <c r="BB475" s="39"/>
      <c r="BC475" s="39"/>
      <c r="BD475" s="39"/>
      <c r="BE475" s="39"/>
      <c r="BF475" s="39" t="s">
        <v>164</v>
      </c>
      <c r="BG475" s="39"/>
      <c r="BH475" s="39"/>
      <c r="BI475" s="39"/>
      <c r="BJ475" s="39"/>
      <c r="BK475" s="39"/>
      <c r="BL475" s="39"/>
      <c r="BM475" s="39"/>
      <c r="BN475" s="39"/>
      <c r="BO475" s="39"/>
      <c r="BP475" s="39"/>
      <c r="BQ475" s="39"/>
      <c r="BR475" s="39"/>
      <c r="BS475" s="39"/>
      <c r="BT475" s="39" t="s">
        <v>164</v>
      </c>
      <c r="BU475" s="39" t="s">
        <v>164</v>
      </c>
      <c r="BV475" s="39"/>
      <c r="BW475" s="39" t="s">
        <v>164</v>
      </c>
      <c r="BX475" s="39"/>
      <c r="BY475" s="39" t="s">
        <v>164</v>
      </c>
      <c r="BZ475" s="39">
        <f>IF(BT475="X",0.25,0)+IF(BU475="X",0.5,0)+IF(BV475="X",0.3,0)+IF(BW475="X",0.1,0)+IF(BX475="X",0.5,0)+IF(BY475="X",0.5,0)</f>
        <v>1.35</v>
      </c>
      <c r="CA475" s="39"/>
      <c r="CB475" s="39"/>
      <c r="CC475" s="39"/>
      <c r="CD475" s="39"/>
      <c r="CE475" s="39"/>
      <c r="CF475" s="39"/>
      <c r="CG475" s="39"/>
      <c r="CH475" s="39"/>
      <c r="CI475" s="39"/>
      <c r="CJ475" s="39"/>
      <c r="CK475" s="39"/>
      <c r="CL475" s="39"/>
      <c r="CM475" s="39"/>
      <c r="CN475" s="39"/>
      <c r="CO475" s="39" t="s">
        <v>165</v>
      </c>
      <c r="CP475" s="39" t="s">
        <v>165</v>
      </c>
      <c r="CQ475" s="39" t="s">
        <v>165</v>
      </c>
      <c r="CR475" s="39" t="s">
        <v>165</v>
      </c>
      <c r="CS475" s="39" t="s">
        <v>165</v>
      </c>
      <c r="CT475" s="39" t="s">
        <v>165</v>
      </c>
      <c r="CU475" s="39" t="s">
        <v>165</v>
      </c>
      <c r="CV475" s="39" t="s">
        <v>165</v>
      </c>
      <c r="CW475" s="39" t="s">
        <v>165</v>
      </c>
      <c r="CX475" s="39" t="s">
        <v>165</v>
      </c>
      <c r="CY475" s="33" t="s">
        <v>165</v>
      </c>
      <c r="CZ475" s="33" t="s">
        <v>165</v>
      </c>
      <c r="DA475" s="33" t="str">
        <f>IF(EE475="X","X","")</f>
        <v>X</v>
      </c>
      <c r="DB475" s="39"/>
      <c r="DC475" s="39"/>
      <c r="DD475" s="39"/>
      <c r="DE475" s="39"/>
      <c r="DF475" s="39"/>
      <c r="DG475" s="39">
        <v>8.5</v>
      </c>
      <c r="DH475" s="39">
        <f>COUNTA(DI475:DQ475)</f>
        <v>2</v>
      </c>
      <c r="DI475" s="39"/>
      <c r="DJ475" s="39"/>
      <c r="DK475" s="39"/>
      <c r="DL475" s="39"/>
      <c r="DM475" s="39"/>
      <c r="DN475" s="39" t="s">
        <v>164</v>
      </c>
      <c r="DO475" s="39" t="s">
        <v>164</v>
      </c>
      <c r="DP475" s="39"/>
      <c r="DQ475" s="39"/>
      <c r="DR475" s="39"/>
      <c r="DS475" s="39"/>
      <c r="DT475" s="39" t="s">
        <v>165</v>
      </c>
      <c r="DU475" s="39" t="s">
        <v>164</v>
      </c>
      <c r="DV475" s="39" t="s">
        <v>164</v>
      </c>
      <c r="DW475" s="39" t="s">
        <v>164</v>
      </c>
      <c r="DX475" s="39"/>
      <c r="DY475" s="39"/>
      <c r="DZ475" s="39"/>
      <c r="EA475" s="39"/>
      <c r="EB475" s="39"/>
      <c r="EC475" s="39"/>
      <c r="ED475" s="39" t="s">
        <v>164</v>
      </c>
      <c r="EE475" s="39" t="s">
        <v>164</v>
      </c>
      <c r="EF475" s="39" t="s">
        <v>164</v>
      </c>
      <c r="EG475" s="39" t="s">
        <v>164</v>
      </c>
      <c r="EH475" s="39" t="s">
        <v>164</v>
      </c>
      <c r="EI475" s="39" t="s">
        <v>164</v>
      </c>
      <c r="EJ475" s="39"/>
      <c r="EK475" s="39"/>
      <c r="EL475" s="39"/>
      <c r="EM475" s="39"/>
      <c r="EN475" s="39" t="s">
        <v>164</v>
      </c>
      <c r="EO475" s="39" t="s">
        <v>164</v>
      </c>
      <c r="EP475" s="39"/>
      <c r="EQ475" s="39"/>
      <c r="ER475" s="39"/>
      <c r="ES475" s="39"/>
      <c r="ET475" s="39"/>
      <c r="EU475" s="39"/>
      <c r="EV475" s="39" t="s">
        <v>164</v>
      </c>
      <c r="EW475" s="39"/>
      <c r="EX475" s="39"/>
      <c r="EY475" s="39"/>
      <c r="EZ475" s="39"/>
      <c r="FA475" s="39">
        <v>1</v>
      </c>
      <c r="FB475" s="39"/>
      <c r="FC475" s="39" t="s">
        <v>164</v>
      </c>
      <c r="FD475" s="39"/>
      <c r="FE475" s="39"/>
      <c r="FF475" s="39"/>
      <c r="FG475" s="39"/>
      <c r="FH475" s="39"/>
      <c r="FI475" s="39"/>
      <c r="FJ475" s="39"/>
      <c r="FK475" s="39"/>
      <c r="FL475" s="39"/>
      <c r="FM475" s="39"/>
      <c r="FN475" s="39"/>
      <c r="FO475" s="39"/>
      <c r="FP475" s="1" t="s">
        <v>178</v>
      </c>
    </row>
    <row r="476" spans="1:172" ht="45" hidden="1" customHeight="1" x14ac:dyDescent="0.25">
      <c r="A476" s="18" t="s">
        <v>172</v>
      </c>
      <c r="B476" s="18" t="s">
        <v>1295</v>
      </c>
      <c r="C476" s="20" t="s">
        <v>1296</v>
      </c>
      <c r="D476" s="16" t="s">
        <v>162</v>
      </c>
      <c r="E476" s="23">
        <v>44530</v>
      </c>
      <c r="F476" s="23">
        <v>44530</v>
      </c>
      <c r="G476" s="23">
        <v>44530</v>
      </c>
      <c r="H476" s="27" t="str">
        <f>IF(OR(I476="?",J476="?",K476="?",L476="?",M476="?",N476="?",O476="?",P476="?",Q476="?",R476="?",S476="?",U476="?",V476="?",X476="?",Y476="?"),"?",IF(NOT(AND(I476="",J476="",K476="",L476="",M476="",N476="",O476="",P476="",Q476="",R476="",S476="",U476="",V476="",X476="",Y476="")),"X",""))</f>
        <v/>
      </c>
      <c r="I476" s="39"/>
      <c r="J476" s="39"/>
      <c r="K476" s="39"/>
      <c r="L476" s="39"/>
      <c r="M476" s="39"/>
      <c r="N476" s="39"/>
      <c r="O476" s="39"/>
      <c r="P476" s="39"/>
      <c r="Q476" s="39"/>
      <c r="R476" s="39"/>
      <c r="S476" s="39"/>
      <c r="T476" s="39" t="s">
        <v>164</v>
      </c>
      <c r="U476" s="39"/>
      <c r="V476" s="39"/>
      <c r="W476" s="39"/>
      <c r="X476" s="39"/>
      <c r="Y476" s="39"/>
      <c r="Z476" s="39" t="s">
        <v>164</v>
      </c>
      <c r="AA476" s="39"/>
      <c r="AB476" s="39"/>
      <c r="AC476" s="39"/>
      <c r="AD476" s="39"/>
      <c r="AE476" s="39"/>
      <c r="AF476" s="39"/>
      <c r="AG476" s="39"/>
      <c r="AH476" s="39"/>
      <c r="AI476" s="39"/>
      <c r="AJ476" s="39"/>
      <c r="AK476" s="39"/>
      <c r="AL476" s="39"/>
      <c r="AM476" s="39"/>
      <c r="AN476" s="39"/>
      <c r="AO476" s="39"/>
      <c r="AP476" s="39"/>
      <c r="AQ476" s="39"/>
      <c r="AR476" s="39"/>
      <c r="AS476" s="39"/>
      <c r="AT476" s="39"/>
      <c r="AU476" s="39"/>
      <c r="AV476" s="39"/>
      <c r="AW476" s="39"/>
      <c r="AX476" s="39"/>
      <c r="AY476" s="39"/>
      <c r="AZ476" s="39"/>
      <c r="BA476" s="39"/>
      <c r="BB476" s="39"/>
      <c r="BC476" s="39"/>
      <c r="BD476" s="39"/>
      <c r="BE476" s="39"/>
      <c r="BF476" s="39"/>
      <c r="BG476" s="39"/>
      <c r="BH476" s="39"/>
      <c r="BI476" s="39"/>
      <c r="BJ476" s="39"/>
      <c r="BK476" s="39"/>
      <c r="BL476" s="39"/>
      <c r="BM476" s="39"/>
      <c r="BN476" s="39"/>
      <c r="BO476" s="39"/>
      <c r="BP476" s="39"/>
      <c r="BQ476" s="39"/>
      <c r="BR476" s="39"/>
      <c r="BS476" s="39"/>
      <c r="BT476" s="39" t="s">
        <v>165</v>
      </c>
      <c r="BU476" s="39" t="s">
        <v>165</v>
      </c>
      <c r="BV476" s="39" t="s">
        <v>165</v>
      </c>
      <c r="BW476" s="39" t="s">
        <v>165</v>
      </c>
      <c r="BX476" s="39" t="s">
        <v>165</v>
      </c>
      <c r="BY476" s="39" t="s">
        <v>165</v>
      </c>
      <c r="BZ476" s="39">
        <f>IF(BT476="X",0.25,0)+IF(BU476="X",0.5,0)+IF(BV476="X",0.3,0)+IF(BW476="X",0.1,0)+IF(BX476="X",0.5,0)+IF(BY476="X",0.5,0)</f>
        <v>0</v>
      </c>
      <c r="CA476" s="39"/>
      <c r="CB476" s="39"/>
      <c r="CC476" s="39"/>
      <c r="CD476" s="39"/>
      <c r="CE476" s="39"/>
      <c r="CF476" s="39"/>
      <c r="CG476" s="39"/>
      <c r="CH476" s="39"/>
      <c r="CI476" s="39"/>
      <c r="CJ476" s="39"/>
      <c r="CK476" s="39"/>
      <c r="CL476" s="39"/>
      <c r="CM476" s="39"/>
      <c r="CN476" s="39"/>
      <c r="CO476" s="39" t="s">
        <v>165</v>
      </c>
      <c r="CP476" s="39" t="s">
        <v>165</v>
      </c>
      <c r="CQ476" s="39" t="s">
        <v>165</v>
      </c>
      <c r="CR476" s="39" t="s">
        <v>165</v>
      </c>
      <c r="CS476" s="39" t="s">
        <v>165</v>
      </c>
      <c r="CT476" s="39" t="s">
        <v>165</v>
      </c>
      <c r="CU476" s="39" t="s">
        <v>165</v>
      </c>
      <c r="CV476" s="39" t="s">
        <v>165</v>
      </c>
      <c r="CW476" s="39" t="s">
        <v>165</v>
      </c>
      <c r="CX476" s="39" t="s">
        <v>165</v>
      </c>
      <c r="CY476" s="33" t="s">
        <v>164</v>
      </c>
      <c r="CZ476" s="33" t="s">
        <v>165</v>
      </c>
      <c r="DA476" s="33" t="str">
        <f>IF(EE476="X","X","")</f>
        <v/>
      </c>
      <c r="DB476" s="39"/>
      <c r="DC476" s="39" t="s">
        <v>164</v>
      </c>
      <c r="DD476" s="39"/>
      <c r="DE476" s="39"/>
      <c r="DF476" s="39"/>
      <c r="DG476" s="39"/>
      <c r="DH476" s="39"/>
      <c r="DI476" s="39"/>
      <c r="DJ476" s="39"/>
      <c r="DK476" s="39"/>
      <c r="DL476" s="39"/>
      <c r="DM476" s="39"/>
      <c r="DN476" s="39"/>
      <c r="DO476" s="39"/>
      <c r="DP476" s="39"/>
      <c r="DQ476" s="39"/>
      <c r="DR476" s="39"/>
      <c r="DS476" s="39"/>
      <c r="DT476" s="39" t="s">
        <v>165</v>
      </c>
      <c r="DU476" s="39"/>
      <c r="DV476" s="39"/>
      <c r="DW476" s="39"/>
      <c r="DX476" s="39"/>
      <c r="DY476" s="39"/>
      <c r="DZ476" s="39"/>
      <c r="EA476" s="39"/>
      <c r="EB476" s="39"/>
      <c r="EC476" s="39"/>
      <c r="ED476" s="39"/>
      <c r="EE476" s="39"/>
      <c r="EF476" s="39"/>
      <c r="EG476" s="39"/>
      <c r="EH476" s="39"/>
      <c r="EI476" s="39"/>
      <c r="EJ476" s="39"/>
      <c r="EK476" s="39"/>
      <c r="EL476" s="39"/>
      <c r="EM476" s="39"/>
      <c r="EN476" s="39"/>
      <c r="EO476" s="39"/>
      <c r="EP476" s="39"/>
      <c r="EQ476" s="39"/>
      <c r="ER476" s="39"/>
      <c r="ES476" s="39"/>
      <c r="ET476" s="39"/>
      <c r="EU476" s="39"/>
      <c r="EV476" s="39"/>
      <c r="EW476" s="39"/>
      <c r="EX476" s="39"/>
      <c r="EY476" s="39"/>
      <c r="EZ476" s="39"/>
      <c r="FA476" s="39"/>
      <c r="FB476" s="39"/>
      <c r="FC476" s="39"/>
      <c r="FD476" s="39"/>
      <c r="FE476" s="39"/>
      <c r="FF476" s="39"/>
      <c r="FG476" s="39"/>
      <c r="FH476" s="39"/>
      <c r="FI476" s="39"/>
      <c r="FJ476" s="39"/>
      <c r="FK476" s="39"/>
      <c r="FL476" s="39"/>
      <c r="FM476" s="39"/>
      <c r="FN476" s="39"/>
      <c r="FO476" s="39"/>
      <c r="FP476" s="1"/>
    </row>
    <row r="477" spans="1:172" ht="45" customHeight="1" x14ac:dyDescent="0.25">
      <c r="A477" s="18" t="s">
        <v>172</v>
      </c>
      <c r="B477" s="18" t="s">
        <v>1297</v>
      </c>
      <c r="C477" s="18" t="s">
        <v>1298</v>
      </c>
      <c r="D477" s="1" t="s">
        <v>170</v>
      </c>
      <c r="E477" s="23">
        <v>44530</v>
      </c>
      <c r="F477" s="23">
        <v>44530</v>
      </c>
      <c r="G477" s="23">
        <v>44530</v>
      </c>
      <c r="H477" s="27" t="str">
        <f>IF(OR(I477="?",J477="?",K477="?",L477="?",M477="?",N477="?",O477="?",P477="?",Q477="?",R477="?",S477="?",U477="?",V477="?",X477="?",Y477="?"),"?",IF(NOT(AND(I477="",J477="",K477="",L477="",M477="",N477="",O477="",P477="",Q477="",R477="",S477="",U477="",V477="",X477="",Y477="")),"X",""))</f>
        <v>X</v>
      </c>
      <c r="I477" s="39" t="s">
        <v>164</v>
      </c>
      <c r="J477" s="39" t="s">
        <v>164</v>
      </c>
      <c r="K477" s="39" t="s">
        <v>164</v>
      </c>
      <c r="L477" s="39" t="s">
        <v>164</v>
      </c>
      <c r="M477" s="39" t="s">
        <v>164</v>
      </c>
      <c r="N477" s="39" t="s">
        <v>164</v>
      </c>
      <c r="O477" s="39" t="s">
        <v>164</v>
      </c>
      <c r="P477" s="39" t="s">
        <v>164</v>
      </c>
      <c r="Q477" s="39" t="s">
        <v>164</v>
      </c>
      <c r="R477" s="39" t="s">
        <v>164</v>
      </c>
      <c r="S477" s="39" t="s">
        <v>164</v>
      </c>
      <c r="T477" s="39" t="str">
        <f>IF(OR(I477="X",J477="X",K477="X",L477="X",M477="X",N477="X",O477="X",P477="X",Q477="X",R477="X",S477="X"),"X","?")</f>
        <v>X</v>
      </c>
      <c r="U477" s="39" t="s">
        <v>164</v>
      </c>
      <c r="V477" s="39" t="s">
        <v>164</v>
      </c>
      <c r="W477" s="39" t="str">
        <f>IF(OR(U477="X",V477="X"),"X","?")</f>
        <v>X</v>
      </c>
      <c r="X477" s="39" t="s">
        <v>164</v>
      </c>
      <c r="Y477" s="39" t="s">
        <v>164</v>
      </c>
      <c r="Z477" s="39" t="str">
        <f>IF(OR(X477="X",Y477="X"),"X","?")</f>
        <v>X</v>
      </c>
      <c r="AA477" s="39"/>
      <c r="AB477" s="39"/>
      <c r="AC477" s="39">
        <v>3.02</v>
      </c>
      <c r="AD477" s="39"/>
      <c r="AE477" s="39"/>
      <c r="AF477" s="39"/>
      <c r="AG477" s="39"/>
      <c r="AH477" s="39"/>
      <c r="AI477" s="39"/>
      <c r="AJ477" s="39" t="s">
        <v>164</v>
      </c>
      <c r="AK477" s="39" t="s">
        <v>164</v>
      </c>
      <c r="AL477" s="39" t="s">
        <v>164</v>
      </c>
      <c r="AM477" s="39"/>
      <c r="AN477" s="39"/>
      <c r="AO477" s="39"/>
      <c r="AP477" s="39"/>
      <c r="AQ477" s="39"/>
      <c r="AR477" s="39"/>
      <c r="AS477" s="39"/>
      <c r="AT477" s="39"/>
      <c r="AU477" s="39"/>
      <c r="AV477" s="39"/>
      <c r="AW477" s="39"/>
      <c r="AX477" s="39"/>
      <c r="AY477" s="39"/>
      <c r="AZ477" s="39"/>
      <c r="BA477" s="39"/>
      <c r="BB477" s="39"/>
      <c r="BC477" s="39"/>
      <c r="BD477" s="39"/>
      <c r="BE477" s="39"/>
      <c r="BF477" s="39" t="s">
        <v>164</v>
      </c>
      <c r="BG477" s="39"/>
      <c r="BH477" s="39"/>
      <c r="BI477" s="39"/>
      <c r="BJ477" s="39"/>
      <c r="BK477" s="39"/>
      <c r="BL477" s="39"/>
      <c r="BM477" s="39"/>
      <c r="BN477" s="39"/>
      <c r="BO477" s="39"/>
      <c r="BP477" s="39"/>
      <c r="BQ477" s="39"/>
      <c r="BR477" s="39"/>
      <c r="BS477" s="39"/>
      <c r="BT477" s="39" t="s">
        <v>164</v>
      </c>
      <c r="BU477" s="39" t="s">
        <v>164</v>
      </c>
      <c r="BV477" s="39"/>
      <c r="BW477" s="39"/>
      <c r="BX477" s="39"/>
      <c r="BY477" s="39" t="s">
        <v>164</v>
      </c>
      <c r="BZ477" s="39">
        <f>IF(BT477="X",0.25,0)+IF(BU477="X",0.5,0)+IF(BV477="X",0.3,0)+IF(BW477="X",0.1,0)+IF(BX477="X",0.5,0)+IF(BY477="X",0.5,0)</f>
        <v>1.25</v>
      </c>
      <c r="CA477" s="39"/>
      <c r="CB477" s="39"/>
      <c r="CC477" s="39"/>
      <c r="CD477" s="39"/>
      <c r="CE477" s="39"/>
      <c r="CF477" s="39"/>
      <c r="CG477" s="39"/>
      <c r="CH477" s="39"/>
      <c r="CI477" s="39"/>
      <c r="CJ477" s="39"/>
      <c r="CK477" s="39"/>
      <c r="CL477" s="39"/>
      <c r="CM477" s="39"/>
      <c r="CN477" s="39"/>
      <c r="CO477" s="39" t="s">
        <v>165</v>
      </c>
      <c r="CP477" s="39" t="s">
        <v>165</v>
      </c>
      <c r="CQ477" s="39" t="s">
        <v>165</v>
      </c>
      <c r="CR477" s="39" t="s">
        <v>165</v>
      </c>
      <c r="CS477" s="39" t="s">
        <v>165</v>
      </c>
      <c r="CT477" s="39" t="s">
        <v>165</v>
      </c>
      <c r="CU477" s="39" t="s">
        <v>165</v>
      </c>
      <c r="CV477" s="39" t="s">
        <v>165</v>
      </c>
      <c r="CW477" s="39" t="s">
        <v>165</v>
      </c>
      <c r="CX477" s="39" t="s">
        <v>165</v>
      </c>
      <c r="CY477" s="33" t="s">
        <v>165</v>
      </c>
      <c r="CZ477" s="33" t="s">
        <v>165</v>
      </c>
      <c r="DA477" s="33" t="str">
        <f>IF(EE477="X","X","")</f>
        <v>X</v>
      </c>
      <c r="DB477" s="39"/>
      <c r="DC477" s="39"/>
      <c r="DD477" s="39"/>
      <c r="DE477" s="39"/>
      <c r="DF477" s="39"/>
      <c r="DG477" s="39">
        <v>8.5</v>
      </c>
      <c r="DH477" s="39">
        <v>2.5</v>
      </c>
      <c r="DI477" s="39"/>
      <c r="DJ477" s="39"/>
      <c r="DK477" s="39"/>
      <c r="DL477" s="39"/>
      <c r="DM477" s="39" t="s">
        <v>164</v>
      </c>
      <c r="DN477" s="39" t="s">
        <v>164</v>
      </c>
      <c r="DO477" s="39" t="s">
        <v>164</v>
      </c>
      <c r="DP477" s="39" t="s">
        <v>164</v>
      </c>
      <c r="DQ477" s="39"/>
      <c r="DR477" s="39"/>
      <c r="DS477" s="39"/>
      <c r="DT477" s="39" t="s">
        <v>165</v>
      </c>
      <c r="DU477" s="39"/>
      <c r="DV477" s="39" t="s">
        <v>164</v>
      </c>
      <c r="DW477" s="39"/>
      <c r="DX477" s="39"/>
      <c r="DY477" s="39"/>
      <c r="DZ477" s="39"/>
      <c r="EA477" s="39"/>
      <c r="EB477" s="39"/>
      <c r="EC477" s="39"/>
      <c r="ED477" s="39"/>
      <c r="EE477" s="39" t="s">
        <v>164</v>
      </c>
      <c r="EF477" s="39" t="s">
        <v>164</v>
      </c>
      <c r="EG477" s="39" t="s">
        <v>164</v>
      </c>
      <c r="EH477" s="39" t="s">
        <v>164</v>
      </c>
      <c r="EI477" s="39" t="s">
        <v>164</v>
      </c>
      <c r="EJ477" s="39"/>
      <c r="EK477" s="39"/>
      <c r="EL477" s="39"/>
      <c r="EM477" s="39"/>
      <c r="EN477" s="39" t="s">
        <v>164</v>
      </c>
      <c r="EO477" s="39" t="s">
        <v>164</v>
      </c>
      <c r="EP477" s="39" t="s">
        <v>164</v>
      </c>
      <c r="EQ477" s="39" t="s">
        <v>164</v>
      </c>
      <c r="ER477" s="39"/>
      <c r="ES477" s="39"/>
      <c r="ET477" s="39"/>
      <c r="EU477" s="39"/>
      <c r="EV477" s="39"/>
      <c r="EW477" s="39" t="s">
        <v>164</v>
      </c>
      <c r="EX477" s="39"/>
      <c r="EY477" s="39"/>
      <c r="EZ477" s="39"/>
      <c r="FA477" s="39">
        <v>2</v>
      </c>
      <c r="FB477" s="39"/>
      <c r="FC477" s="39" t="s">
        <v>164</v>
      </c>
      <c r="FD477" s="39" t="s">
        <v>164</v>
      </c>
      <c r="FE477" s="39" t="s">
        <v>164</v>
      </c>
      <c r="FF477" s="39" t="s">
        <v>164</v>
      </c>
      <c r="FG477" s="39"/>
      <c r="FH477" s="39"/>
      <c r="FI477" s="39"/>
      <c r="FJ477" s="39"/>
      <c r="FK477" s="39"/>
      <c r="FL477" s="39"/>
      <c r="FM477" s="39"/>
      <c r="FN477" s="39"/>
      <c r="FO477" s="39"/>
      <c r="FP477" s="1" t="s">
        <v>175</v>
      </c>
    </row>
    <row r="478" spans="1:172" ht="30" customHeight="1" x14ac:dyDescent="0.25">
      <c r="A478" s="18" t="s">
        <v>272</v>
      </c>
      <c r="B478" s="18" t="s">
        <v>1299</v>
      </c>
      <c r="C478" s="1" t="s">
        <v>1300</v>
      </c>
      <c r="D478" s="1" t="s">
        <v>170</v>
      </c>
      <c r="E478" s="23">
        <v>44530</v>
      </c>
      <c r="F478" s="23">
        <v>44530</v>
      </c>
      <c r="G478" s="23">
        <v>44530</v>
      </c>
      <c r="H478" s="27" t="str">
        <f>IF(OR(I478="?",J478="?",K478="?",L478="?",M478="?",N478="?",O478="?",P478="?",Q478="?",R478="?",S478="?",U478="?",V478="?",X478="?",Y478="?"),"?",IF(NOT(AND(I478="",J478="",K478="",L478="",M478="",N478="",O478="",P478="",Q478="",R478="",S478="",U478="",V478="",X478="",Y478="")),"X",""))</f>
        <v>X</v>
      </c>
      <c r="I478" s="39" t="s">
        <v>164</v>
      </c>
      <c r="J478" s="39" t="s">
        <v>164</v>
      </c>
      <c r="K478" s="39" t="s">
        <v>164</v>
      </c>
      <c r="L478" s="39" t="s">
        <v>164</v>
      </c>
      <c r="M478" s="39" t="s">
        <v>164</v>
      </c>
      <c r="N478" s="39" t="s">
        <v>164</v>
      </c>
      <c r="O478" s="39" t="s">
        <v>164</v>
      </c>
      <c r="P478" s="39" t="s">
        <v>164</v>
      </c>
      <c r="Q478" s="39" t="s">
        <v>164</v>
      </c>
      <c r="R478" s="39" t="s">
        <v>164</v>
      </c>
      <c r="S478" s="39" t="s">
        <v>164</v>
      </c>
      <c r="T478" s="39" t="str">
        <f>IF(OR(I478="X",J478="X",K478="X",L478="X",M478="X",N478="X",O478="X",P478="X",Q478="X",R478="X",S478="X"),"X","?")</f>
        <v>X</v>
      </c>
      <c r="U478" s="39" t="s">
        <v>164</v>
      </c>
      <c r="V478" s="39" t="s">
        <v>164</v>
      </c>
      <c r="W478" s="39" t="str">
        <f>IF(OR(U478="X",V478="X"),"X","?")</f>
        <v>X</v>
      </c>
      <c r="X478" s="39" t="s">
        <v>164</v>
      </c>
      <c r="Y478" s="39" t="s">
        <v>164</v>
      </c>
      <c r="Z478" s="39" t="str">
        <f>IF(OR(X478="X",Y478="X"),"X","?")</f>
        <v>X</v>
      </c>
      <c r="AA478" s="39"/>
      <c r="AB478" s="39"/>
      <c r="AC478" s="39">
        <v>6</v>
      </c>
      <c r="AD478" s="39"/>
      <c r="AE478" s="39"/>
      <c r="AF478" s="39"/>
      <c r="AG478" s="39"/>
      <c r="AH478" s="39"/>
      <c r="AI478" s="39"/>
      <c r="AJ478" s="39"/>
      <c r="AK478" s="39"/>
      <c r="AL478" s="39"/>
      <c r="AM478" s="39" t="s">
        <v>164</v>
      </c>
      <c r="AN478" s="39" t="s">
        <v>164</v>
      </c>
      <c r="AO478" s="39" t="s">
        <v>164</v>
      </c>
      <c r="AP478" s="39"/>
      <c r="AQ478" s="39"/>
      <c r="AR478" s="39"/>
      <c r="AS478" s="39"/>
      <c r="AT478" s="39"/>
      <c r="AU478" s="39"/>
      <c r="AV478" s="39"/>
      <c r="AW478" s="39"/>
      <c r="AX478" s="39"/>
      <c r="AY478" s="39"/>
      <c r="AZ478" s="39"/>
      <c r="BA478" s="39"/>
      <c r="BB478" s="39"/>
      <c r="BC478" s="39"/>
      <c r="BD478" s="39"/>
      <c r="BE478" s="39"/>
      <c r="BF478" s="39"/>
      <c r="BG478" s="39"/>
      <c r="BH478" s="39" t="s">
        <v>164</v>
      </c>
      <c r="BI478" s="39"/>
      <c r="BJ478" s="39"/>
      <c r="BK478" s="39"/>
      <c r="BL478" s="39"/>
      <c r="BM478" s="39"/>
      <c r="BN478" s="39"/>
      <c r="BO478" s="39"/>
      <c r="BP478" s="39"/>
      <c r="BQ478" s="39"/>
      <c r="BR478" s="39"/>
      <c r="BS478" s="39"/>
      <c r="BT478" s="39"/>
      <c r="BU478" s="39"/>
      <c r="BV478" s="39"/>
      <c r="BW478" s="39" t="s">
        <v>164</v>
      </c>
      <c r="BX478" s="39"/>
      <c r="BY478" s="39" t="s">
        <v>164</v>
      </c>
      <c r="BZ478" s="39">
        <f>IF(BT478="X",0.25,0)+IF(BU478="X",0.5,0)+IF(BV478="X",0.3,0)+IF(BW478="X",0.1,0)+IF(BX478="X",0.5,0)+IF(BY478="X",0.5,0)</f>
        <v>0.6</v>
      </c>
      <c r="CA478" s="39"/>
      <c r="CB478" s="39"/>
      <c r="CC478" s="39"/>
      <c r="CD478" s="39"/>
      <c r="CE478" s="39"/>
      <c r="CF478" s="39"/>
      <c r="CG478" s="39"/>
      <c r="CH478" s="39"/>
      <c r="CI478" s="39"/>
      <c r="CJ478" s="39"/>
      <c r="CK478" s="39"/>
      <c r="CL478" s="39"/>
      <c r="CM478" s="39"/>
      <c r="CN478" s="39"/>
      <c r="CO478" s="39" t="s">
        <v>165</v>
      </c>
      <c r="CP478" s="39" t="s">
        <v>165</v>
      </c>
      <c r="CQ478" s="39" t="s">
        <v>165</v>
      </c>
      <c r="CR478" s="39" t="s">
        <v>165</v>
      </c>
      <c r="CS478" s="39" t="s">
        <v>165</v>
      </c>
      <c r="CT478" s="39" t="s">
        <v>165</v>
      </c>
      <c r="CU478" s="39" t="s">
        <v>165</v>
      </c>
      <c r="CV478" s="39" t="s">
        <v>165</v>
      </c>
      <c r="CW478" s="39" t="s">
        <v>165</v>
      </c>
      <c r="CX478" s="39" t="s">
        <v>165</v>
      </c>
      <c r="CY478" s="33" t="s">
        <v>165</v>
      </c>
      <c r="CZ478" s="33" t="s">
        <v>165</v>
      </c>
      <c r="DA478" s="33" t="str">
        <f>IF(EE478="X","X","")</f>
        <v>X</v>
      </c>
      <c r="DB478" s="39"/>
      <c r="DC478" s="39"/>
      <c r="DD478" s="39"/>
      <c r="DE478" s="39"/>
      <c r="DF478" s="39"/>
      <c r="DG478" s="39">
        <v>8.5</v>
      </c>
      <c r="DH478" s="39">
        <f>COUNTA(DI478:DQ478)</f>
        <v>2</v>
      </c>
      <c r="DI478" s="39"/>
      <c r="DJ478" s="39"/>
      <c r="DK478" s="39"/>
      <c r="DL478" s="39"/>
      <c r="DM478" s="39"/>
      <c r="DN478" s="39" t="s">
        <v>164</v>
      </c>
      <c r="DO478" s="39" t="s">
        <v>164</v>
      </c>
      <c r="DP478" s="39"/>
      <c r="DQ478" s="39"/>
      <c r="DR478" s="39"/>
      <c r="DS478" s="39"/>
      <c r="DT478" s="39" t="s">
        <v>165</v>
      </c>
      <c r="DU478" s="39" t="s">
        <v>164</v>
      </c>
      <c r="DV478" s="39" t="s">
        <v>164</v>
      </c>
      <c r="DW478" s="39" t="s">
        <v>164</v>
      </c>
      <c r="DX478" s="39" t="s">
        <v>164</v>
      </c>
      <c r="DY478" s="39"/>
      <c r="DZ478" s="39"/>
      <c r="EA478" s="39"/>
      <c r="EB478" s="39"/>
      <c r="EC478" s="39"/>
      <c r="ED478" s="39" t="s">
        <v>164</v>
      </c>
      <c r="EE478" s="39" t="s">
        <v>164</v>
      </c>
      <c r="EF478" s="39" t="s">
        <v>164</v>
      </c>
      <c r="EG478" s="39" t="s">
        <v>164</v>
      </c>
      <c r="EH478" s="39" t="s">
        <v>164</v>
      </c>
      <c r="EI478" s="39" t="s">
        <v>164</v>
      </c>
      <c r="EJ478" s="39" t="s">
        <v>164</v>
      </c>
      <c r="EK478" s="39"/>
      <c r="EL478" s="39"/>
      <c r="EM478" s="39"/>
      <c r="EN478" s="39" t="s">
        <v>164</v>
      </c>
      <c r="EO478" s="39" t="s">
        <v>164</v>
      </c>
      <c r="EP478" s="39" t="s">
        <v>164</v>
      </c>
      <c r="EQ478" s="39"/>
      <c r="ER478" s="39"/>
      <c r="ES478" s="39"/>
      <c r="ET478" s="39"/>
      <c r="EU478" s="39"/>
      <c r="EV478" s="39" t="s">
        <v>164</v>
      </c>
      <c r="EW478" s="39"/>
      <c r="EX478" s="39"/>
      <c r="EY478" s="39"/>
      <c r="EZ478" s="39"/>
      <c r="FA478" s="39">
        <v>2</v>
      </c>
      <c r="FB478" s="39"/>
      <c r="FC478" s="39"/>
      <c r="FD478" s="39"/>
      <c r="FE478" s="39" t="s">
        <v>164</v>
      </c>
      <c r="FF478" s="39"/>
      <c r="FG478" s="39"/>
      <c r="FH478" s="39"/>
      <c r="FI478" s="39"/>
      <c r="FJ478" s="39"/>
      <c r="FK478" s="39"/>
      <c r="FL478" s="39"/>
      <c r="FM478" s="39"/>
      <c r="FN478" s="39"/>
      <c r="FO478" s="39"/>
      <c r="FP478" s="1" t="s">
        <v>178</v>
      </c>
    </row>
    <row r="479" spans="1:172" ht="30" customHeight="1" x14ac:dyDescent="0.25">
      <c r="A479" s="18" t="s">
        <v>272</v>
      </c>
      <c r="B479" s="18" t="s">
        <v>1301</v>
      </c>
      <c r="C479" s="1" t="s">
        <v>1302</v>
      </c>
      <c r="D479" s="1" t="s">
        <v>170</v>
      </c>
      <c r="E479" s="23">
        <v>44530</v>
      </c>
      <c r="F479" s="23">
        <v>44530</v>
      </c>
      <c r="G479" s="23">
        <v>44530</v>
      </c>
      <c r="H479" s="27" t="str">
        <f>IF(OR(I479="?",J479="?",K479="?",L479="?",M479="?",N479="?",O479="?",P479="?",Q479="?",R479="?",S479="?",U479="?",V479="?",X479="?",Y479="?"),"?",IF(NOT(AND(I479="",J479="",K479="",L479="",M479="",N479="",O479="",P479="",Q479="",R479="",S479="",U479="",V479="",X479="",Y479="")),"X",""))</f>
        <v>X</v>
      </c>
      <c r="I479" s="39" t="s">
        <v>164</v>
      </c>
      <c r="J479" s="39" t="s">
        <v>164</v>
      </c>
      <c r="K479" s="39" t="s">
        <v>164</v>
      </c>
      <c r="L479" s="39" t="s">
        <v>164</v>
      </c>
      <c r="M479" s="39" t="s">
        <v>164</v>
      </c>
      <c r="N479" s="39" t="s">
        <v>164</v>
      </c>
      <c r="O479" s="39" t="s">
        <v>164</v>
      </c>
      <c r="P479" s="39" t="s">
        <v>164</v>
      </c>
      <c r="Q479" s="39" t="s">
        <v>164</v>
      </c>
      <c r="R479" s="39" t="s">
        <v>164</v>
      </c>
      <c r="S479" s="39" t="s">
        <v>164</v>
      </c>
      <c r="T479" s="39" t="str">
        <f>IF(OR(I479="X",J479="X",K479="X",L479="X",M479="X",N479="X",O479="X",P479="X",Q479="X",R479="X",S479="X"),"X","?")</f>
        <v>X</v>
      </c>
      <c r="U479" s="39" t="s">
        <v>164</v>
      </c>
      <c r="V479" s="39" t="s">
        <v>164</v>
      </c>
      <c r="W479" s="39" t="str">
        <f>IF(OR(U479="X",V479="X"),"X","?")</f>
        <v>X</v>
      </c>
      <c r="X479" s="39" t="s">
        <v>164</v>
      </c>
      <c r="Y479" s="39" t="s">
        <v>164</v>
      </c>
      <c r="Z479" s="39" t="str">
        <f>IF(OR(X479="X",Y479="X"),"X","?")</f>
        <v>X</v>
      </c>
      <c r="AA479" s="39"/>
      <c r="AB479" s="39"/>
      <c r="AC479" s="39">
        <v>8</v>
      </c>
      <c r="AD479" s="39"/>
      <c r="AE479" s="39"/>
      <c r="AF479" s="39"/>
      <c r="AG479" s="39"/>
      <c r="AH479" s="39"/>
      <c r="AI479" s="39"/>
      <c r="AJ479" s="39"/>
      <c r="AK479" s="39"/>
      <c r="AL479" s="39"/>
      <c r="AM479" s="39"/>
      <c r="AN479" s="39" t="s">
        <v>164</v>
      </c>
      <c r="AO479" s="39" t="s">
        <v>164</v>
      </c>
      <c r="AP479" s="39" t="s">
        <v>164</v>
      </c>
      <c r="AQ479" s="39" t="s">
        <v>164</v>
      </c>
      <c r="AR479" s="39" t="s">
        <v>164</v>
      </c>
      <c r="AS479" s="39"/>
      <c r="AT479" s="39"/>
      <c r="AU479" s="39"/>
      <c r="AV479" s="39"/>
      <c r="AW479" s="39"/>
      <c r="AX479" s="39"/>
      <c r="AY479" s="39"/>
      <c r="AZ479" s="39"/>
      <c r="BA479" s="39"/>
      <c r="BB479" s="39"/>
      <c r="BC479" s="39"/>
      <c r="BD479" s="39"/>
      <c r="BE479" s="39"/>
      <c r="BF479" s="39"/>
      <c r="BG479" s="39"/>
      <c r="BH479" s="39" t="s">
        <v>164</v>
      </c>
      <c r="BI479" s="39"/>
      <c r="BJ479" s="39"/>
      <c r="BK479" s="39"/>
      <c r="BL479" s="39"/>
      <c r="BM479" s="39"/>
      <c r="BN479" s="39"/>
      <c r="BO479" s="39"/>
      <c r="BP479" s="39"/>
      <c r="BQ479" s="39"/>
      <c r="BR479" s="39"/>
      <c r="BS479" s="39"/>
      <c r="BT479" s="39"/>
      <c r="BU479" s="39"/>
      <c r="BV479" s="39"/>
      <c r="BW479" s="39"/>
      <c r="BX479" s="39"/>
      <c r="BY479" s="39" t="s">
        <v>164</v>
      </c>
      <c r="BZ479" s="39">
        <f>IF(BT479="X",0.25,0)+IF(BU479="X",0.5,0)+IF(BV479="X",0.3,0)+IF(BW479="X",0.1,0)+IF(BX479="X",0.5,0)+IF(BY479="X",0.5,0)</f>
        <v>0.5</v>
      </c>
      <c r="CA479" s="39"/>
      <c r="CB479" s="39"/>
      <c r="CC479" s="39"/>
      <c r="CD479" s="39"/>
      <c r="CE479" s="39"/>
      <c r="CF479" s="39"/>
      <c r="CG479" s="39"/>
      <c r="CH479" s="39"/>
      <c r="CI479" s="39"/>
      <c r="CJ479" s="39"/>
      <c r="CK479" s="39"/>
      <c r="CL479" s="39"/>
      <c r="CM479" s="39"/>
      <c r="CN479" s="39"/>
      <c r="CO479" s="39" t="s">
        <v>165</v>
      </c>
      <c r="CP479" s="39" t="s">
        <v>165</v>
      </c>
      <c r="CQ479" s="39" t="s">
        <v>165</v>
      </c>
      <c r="CR479" s="39" t="s">
        <v>165</v>
      </c>
      <c r="CS479" s="39" t="s">
        <v>165</v>
      </c>
      <c r="CT479" s="39" t="s">
        <v>165</v>
      </c>
      <c r="CU479" s="39" t="s">
        <v>165</v>
      </c>
      <c r="CV479" s="39" t="s">
        <v>165</v>
      </c>
      <c r="CW479" s="39" t="s">
        <v>165</v>
      </c>
      <c r="CX479" s="39" t="s">
        <v>165</v>
      </c>
      <c r="CY479" s="33" t="s">
        <v>165</v>
      </c>
      <c r="CZ479" s="33" t="s">
        <v>165</v>
      </c>
      <c r="DA479" s="33" t="str">
        <f>IF(EE479="X","X","")</f>
        <v>X</v>
      </c>
      <c r="DB479" s="39"/>
      <c r="DC479" s="39"/>
      <c r="DD479" s="39"/>
      <c r="DE479" s="39"/>
      <c r="DF479" s="39"/>
      <c r="DG479" s="39">
        <v>8.5</v>
      </c>
      <c r="DH479" s="39">
        <f>COUNTA(DI479:DQ479)</f>
        <v>2</v>
      </c>
      <c r="DI479" s="39"/>
      <c r="DJ479" s="39"/>
      <c r="DK479" s="39"/>
      <c r="DL479" s="39"/>
      <c r="DM479" s="39"/>
      <c r="DN479" s="39" t="s">
        <v>164</v>
      </c>
      <c r="DO479" s="39" t="s">
        <v>164</v>
      </c>
      <c r="DP479" s="39"/>
      <c r="DQ479" s="39"/>
      <c r="DR479" s="39"/>
      <c r="DS479" s="39"/>
      <c r="DT479" s="39" t="s">
        <v>165</v>
      </c>
      <c r="DU479" s="39"/>
      <c r="DV479" s="39"/>
      <c r="DW479" s="39"/>
      <c r="DX479" s="39" t="s">
        <v>164</v>
      </c>
      <c r="DY479" s="39" t="s">
        <v>164</v>
      </c>
      <c r="DZ479" s="39"/>
      <c r="EA479" s="39"/>
      <c r="EB479" s="39"/>
      <c r="EC479" s="39"/>
      <c r="ED479" s="39" t="s">
        <v>164</v>
      </c>
      <c r="EE479" s="39" t="s">
        <v>164</v>
      </c>
      <c r="EF479" s="39" t="s">
        <v>164</v>
      </c>
      <c r="EG479" s="39" t="s">
        <v>164</v>
      </c>
      <c r="EH479" s="39" t="s">
        <v>164</v>
      </c>
      <c r="EI479" s="39" t="s">
        <v>164</v>
      </c>
      <c r="EJ479" s="39"/>
      <c r="EK479" s="39"/>
      <c r="EL479" s="39"/>
      <c r="EM479" s="39"/>
      <c r="EN479" s="39" t="s">
        <v>164</v>
      </c>
      <c r="EO479" s="39" t="s">
        <v>164</v>
      </c>
      <c r="EP479" s="39" t="s">
        <v>164</v>
      </c>
      <c r="EQ479" s="39"/>
      <c r="ER479" s="39"/>
      <c r="ES479" s="39"/>
      <c r="ET479" s="39"/>
      <c r="EU479" s="39"/>
      <c r="EV479" s="39" t="s">
        <v>164</v>
      </c>
      <c r="EW479" s="39"/>
      <c r="EX479" s="39"/>
      <c r="EY479" s="39"/>
      <c r="EZ479" s="39"/>
      <c r="FA479" s="39">
        <v>2</v>
      </c>
      <c r="FB479" s="39"/>
      <c r="FC479" s="39"/>
      <c r="FD479" s="39"/>
      <c r="FE479" s="39" t="s">
        <v>164</v>
      </c>
      <c r="FF479" s="39"/>
      <c r="FG479" s="39"/>
      <c r="FH479" s="39"/>
      <c r="FI479" s="39"/>
      <c r="FJ479" s="39"/>
      <c r="FK479" s="39"/>
      <c r="FL479" s="39"/>
      <c r="FM479" s="39"/>
      <c r="FN479" s="39"/>
      <c r="FO479" s="39"/>
      <c r="FP479" s="1" t="s">
        <v>175</v>
      </c>
    </row>
    <row r="480" spans="1:172" ht="45" hidden="1" customHeight="1" x14ac:dyDescent="0.25">
      <c r="A480" s="18" t="s">
        <v>172</v>
      </c>
      <c r="B480" s="18" t="s">
        <v>1303</v>
      </c>
      <c r="C480" s="18" t="s">
        <v>1304</v>
      </c>
      <c r="D480" s="1" t="s">
        <v>170</v>
      </c>
      <c r="E480" s="23">
        <v>44530</v>
      </c>
      <c r="F480" s="23">
        <v>44530</v>
      </c>
      <c r="G480" s="23">
        <v>44530</v>
      </c>
      <c r="H480" s="27" t="str">
        <f>IF(OR(I480="?",J480="?",K480="?",L480="?",M480="?",N480="?",O480="?",P480="?",Q480="?",R480="?",S480="?",U480="?",V480="?",X480="?",Y480="?"),"?",IF(NOT(AND(I480="",J480="",K480="",L480="",M480="",N480="",O480="",P480="",Q480="",R480="",S480="",U480="",V480="",X480="",Y480="")),"X",""))</f>
        <v/>
      </c>
      <c r="I480" s="39"/>
      <c r="J480" s="39"/>
      <c r="K480" s="39"/>
      <c r="L480" s="39"/>
      <c r="M480" s="39"/>
      <c r="N480" s="39"/>
      <c r="O480" s="39"/>
      <c r="P480" s="39"/>
      <c r="Q480" s="39"/>
      <c r="R480" s="39"/>
      <c r="S480" s="39"/>
      <c r="T480" s="39" t="s">
        <v>164</v>
      </c>
      <c r="U480" s="39"/>
      <c r="V480" s="39"/>
      <c r="W480" s="39"/>
      <c r="X480" s="39"/>
      <c r="Y480" s="39"/>
      <c r="Z480" s="39" t="s">
        <v>164</v>
      </c>
      <c r="AA480" s="39"/>
      <c r="AB480" s="39"/>
      <c r="AC480" s="39">
        <v>1.61</v>
      </c>
      <c r="AD480" s="39"/>
      <c r="AE480" s="39"/>
      <c r="AF480" s="39"/>
      <c r="AG480" s="39"/>
      <c r="AH480" s="39" t="s">
        <v>164</v>
      </c>
      <c r="AI480" s="39" t="s">
        <v>164</v>
      </c>
      <c r="AJ480" s="39"/>
      <c r="AK480" s="39"/>
      <c r="AL480" s="39"/>
      <c r="AM480" s="39"/>
      <c r="AN480" s="39"/>
      <c r="AO480" s="39"/>
      <c r="AP480" s="39"/>
      <c r="AQ480" s="39"/>
      <c r="AR480" s="39"/>
      <c r="AS480" s="39"/>
      <c r="AT480" s="39"/>
      <c r="AU480" s="39"/>
      <c r="AV480" s="39"/>
      <c r="AW480" s="39"/>
      <c r="AX480" s="39"/>
      <c r="AY480" s="39"/>
      <c r="AZ480" s="39"/>
      <c r="BA480" s="39"/>
      <c r="BB480" s="39"/>
      <c r="BC480" s="39" t="s">
        <v>164</v>
      </c>
      <c r="BD480" s="39"/>
      <c r="BE480" s="39"/>
      <c r="BF480" s="39" t="s">
        <v>164</v>
      </c>
      <c r="BG480" s="39"/>
      <c r="BH480" s="39"/>
      <c r="BI480" s="39"/>
      <c r="BJ480" s="39"/>
      <c r="BK480" s="39"/>
      <c r="BL480" s="39"/>
      <c r="BM480" s="39"/>
      <c r="BN480" s="39"/>
      <c r="BO480" s="39"/>
      <c r="BP480" s="39"/>
      <c r="BQ480" s="39"/>
      <c r="BR480" s="39"/>
      <c r="BS480" s="39"/>
      <c r="BT480" s="39"/>
      <c r="BU480" s="39" t="s">
        <v>164</v>
      </c>
      <c r="BV480" s="39"/>
      <c r="BW480" s="39"/>
      <c r="BX480" s="39" t="s">
        <v>164</v>
      </c>
      <c r="BY480" s="39"/>
      <c r="BZ480" s="39">
        <f>IF(BT480="X",0.25,0)+IF(BU480="X",0.5,0)+IF(BV480="X",0.3,0)+IF(BW480="X",0.1,0)+IF(BX480="X",0.5,0)+IF(BY480="X",0.5,0)</f>
        <v>1</v>
      </c>
      <c r="CA480" s="39"/>
      <c r="CB480" s="39"/>
      <c r="CC480" s="39"/>
      <c r="CD480" s="39"/>
      <c r="CE480" s="39"/>
      <c r="CF480" s="39"/>
      <c r="CG480" s="39"/>
      <c r="CH480" s="39"/>
      <c r="CI480" s="39"/>
      <c r="CJ480" s="39"/>
      <c r="CK480" s="39"/>
      <c r="CL480" s="39"/>
      <c r="CM480" s="39"/>
      <c r="CN480" s="39"/>
      <c r="CO480" s="39" t="s">
        <v>165</v>
      </c>
      <c r="CP480" s="39" t="s">
        <v>165</v>
      </c>
      <c r="CQ480" s="39" t="s">
        <v>165</v>
      </c>
      <c r="CR480" s="39" t="s">
        <v>165</v>
      </c>
      <c r="CS480" s="39" t="s">
        <v>165</v>
      </c>
      <c r="CT480" s="39" t="s">
        <v>165</v>
      </c>
      <c r="CU480" s="39" t="s">
        <v>165</v>
      </c>
      <c r="CV480" s="39" t="s">
        <v>165</v>
      </c>
      <c r="CW480" s="39" t="s">
        <v>165</v>
      </c>
      <c r="CX480" s="39" t="s">
        <v>165</v>
      </c>
      <c r="CY480" s="33" t="s">
        <v>164</v>
      </c>
      <c r="CZ480" s="33" t="s">
        <v>165</v>
      </c>
      <c r="DA480" s="33" t="str">
        <f>IF(EE480="X","X","")</f>
        <v/>
      </c>
      <c r="DB480" s="39"/>
      <c r="DC480" s="39" t="s">
        <v>164</v>
      </c>
      <c r="DD480" s="39"/>
      <c r="DE480" s="39"/>
      <c r="DF480" s="39"/>
      <c r="DG480" s="39">
        <v>5.25</v>
      </c>
      <c r="DH480" s="39">
        <f>COUNTA(DI480:DQ480)</f>
        <v>2</v>
      </c>
      <c r="DI480" s="39"/>
      <c r="DJ480" s="39"/>
      <c r="DK480" s="39" t="s">
        <v>164</v>
      </c>
      <c r="DL480" s="39" t="s">
        <v>164</v>
      </c>
      <c r="DM480" s="39"/>
      <c r="DN480" s="39"/>
      <c r="DO480" s="39"/>
      <c r="DP480" s="39"/>
      <c r="DQ480" s="39"/>
      <c r="DR480" s="39"/>
      <c r="DS480" s="39"/>
      <c r="DT480" s="39" t="s">
        <v>165</v>
      </c>
      <c r="DU480" s="39"/>
      <c r="DV480" s="39"/>
      <c r="DW480" s="39" t="s">
        <v>164</v>
      </c>
      <c r="DX480" s="39" t="s">
        <v>164</v>
      </c>
      <c r="DY480" s="39"/>
      <c r="DZ480" s="39"/>
      <c r="EA480" s="39"/>
      <c r="EB480" s="39"/>
      <c r="EC480" s="39"/>
      <c r="ED480" s="39"/>
      <c r="EE480" s="39"/>
      <c r="EF480" s="39"/>
      <c r="EG480" s="39" t="s">
        <v>164</v>
      </c>
      <c r="EH480" s="39" t="s">
        <v>164</v>
      </c>
      <c r="EI480" s="39" t="s">
        <v>164</v>
      </c>
      <c r="EJ480" s="39" t="s">
        <v>164</v>
      </c>
      <c r="EK480" s="39"/>
      <c r="EL480" s="39"/>
      <c r="EM480" s="39"/>
      <c r="EN480" s="39" t="s">
        <v>164</v>
      </c>
      <c r="EO480" s="39" t="s">
        <v>164</v>
      </c>
      <c r="EP480" s="39"/>
      <c r="EQ480" s="39"/>
      <c r="ER480" s="39"/>
      <c r="ES480" s="39"/>
      <c r="ET480" s="39"/>
      <c r="EU480" s="39"/>
      <c r="EV480" s="39"/>
      <c r="EW480" s="39" t="s">
        <v>164</v>
      </c>
      <c r="EX480" s="39" t="s">
        <v>164</v>
      </c>
      <c r="EY480" s="39"/>
      <c r="EZ480" s="39"/>
      <c r="FA480" s="39">
        <v>1.04</v>
      </c>
      <c r="FB480" s="39"/>
      <c r="FC480" s="39" t="s">
        <v>164</v>
      </c>
      <c r="FD480" s="39" t="s">
        <v>164</v>
      </c>
      <c r="FE480" s="39"/>
      <c r="FF480" s="39"/>
      <c r="FG480" s="39"/>
      <c r="FH480" s="39"/>
      <c r="FI480" s="39"/>
      <c r="FJ480" s="39"/>
      <c r="FK480" s="39"/>
      <c r="FL480" s="39"/>
      <c r="FM480" s="39"/>
      <c r="FN480" s="39"/>
      <c r="FO480" s="39"/>
      <c r="FP480" s="1" t="s">
        <v>171</v>
      </c>
    </row>
    <row r="481" spans="1:172" ht="45" customHeight="1" x14ac:dyDescent="0.25">
      <c r="A481" s="18" t="s">
        <v>221</v>
      </c>
      <c r="B481" s="18" t="s">
        <v>1305</v>
      </c>
      <c r="C481" s="20" t="s">
        <v>1306</v>
      </c>
      <c r="D481" s="16" t="s">
        <v>162</v>
      </c>
      <c r="E481" s="23">
        <v>44611</v>
      </c>
      <c r="F481" s="23">
        <v>44611</v>
      </c>
      <c r="G481" s="23">
        <v>44611</v>
      </c>
      <c r="H481" s="27" t="str">
        <f>IF(OR(I481="?",J481="?",K481="?",L481="?",M481="?",N481="?",O481="?",P481="?",Q481="?",R481="?",S481="?",U481="?",V481="?",X481="?",Y481="?"),"?",IF(NOT(AND(I481="",J481="",K481="",L481="",M481="",N481="",O481="",P481="",Q481="",R481="",S481="",U481="",V481="",X481="",Y481="")),"X",""))</f>
        <v>X</v>
      </c>
      <c r="I481" s="39" t="s">
        <v>164</v>
      </c>
      <c r="J481" s="39" t="s">
        <v>164</v>
      </c>
      <c r="K481" s="39" t="s">
        <v>164</v>
      </c>
      <c r="L481" s="39" t="s">
        <v>164</v>
      </c>
      <c r="M481" s="39" t="s">
        <v>164</v>
      </c>
      <c r="N481" s="39" t="s">
        <v>164</v>
      </c>
      <c r="O481" s="39" t="s">
        <v>164</v>
      </c>
      <c r="P481" s="39" t="s">
        <v>164</v>
      </c>
      <c r="Q481" s="39" t="s">
        <v>164</v>
      </c>
      <c r="R481" s="39" t="s">
        <v>164</v>
      </c>
      <c r="S481" s="39" t="s">
        <v>164</v>
      </c>
      <c r="T481" s="39" t="str">
        <f>IF(OR(I481="X",J481="X",K481="X",L481="X",M481="X",N481="X",O481="X",P481="X",Q481="X",R481="X",S481="X"),"X","?")</f>
        <v>X</v>
      </c>
      <c r="U481" s="39" t="s">
        <v>164</v>
      </c>
      <c r="V481" s="39" t="s">
        <v>164</v>
      </c>
      <c r="W481" s="39" t="str">
        <f>IF(OR(U481="X",V481="X"),"X","?")</f>
        <v>X</v>
      </c>
      <c r="X481" s="39" t="s">
        <v>164</v>
      </c>
      <c r="Y481" s="39" t="s">
        <v>164</v>
      </c>
      <c r="Z481" s="39" t="str">
        <f>IF(OR(X481="X",Y481="X"),"X","?")</f>
        <v>X</v>
      </c>
      <c r="AA481" s="39"/>
      <c r="AB481" s="39"/>
      <c r="AC481" s="39"/>
      <c r="AD481" s="39"/>
      <c r="AE481" s="39"/>
      <c r="AF481" s="39"/>
      <c r="AG481" s="39"/>
      <c r="AH481" s="39"/>
      <c r="AI481" s="39"/>
      <c r="AJ481" s="39"/>
      <c r="AK481" s="39"/>
      <c r="AL481" s="39"/>
      <c r="AM481" s="39"/>
      <c r="AN481" s="39"/>
      <c r="AO481" s="39"/>
      <c r="AP481" s="39"/>
      <c r="AQ481" s="39"/>
      <c r="AR481" s="39"/>
      <c r="AS481" s="39"/>
      <c r="AT481" s="39"/>
      <c r="AU481" s="39"/>
      <c r="AV481" s="39"/>
      <c r="AW481" s="39"/>
      <c r="AX481" s="39"/>
      <c r="AY481" s="39"/>
      <c r="AZ481" s="39"/>
      <c r="BA481" s="39"/>
      <c r="BB481" s="39"/>
      <c r="BC481" s="39"/>
      <c r="BD481" s="39"/>
      <c r="BE481" s="39"/>
      <c r="BF481" s="39"/>
      <c r="BG481" s="39"/>
      <c r="BH481" s="39"/>
      <c r="BI481" s="39"/>
      <c r="BJ481" s="39"/>
      <c r="BK481" s="39"/>
      <c r="BL481" s="39"/>
      <c r="BM481" s="39"/>
      <c r="BN481" t="s">
        <v>1307</v>
      </c>
      <c r="BO481" s="39"/>
      <c r="BP481" s="39"/>
      <c r="BQ481" t="s">
        <v>1308</v>
      </c>
      <c r="BR481" s="39"/>
      <c r="BS481" t="s">
        <v>1307</v>
      </c>
      <c r="BT481" s="39"/>
      <c r="BU481" s="39" t="s">
        <v>165</v>
      </c>
      <c r="BV481" s="39" t="s">
        <v>165</v>
      </c>
      <c r="BW481" s="39" t="s">
        <v>164</v>
      </c>
      <c r="BX481" s="39" t="s">
        <v>165</v>
      </c>
      <c r="BY481" s="39"/>
      <c r="BZ481" s="39">
        <f>IF(BT481="X",0.25,0)+IF(BU481="X",0.5,0)+IF(BV481="X",0.3,0)+IF(BW481="X",0.1,0)+IF(BX481="X",0.5,0)+IF(BY481="X",0.5,0)</f>
        <v>0.1</v>
      </c>
      <c r="CA481" s="39"/>
      <c r="CB481" s="39"/>
      <c r="CC481" s="39" t="s">
        <v>1309</v>
      </c>
      <c r="CD481" s="39" t="s">
        <v>249</v>
      </c>
      <c r="CE481" s="39" t="s">
        <v>249</v>
      </c>
      <c r="CF481" s="39"/>
      <c r="CG481" s="39"/>
      <c r="CH481" s="39"/>
      <c r="CI481" t="s">
        <v>1307</v>
      </c>
      <c r="CJ481" s="39"/>
      <c r="CK481" s="39"/>
      <c r="CL481" s="39"/>
      <c r="CM481" s="39"/>
      <c r="CN481" s="39"/>
      <c r="CO481" s="39" t="s">
        <v>165</v>
      </c>
      <c r="CP481" s="39"/>
      <c r="CQ481" s="39"/>
      <c r="CR481" s="39"/>
      <c r="CS481" s="39" t="s">
        <v>165</v>
      </c>
      <c r="CT481" s="39" t="s">
        <v>165</v>
      </c>
      <c r="CU481" s="39" t="s">
        <v>165</v>
      </c>
      <c r="CV481" s="39"/>
      <c r="CW481" s="39" t="s">
        <v>165</v>
      </c>
      <c r="CX481" s="39" t="s">
        <v>165</v>
      </c>
      <c r="CY481" s="39" t="s">
        <v>165</v>
      </c>
      <c r="CZ481" s="39" t="s">
        <v>165</v>
      </c>
      <c r="DA481" s="33" t="str">
        <f>IF(EE481="X","X","")</f>
        <v/>
      </c>
      <c r="DB481" s="39"/>
      <c r="DC481" s="39"/>
      <c r="DD481" s="39"/>
      <c r="DE481" s="39"/>
      <c r="DF481" s="39"/>
      <c r="DG481" s="39"/>
      <c r="DH481" s="39"/>
      <c r="DI481" s="39"/>
      <c r="DJ481" s="39"/>
      <c r="DK481" s="39"/>
      <c r="DL481" s="39"/>
      <c r="DM481" s="39"/>
      <c r="DN481" s="39"/>
      <c r="DO481" s="39"/>
      <c r="DP481" s="39"/>
      <c r="DQ481" s="39"/>
      <c r="DR481" s="39"/>
      <c r="DS481" s="39"/>
      <c r="DT481" s="39" t="s">
        <v>165</v>
      </c>
      <c r="DU481" s="39"/>
      <c r="DV481" s="39"/>
      <c r="DW481" s="39"/>
      <c r="DX481" s="39"/>
      <c r="DY481" s="39"/>
      <c r="DZ481" s="39"/>
      <c r="EA481" s="39"/>
      <c r="EB481" s="39"/>
      <c r="EC481" s="39"/>
      <c r="ED481" s="39"/>
      <c r="EE481" s="39"/>
      <c r="EF481" s="39"/>
      <c r="EG481" s="39"/>
      <c r="EH481" s="39"/>
      <c r="EI481" s="39"/>
      <c r="EJ481" s="39"/>
      <c r="EK481" s="39"/>
      <c r="EL481" s="39"/>
      <c r="EM481" s="39"/>
      <c r="EN481" s="39"/>
      <c r="EO481" s="39"/>
      <c r="EP481" s="39"/>
      <c r="EQ481" s="39"/>
      <c r="ER481" s="39"/>
      <c r="ES481" s="39"/>
      <c r="ET481" s="39"/>
      <c r="EU481" s="39"/>
      <c r="EV481" s="39"/>
      <c r="EW481" s="39"/>
      <c r="EX481" s="39"/>
      <c r="EY481" s="39"/>
      <c r="EZ481" s="39"/>
      <c r="FA481" s="39"/>
      <c r="FB481" s="39"/>
      <c r="FC481" s="39"/>
      <c r="FD481" s="39"/>
      <c r="FE481" s="39"/>
      <c r="FF481" s="39"/>
      <c r="FG481" s="39"/>
      <c r="FH481" s="39"/>
      <c r="FI481" s="39"/>
      <c r="FJ481" s="39"/>
      <c r="FK481" s="39"/>
      <c r="FL481" s="39"/>
      <c r="FM481" s="39"/>
      <c r="FN481" s="39"/>
      <c r="FO481" s="39"/>
      <c r="FP481" s="1"/>
    </row>
    <row r="482" spans="1:172" ht="30" x14ac:dyDescent="0.25">
      <c r="A482" s="18" t="s">
        <v>221</v>
      </c>
      <c r="B482" s="18" t="s">
        <v>1310</v>
      </c>
      <c r="C482" s="18" t="s">
        <v>1311</v>
      </c>
      <c r="D482" s="1" t="s">
        <v>170</v>
      </c>
      <c r="E482" s="23">
        <v>44530</v>
      </c>
      <c r="F482" s="23">
        <v>44530</v>
      </c>
      <c r="G482" s="23">
        <v>44530</v>
      </c>
      <c r="H482" s="27" t="str">
        <f>IF(OR(I482="?",J482="?",K482="?",L482="?",M482="?",N482="?",O482="?",P482="?",Q482="?",R482="?",S482="?",U482="?",V482="?",X482="?",Y482="?"),"?",IF(NOT(AND(I482="",J482="",K482="",L482="",M482="",N482="",O482="",P482="",Q482="",R482="",S482="",U482="",V482="",X482="",Y482="")),"X",""))</f>
        <v>X</v>
      </c>
      <c r="I482" s="39" t="s">
        <v>164</v>
      </c>
      <c r="J482" s="39" t="s">
        <v>164</v>
      </c>
      <c r="K482" s="39" t="s">
        <v>164</v>
      </c>
      <c r="L482" s="39" t="s">
        <v>164</v>
      </c>
      <c r="M482" s="39"/>
      <c r="N482" s="39"/>
      <c r="O482" s="39"/>
      <c r="P482" s="39"/>
      <c r="Q482" s="39"/>
      <c r="R482" s="39"/>
      <c r="S482" s="39" t="s">
        <v>164</v>
      </c>
      <c r="T482" s="39" t="str">
        <f>IF(OR(I482="X",J482="X",K482="X",L482="X",M482="X",N482="X",O482="X",P482="X",Q482="X",R482="X",S482="X"),"X","?")</f>
        <v>X</v>
      </c>
      <c r="U482" s="39" t="s">
        <v>164</v>
      </c>
      <c r="V482" s="39"/>
      <c r="W482" s="39" t="str">
        <f>IF(OR(U482="X",V482="X"),"X","?")</f>
        <v>X</v>
      </c>
      <c r="X482" s="39" t="s">
        <v>164</v>
      </c>
      <c r="Y482" s="39" t="s">
        <v>164</v>
      </c>
      <c r="Z482" s="39" t="str">
        <f>IF(OR(X482="X",Y482="X"),"X","?")</f>
        <v>X</v>
      </c>
      <c r="AA482" s="39"/>
      <c r="AB482" s="39"/>
      <c r="AC482" s="39">
        <v>3</v>
      </c>
      <c r="AD482" s="39"/>
      <c r="AE482" s="39"/>
      <c r="AF482" s="39"/>
      <c r="AG482" s="39"/>
      <c r="AH482" s="39"/>
      <c r="AI482" s="39" t="s">
        <v>164</v>
      </c>
      <c r="AJ482" s="39" t="s">
        <v>164</v>
      </c>
      <c r="AK482" s="39" t="s">
        <v>164</v>
      </c>
      <c r="AL482" s="39" t="s">
        <v>164</v>
      </c>
      <c r="AM482" s="39"/>
      <c r="AN482" s="39"/>
      <c r="AO482" s="39"/>
      <c r="AP482" s="39"/>
      <c r="AQ482" s="39"/>
      <c r="AR482" s="39"/>
      <c r="AS482" s="39"/>
      <c r="AT482" s="39"/>
      <c r="AU482" s="39"/>
      <c r="AV482" s="39"/>
      <c r="AW482" s="39"/>
      <c r="AX482" s="39"/>
      <c r="AY482" s="39"/>
      <c r="AZ482" s="39"/>
      <c r="BA482" s="39"/>
      <c r="BB482" s="39"/>
      <c r="BC482" s="39"/>
      <c r="BD482" s="39" t="s">
        <v>164</v>
      </c>
      <c r="BE482" s="39"/>
      <c r="BF482" s="39"/>
      <c r="BG482" s="39"/>
      <c r="BH482" s="39"/>
      <c r="BI482" s="39"/>
      <c r="BJ482" s="39"/>
      <c r="BK482" s="39"/>
      <c r="BL482" s="39"/>
      <c r="BM482" s="39"/>
      <c r="BN482" t="s">
        <v>1312</v>
      </c>
      <c r="BO482" t="s">
        <v>1313</v>
      </c>
      <c r="BP482" t="s">
        <v>1314</v>
      </c>
      <c r="BQ482" t="s">
        <v>1315</v>
      </c>
      <c r="BR482" t="s">
        <v>1313</v>
      </c>
      <c r="BS482" t="s">
        <v>1316</v>
      </c>
      <c r="BT482" s="39" t="s">
        <v>247</v>
      </c>
      <c r="BU482" s="39"/>
      <c r="BV482" s="39" t="s">
        <v>164</v>
      </c>
      <c r="BW482" s="39" t="s">
        <v>247</v>
      </c>
      <c r="BX482" s="39"/>
      <c r="BY482" s="39"/>
      <c r="BZ482" s="39">
        <f>IF(BT482="X",0.25,0)+IF(BU482="X",0.5,0)+IF(BV482="X",0.3,0)+IF(BW482="X",0.1,0)+IF(BX482="X",0.5,0)+IF(BY482="X",0.5,0)</f>
        <v>0.3</v>
      </c>
      <c r="CA482" s="39"/>
      <c r="CB482" s="39"/>
      <c r="CC482" s="39" t="s">
        <v>1317</v>
      </c>
      <c r="CD482" s="39" t="s">
        <v>249</v>
      </c>
      <c r="CE482" s="39" t="s">
        <v>249</v>
      </c>
      <c r="CF482" s="39"/>
      <c r="CG482" s="39"/>
      <c r="CH482" s="39"/>
      <c r="CI482" t="s">
        <v>1318</v>
      </c>
      <c r="CJ482" s="39"/>
      <c r="CK482" s="39"/>
      <c r="CL482" s="39"/>
      <c r="CM482" s="39"/>
      <c r="CN482" s="39"/>
      <c r="CO482" s="39" t="s">
        <v>165</v>
      </c>
      <c r="CP482" s="39"/>
      <c r="CQ482" s="39"/>
      <c r="CR482" s="39"/>
      <c r="CS482" s="39" t="s">
        <v>165</v>
      </c>
      <c r="CT482" s="39" t="s">
        <v>165</v>
      </c>
      <c r="CU482" s="39" t="s">
        <v>165</v>
      </c>
      <c r="CV482" s="39"/>
      <c r="CW482" s="39" t="s">
        <v>165</v>
      </c>
      <c r="CX482" s="39" t="s">
        <v>165</v>
      </c>
      <c r="CY482" s="33" t="s">
        <v>165</v>
      </c>
      <c r="CZ482" s="33" t="s">
        <v>165</v>
      </c>
      <c r="DA482" s="33" t="str">
        <f>IF(EE482="X","X","")</f>
        <v>X</v>
      </c>
      <c r="DB482" s="39"/>
      <c r="DC482" s="39"/>
      <c r="DD482" s="39"/>
      <c r="DE482" s="39"/>
      <c r="DF482" s="39"/>
      <c r="DG482" s="39">
        <v>8.5</v>
      </c>
      <c r="DH482" s="39">
        <f>COUNTA(DI482:DQ482)</f>
        <v>2</v>
      </c>
      <c r="DI482" s="39"/>
      <c r="DJ482" s="39"/>
      <c r="DK482" s="39"/>
      <c r="DL482" s="39"/>
      <c r="DM482" s="39"/>
      <c r="DN482" s="39" t="s">
        <v>164</v>
      </c>
      <c r="DO482" s="39" t="s">
        <v>164</v>
      </c>
      <c r="DP482" s="39"/>
      <c r="DQ482" s="39"/>
      <c r="DR482" s="39"/>
      <c r="DS482" s="39"/>
      <c r="DT482" s="39" t="s">
        <v>165</v>
      </c>
      <c r="DU482" s="39"/>
      <c r="DV482" s="39"/>
      <c r="DW482" s="39"/>
      <c r="DX482" s="39"/>
      <c r="DY482" s="39" t="s">
        <v>164</v>
      </c>
      <c r="DZ482" s="39"/>
      <c r="EA482" s="39"/>
      <c r="EB482" s="39"/>
      <c r="EC482" s="39"/>
      <c r="ED482" s="39" t="s">
        <v>164</v>
      </c>
      <c r="EE482" s="39" t="s">
        <v>164</v>
      </c>
      <c r="EF482" s="39" t="s">
        <v>164</v>
      </c>
      <c r="EG482" s="39" t="s">
        <v>164</v>
      </c>
      <c r="EH482" s="39" t="s">
        <v>164</v>
      </c>
      <c r="EI482" s="39" t="s">
        <v>164</v>
      </c>
      <c r="EJ482" s="39"/>
      <c r="EK482" s="39"/>
      <c r="EL482" s="39"/>
      <c r="EM482" s="39"/>
      <c r="EN482" s="39" t="s">
        <v>164</v>
      </c>
      <c r="EO482" s="39" t="s">
        <v>164</v>
      </c>
      <c r="EP482" s="39" t="s">
        <v>164</v>
      </c>
      <c r="EQ482" s="39"/>
      <c r="ER482" s="39"/>
      <c r="ES482" s="39"/>
      <c r="ET482" s="39"/>
      <c r="EU482" s="39"/>
      <c r="EV482" s="39" t="s">
        <v>164</v>
      </c>
      <c r="EW482" s="39" t="s">
        <v>164</v>
      </c>
      <c r="EX482" s="39"/>
      <c r="EY482" s="39"/>
      <c r="EZ482" s="39"/>
      <c r="FA482" s="39">
        <v>2</v>
      </c>
      <c r="FB482" s="39"/>
      <c r="FC482" s="39"/>
      <c r="FD482" s="39"/>
      <c r="FE482" s="39" t="s">
        <v>164</v>
      </c>
      <c r="FF482" s="39"/>
      <c r="FG482" s="39"/>
      <c r="FH482" s="39"/>
      <c r="FI482" s="39"/>
      <c r="FJ482" s="39"/>
      <c r="FK482" s="39"/>
      <c r="FL482" s="39"/>
      <c r="FM482" s="39"/>
      <c r="FN482" s="39"/>
      <c r="FO482" s="39"/>
      <c r="FP482" s="1" t="s">
        <v>175</v>
      </c>
    </row>
    <row r="483" spans="1:172" ht="30" customHeight="1" x14ac:dyDescent="0.25">
      <c r="A483" s="18" t="s">
        <v>272</v>
      </c>
      <c r="B483" s="18" t="s">
        <v>1319</v>
      </c>
      <c r="C483" s="1" t="s">
        <v>1320</v>
      </c>
      <c r="D483" s="1" t="s">
        <v>170</v>
      </c>
      <c r="E483" s="23">
        <v>44530</v>
      </c>
      <c r="F483" s="23">
        <v>44530</v>
      </c>
      <c r="G483" s="23">
        <v>44530</v>
      </c>
      <c r="H483" s="27" t="str">
        <f>IF(OR(I483="?",J483="?",K483="?",L483="?",M483="?",N483="?",O483="?",P483="?",Q483="?",R483="?",S483="?",U483="?",V483="?",X483="?",Y483="?"),"?",IF(NOT(AND(I483="",J483="",K483="",L483="",M483="",N483="",O483="",P483="",Q483="",R483="",S483="",U483="",V483="",X483="",Y483="")),"X",""))</f>
        <v>X</v>
      </c>
      <c r="I483" s="39" t="s">
        <v>164</v>
      </c>
      <c r="J483" s="39" t="s">
        <v>164</v>
      </c>
      <c r="K483" s="39" t="s">
        <v>164</v>
      </c>
      <c r="L483" s="39" t="s">
        <v>164</v>
      </c>
      <c r="M483" s="39" t="s">
        <v>164</v>
      </c>
      <c r="N483" s="39" t="s">
        <v>164</v>
      </c>
      <c r="O483" s="39" t="s">
        <v>164</v>
      </c>
      <c r="P483" s="39" t="s">
        <v>164</v>
      </c>
      <c r="Q483" s="39" t="s">
        <v>164</v>
      </c>
      <c r="R483" s="39" t="s">
        <v>164</v>
      </c>
      <c r="S483" s="39" t="s">
        <v>164</v>
      </c>
      <c r="T483" s="39" t="str">
        <f>IF(OR(I483="X",J483="X",K483="X",L483="X",M483="X",N483="X",O483="X",P483="X",Q483="X",R483="X",S483="X"),"X","?")</f>
        <v>X</v>
      </c>
      <c r="U483" s="39" t="s">
        <v>164</v>
      </c>
      <c r="V483" s="39" t="s">
        <v>164</v>
      </c>
      <c r="W483" s="39" t="str">
        <f>IF(OR(U483="X",V483="X"),"X","?")</f>
        <v>X</v>
      </c>
      <c r="X483" s="39" t="s">
        <v>164</v>
      </c>
      <c r="Y483" s="39"/>
      <c r="Z483" s="39" t="str">
        <f>IF(OR(X483="X",Y483="X"),"X","?")</f>
        <v>X</v>
      </c>
      <c r="AA483" s="39"/>
      <c r="AB483" s="39"/>
      <c r="AC483" s="39">
        <v>3</v>
      </c>
      <c r="AD483" s="39"/>
      <c r="AE483" s="39"/>
      <c r="AF483" s="39"/>
      <c r="AG483" s="39"/>
      <c r="AH483" s="39"/>
      <c r="AI483" s="39" t="s">
        <v>164</v>
      </c>
      <c r="AJ483" s="39" t="s">
        <v>164</v>
      </c>
      <c r="AK483" s="39" t="s">
        <v>164</v>
      </c>
      <c r="AL483" s="39" t="s">
        <v>164</v>
      </c>
      <c r="AM483" s="39"/>
      <c r="AN483" s="39"/>
      <c r="AO483" s="39"/>
      <c r="AP483" s="39"/>
      <c r="AQ483" s="39"/>
      <c r="AR483" s="39"/>
      <c r="AS483" s="39"/>
      <c r="AT483" s="39"/>
      <c r="AU483" s="39"/>
      <c r="AV483" s="39"/>
      <c r="AW483" s="39"/>
      <c r="AX483" s="39"/>
      <c r="AY483" s="39"/>
      <c r="AZ483" s="39"/>
      <c r="BA483" s="39"/>
      <c r="BB483" s="39"/>
      <c r="BC483" s="39"/>
      <c r="BD483" s="39"/>
      <c r="BE483" s="39"/>
      <c r="BF483" s="39"/>
      <c r="BG483" s="39"/>
      <c r="BH483" s="39" t="s">
        <v>164</v>
      </c>
      <c r="BI483" s="39"/>
      <c r="BJ483" s="39"/>
      <c r="BK483" s="39"/>
      <c r="BL483" s="39"/>
      <c r="BM483" s="39"/>
      <c r="BN483" s="39"/>
      <c r="BO483" s="39"/>
      <c r="BP483" s="39"/>
      <c r="BQ483" s="39"/>
      <c r="BR483" s="39"/>
      <c r="BS483" s="39"/>
      <c r="BT483" s="39"/>
      <c r="BU483" s="39"/>
      <c r="BV483" s="39"/>
      <c r="BW483" s="39" t="s">
        <v>164</v>
      </c>
      <c r="BX483" s="39"/>
      <c r="BY483" s="39" t="s">
        <v>164</v>
      </c>
      <c r="BZ483" s="39">
        <f>IF(BT483="X",0.25,0)+IF(BU483="X",0.5,0)+IF(BV483="X",0.3,0)+IF(BW483="X",0.1,0)+IF(BX483="X",0.5,0)+IF(BY483="X",0.5,0)</f>
        <v>0.6</v>
      </c>
      <c r="CA483" s="39"/>
      <c r="CB483" s="39"/>
      <c r="CC483" s="39"/>
      <c r="CD483" s="39"/>
      <c r="CE483" s="39"/>
      <c r="CF483" s="39"/>
      <c r="CG483" s="39"/>
      <c r="CH483" s="39"/>
      <c r="CI483" s="39"/>
      <c r="CJ483" s="39"/>
      <c r="CK483" s="39"/>
      <c r="CL483" s="39"/>
      <c r="CM483" s="39"/>
      <c r="CN483" s="39"/>
      <c r="CO483" s="39" t="s">
        <v>165</v>
      </c>
      <c r="CP483" s="39" t="s">
        <v>165</v>
      </c>
      <c r="CQ483" s="39" t="s">
        <v>165</v>
      </c>
      <c r="CR483" s="39" t="s">
        <v>165</v>
      </c>
      <c r="CS483" s="39" t="s">
        <v>165</v>
      </c>
      <c r="CT483" s="39" t="s">
        <v>165</v>
      </c>
      <c r="CU483" s="39" t="s">
        <v>165</v>
      </c>
      <c r="CV483" s="39" t="s">
        <v>165</v>
      </c>
      <c r="CW483" s="39" t="s">
        <v>165</v>
      </c>
      <c r="CX483" s="39" t="s">
        <v>165</v>
      </c>
      <c r="CY483" s="33" t="s">
        <v>164</v>
      </c>
      <c r="CZ483" s="33" t="s">
        <v>165</v>
      </c>
      <c r="DA483" s="33" t="str">
        <f>IF(EE483="X","X","")</f>
        <v>X</v>
      </c>
      <c r="DB483" s="39"/>
      <c r="DC483" s="39" t="s">
        <v>164</v>
      </c>
      <c r="DD483" s="39" t="s">
        <v>164</v>
      </c>
      <c r="DE483" s="39"/>
      <c r="DF483" s="39"/>
      <c r="DG483" s="39">
        <v>8.5</v>
      </c>
      <c r="DH483" s="39">
        <f>COUNTA(DI483:DQ483)</f>
        <v>2</v>
      </c>
      <c r="DI483" s="39"/>
      <c r="DJ483" s="39"/>
      <c r="DK483" s="39"/>
      <c r="DL483" s="39"/>
      <c r="DM483" s="39"/>
      <c r="DN483" s="39" t="s">
        <v>164</v>
      </c>
      <c r="DO483" s="39" t="s">
        <v>164</v>
      </c>
      <c r="DP483" s="39"/>
      <c r="DQ483" s="39"/>
      <c r="DR483" s="39"/>
      <c r="DS483" s="39"/>
      <c r="DT483" s="39" t="s">
        <v>165</v>
      </c>
      <c r="DU483" s="39" t="s">
        <v>164</v>
      </c>
      <c r="DV483" s="39" t="s">
        <v>164</v>
      </c>
      <c r="DW483" s="39" t="s">
        <v>164</v>
      </c>
      <c r="DX483" s="39"/>
      <c r="DY483" s="39"/>
      <c r="DZ483" s="39"/>
      <c r="EA483" s="39"/>
      <c r="EB483" s="39"/>
      <c r="EC483" s="39"/>
      <c r="ED483" s="39" t="s">
        <v>164</v>
      </c>
      <c r="EE483" s="39" t="s">
        <v>164</v>
      </c>
      <c r="EF483" s="39" t="s">
        <v>164</v>
      </c>
      <c r="EG483" s="39" t="s">
        <v>164</v>
      </c>
      <c r="EH483" s="39" t="s">
        <v>164</v>
      </c>
      <c r="EI483" s="39" t="s">
        <v>164</v>
      </c>
      <c r="EJ483" s="39"/>
      <c r="EK483" s="39"/>
      <c r="EL483" s="39"/>
      <c r="EM483" s="39"/>
      <c r="EN483" s="39" t="s">
        <v>164</v>
      </c>
      <c r="EO483" s="39" t="s">
        <v>164</v>
      </c>
      <c r="EP483" s="39"/>
      <c r="EQ483" s="39"/>
      <c r="ER483" s="39"/>
      <c r="ES483" s="39"/>
      <c r="ET483" s="39"/>
      <c r="EU483" s="39"/>
      <c r="EV483" s="39" t="s">
        <v>164</v>
      </c>
      <c r="EW483" s="39"/>
      <c r="EX483" s="39"/>
      <c r="EY483" s="39"/>
      <c r="EZ483" s="39"/>
      <c r="FA483" s="39">
        <v>2</v>
      </c>
      <c r="FB483" s="39"/>
      <c r="FC483" s="39"/>
      <c r="FD483" s="39"/>
      <c r="FE483" s="39" t="s">
        <v>164</v>
      </c>
      <c r="FF483" s="39"/>
      <c r="FG483" s="39"/>
      <c r="FH483" s="39"/>
      <c r="FI483" s="39"/>
      <c r="FJ483" s="39"/>
      <c r="FK483" s="39"/>
      <c r="FL483" s="39"/>
      <c r="FM483" s="39"/>
      <c r="FN483" s="39"/>
      <c r="FO483" s="39"/>
      <c r="FP483" s="1" t="s">
        <v>178</v>
      </c>
    </row>
    <row r="484" spans="1:172" ht="60" hidden="1" customHeight="1" x14ac:dyDescent="0.25">
      <c r="A484" s="18" t="s">
        <v>383</v>
      </c>
      <c r="B484" s="18" t="s">
        <v>1321</v>
      </c>
      <c r="C484" s="20" t="s">
        <v>1322</v>
      </c>
      <c r="D484" s="16" t="s">
        <v>162</v>
      </c>
      <c r="E484" s="23">
        <v>44530</v>
      </c>
      <c r="F484" s="23">
        <v>44530</v>
      </c>
      <c r="G484" s="23">
        <v>44530</v>
      </c>
      <c r="H484" s="27" t="str">
        <f>IF(OR(I484="?",J484="?",K484="?",L484="?",M484="?",N484="?",O484="?",P484="?",Q484="?",R484="?",S484="?",U484="?",V484="?",X484="?",Y484="?"),"?",IF(NOT(AND(I484="",J484="",K484="",L484="",M484="",N484="",O484="",P484="",Q484="",R484="",S484="",U484="",V484="",X484="",Y484="")),"X",""))</f>
        <v/>
      </c>
      <c r="I484" s="39"/>
      <c r="J484" s="39"/>
      <c r="K484" s="39"/>
      <c r="L484" s="39"/>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c r="AK484" s="39"/>
      <c r="AL484" s="39"/>
      <c r="AM484" s="39"/>
      <c r="AN484" s="39"/>
      <c r="AO484" s="39"/>
      <c r="AP484" s="39"/>
      <c r="AQ484" s="39"/>
      <c r="AR484" s="39"/>
      <c r="AS484" s="39"/>
      <c r="AT484" s="39"/>
      <c r="AU484" s="39"/>
      <c r="AV484" s="39"/>
      <c r="AW484" s="39"/>
      <c r="AX484" s="39"/>
      <c r="AY484" s="39"/>
      <c r="AZ484" s="39"/>
      <c r="BA484" s="39"/>
      <c r="BB484" s="39"/>
      <c r="BC484" s="39"/>
      <c r="BD484" s="39"/>
      <c r="BE484" s="39"/>
      <c r="BF484" s="39"/>
      <c r="BG484" s="39"/>
      <c r="BH484" s="39"/>
      <c r="BI484" s="39"/>
      <c r="BJ484" s="39"/>
      <c r="BK484" s="39"/>
      <c r="BL484" s="39"/>
      <c r="BM484" s="39"/>
      <c r="BN484" s="39"/>
      <c r="BO484" s="39"/>
      <c r="BP484" s="39"/>
      <c r="BQ484" s="39"/>
      <c r="BR484" s="39"/>
      <c r="BS484" s="39"/>
      <c r="BT484" s="39" t="s">
        <v>165</v>
      </c>
      <c r="BU484" s="39" t="s">
        <v>165</v>
      </c>
      <c r="BV484" s="39" t="s">
        <v>165</v>
      </c>
      <c r="BW484" s="39" t="s">
        <v>165</v>
      </c>
      <c r="BX484" s="39" t="s">
        <v>165</v>
      </c>
      <c r="BY484" s="39" t="s">
        <v>165</v>
      </c>
      <c r="BZ484" s="39">
        <f>IF(BT484="X",0.25,0)+IF(BU484="X",0.5,0)+IF(BV484="X",0.3,0)+IF(BW484="X",0.1,0)+IF(BX484="X",0.5,0)+IF(BY484="X",0.5,0)</f>
        <v>0</v>
      </c>
      <c r="CA484" s="39"/>
      <c r="CB484" s="39"/>
      <c r="CC484" s="39"/>
      <c r="CD484" s="39"/>
      <c r="CE484" s="39"/>
      <c r="CF484" s="39"/>
      <c r="CG484" s="39"/>
      <c r="CH484" s="39"/>
      <c r="CI484" s="39"/>
      <c r="CJ484" s="39"/>
      <c r="CK484" s="39"/>
      <c r="CL484" s="39"/>
      <c r="CM484" s="39"/>
      <c r="CN484" s="39"/>
      <c r="CO484" s="39" t="s">
        <v>165</v>
      </c>
      <c r="CP484" s="39" t="s">
        <v>165</v>
      </c>
      <c r="CQ484" s="39" t="s">
        <v>165</v>
      </c>
      <c r="CR484" s="39" t="s">
        <v>165</v>
      </c>
      <c r="CS484" s="39" t="s">
        <v>165</v>
      </c>
      <c r="CT484" s="39" t="s">
        <v>165</v>
      </c>
      <c r="CU484" s="39" t="s">
        <v>165</v>
      </c>
      <c r="CV484" s="39" t="s">
        <v>165</v>
      </c>
      <c r="CW484" s="39" t="s">
        <v>165</v>
      </c>
      <c r="CX484" s="39" t="s">
        <v>165</v>
      </c>
      <c r="CY484" s="33" t="s">
        <v>165</v>
      </c>
      <c r="CZ484" s="33" t="s">
        <v>165</v>
      </c>
      <c r="DA484" s="33" t="str">
        <f>IF(EE484="X","X","")</f>
        <v/>
      </c>
      <c r="DB484" s="39"/>
      <c r="DC484" s="39"/>
      <c r="DD484" s="39"/>
      <c r="DE484" s="39"/>
      <c r="DF484" s="39"/>
      <c r="DG484" s="39"/>
      <c r="DH484" s="39">
        <f>COUNTA(DI484:DQ484)</f>
        <v>0</v>
      </c>
      <c r="DI484" s="39"/>
      <c r="DJ484" s="39"/>
      <c r="DK484" s="39"/>
      <c r="DL484" s="39"/>
      <c r="DM484" s="39"/>
      <c r="DN484" s="39"/>
      <c r="DO484" s="39"/>
      <c r="DP484" s="39"/>
      <c r="DQ484" s="39"/>
      <c r="DR484" s="39"/>
      <c r="DS484" s="39"/>
      <c r="DT484" s="39" t="s">
        <v>165</v>
      </c>
      <c r="DU484" s="39"/>
      <c r="DV484" s="39"/>
      <c r="DW484" s="39"/>
      <c r="DX484" s="39"/>
      <c r="DY484" s="39"/>
      <c r="DZ484" s="39"/>
      <c r="EA484" s="39"/>
      <c r="EB484" s="39"/>
      <c r="EC484" s="39"/>
      <c r="ED484" s="39"/>
      <c r="EE484" s="39"/>
      <c r="EF484" s="39"/>
      <c r="EG484" s="39"/>
      <c r="EH484" s="39"/>
      <c r="EI484" s="39"/>
      <c r="EJ484" s="39"/>
      <c r="EK484" s="39"/>
      <c r="EL484" s="39"/>
      <c r="EM484" s="39"/>
      <c r="EN484" s="39"/>
      <c r="EO484" s="39"/>
      <c r="EP484" s="39"/>
      <c r="EQ484" s="39"/>
      <c r="ER484" s="39"/>
      <c r="ES484" s="39"/>
      <c r="ET484" s="39"/>
      <c r="EU484" s="39"/>
      <c r="EV484" s="39"/>
      <c r="EW484" s="39"/>
      <c r="EX484" s="39"/>
      <c r="EY484" s="39"/>
      <c r="EZ484" s="39"/>
      <c r="FA484" s="39"/>
      <c r="FB484" s="39"/>
      <c r="FC484" s="39"/>
      <c r="FD484" s="39"/>
      <c r="FE484" s="39"/>
      <c r="FF484" s="39"/>
      <c r="FG484" s="39"/>
      <c r="FH484" s="39"/>
      <c r="FI484" s="39"/>
      <c r="FJ484" s="39"/>
      <c r="FK484" s="39"/>
      <c r="FL484" s="39"/>
      <c r="FM484" s="39"/>
      <c r="FN484" s="39"/>
      <c r="FO484" s="39"/>
      <c r="FP484" s="1"/>
    </row>
    <row r="485" spans="1:172" ht="75" hidden="1" customHeight="1" x14ac:dyDescent="0.25">
      <c r="A485" s="18" t="s">
        <v>383</v>
      </c>
      <c r="B485" s="18" t="s">
        <v>1323</v>
      </c>
      <c r="C485" s="20" t="s">
        <v>1324</v>
      </c>
      <c r="D485" s="16" t="s">
        <v>162</v>
      </c>
      <c r="E485" s="23">
        <v>44530</v>
      </c>
      <c r="F485" s="23">
        <v>44530</v>
      </c>
      <c r="G485" s="23">
        <v>44530</v>
      </c>
      <c r="H485" s="27" t="str">
        <f>IF(OR(I485="?",J485="?",K485="?",L485="?",M485="?",N485="?",O485="?",P485="?",Q485="?",R485="?",S485="?",U485="?",V485="?",X485="?",Y485="?"),"?",IF(NOT(AND(I485="",J485="",K485="",L485="",M485="",N485="",O485="",P485="",Q485="",R485="",S485="",U485="",V485="",X485="",Y485="")),"X",""))</f>
        <v/>
      </c>
      <c r="I485" s="39"/>
      <c r="J485" s="39"/>
      <c r="K485" s="39"/>
      <c r="L485" s="39"/>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c r="AK485" s="39"/>
      <c r="AL485" s="39"/>
      <c r="AM485" s="39"/>
      <c r="AN485" s="39"/>
      <c r="AO485" s="39"/>
      <c r="AP485" s="39"/>
      <c r="AQ485" s="39"/>
      <c r="AR485" s="39"/>
      <c r="AS485" s="39"/>
      <c r="AT485" s="39"/>
      <c r="AU485" s="39"/>
      <c r="AV485" s="39"/>
      <c r="AW485" s="39"/>
      <c r="AX485" s="39"/>
      <c r="AY485" s="39"/>
      <c r="AZ485" s="39"/>
      <c r="BA485" s="39"/>
      <c r="BB485" s="39"/>
      <c r="BC485" s="39"/>
      <c r="BD485" s="39"/>
      <c r="BE485" s="39"/>
      <c r="BF485" s="39"/>
      <c r="BG485" s="39"/>
      <c r="BH485" s="39"/>
      <c r="BI485" s="39"/>
      <c r="BJ485" s="39"/>
      <c r="BK485" s="39"/>
      <c r="BL485" s="39"/>
      <c r="BM485" s="39"/>
      <c r="BN485" s="39"/>
      <c r="BO485" s="39"/>
      <c r="BP485" s="39"/>
      <c r="BQ485" s="39"/>
      <c r="BR485" s="39"/>
      <c r="BS485" s="39"/>
      <c r="BT485" s="39" t="s">
        <v>165</v>
      </c>
      <c r="BU485" s="39" t="s">
        <v>165</v>
      </c>
      <c r="BV485" s="39" t="s">
        <v>165</v>
      </c>
      <c r="BW485" s="39" t="s">
        <v>165</v>
      </c>
      <c r="BX485" s="39" t="s">
        <v>165</v>
      </c>
      <c r="BY485" s="39" t="s">
        <v>165</v>
      </c>
      <c r="BZ485" s="39">
        <f>IF(BT485="X",0.25,0)+IF(BU485="X",0.5,0)+IF(BV485="X",0.3,0)+IF(BW485="X",0.1,0)+IF(BX485="X",0.5,0)+IF(BY485="X",0.5,0)</f>
        <v>0</v>
      </c>
      <c r="CA485" s="39"/>
      <c r="CB485" s="39"/>
      <c r="CC485" s="39"/>
      <c r="CD485" s="39"/>
      <c r="CE485" s="39"/>
      <c r="CF485" s="39"/>
      <c r="CG485" s="39"/>
      <c r="CH485" s="39"/>
      <c r="CI485" s="39"/>
      <c r="CJ485" s="39"/>
      <c r="CK485" s="39"/>
      <c r="CL485" s="39"/>
      <c r="CM485" s="39"/>
      <c r="CN485" s="39"/>
      <c r="CO485" s="39" t="s">
        <v>165</v>
      </c>
      <c r="CP485" s="39" t="s">
        <v>165</v>
      </c>
      <c r="CQ485" s="39" t="s">
        <v>165</v>
      </c>
      <c r="CR485" s="39" t="s">
        <v>165</v>
      </c>
      <c r="CS485" s="39" t="s">
        <v>165</v>
      </c>
      <c r="CT485" s="39" t="s">
        <v>165</v>
      </c>
      <c r="CU485" s="39" t="s">
        <v>165</v>
      </c>
      <c r="CV485" s="39" t="s">
        <v>165</v>
      </c>
      <c r="CW485" s="39" t="s">
        <v>165</v>
      </c>
      <c r="CX485" s="39" t="s">
        <v>165</v>
      </c>
      <c r="CY485" s="33" t="s">
        <v>165</v>
      </c>
      <c r="CZ485" s="33" t="s">
        <v>165</v>
      </c>
      <c r="DA485" s="33" t="str">
        <f>IF(EE485="X","X","")</f>
        <v/>
      </c>
      <c r="DB485" s="39"/>
      <c r="DC485" s="39"/>
      <c r="DD485" s="39"/>
      <c r="DE485" s="39"/>
      <c r="DF485" s="39"/>
      <c r="DG485" s="39"/>
      <c r="DH485" s="39">
        <f>COUNTA(DI485:DQ485)</f>
        <v>0</v>
      </c>
      <c r="DI485" s="39"/>
      <c r="DJ485" s="39"/>
      <c r="DK485" s="39"/>
      <c r="DL485" s="39"/>
      <c r="DM485" s="39"/>
      <c r="DN485" s="39"/>
      <c r="DO485" s="39"/>
      <c r="DP485" s="39"/>
      <c r="DQ485" s="39"/>
      <c r="DR485" s="39"/>
      <c r="DS485" s="39"/>
      <c r="DT485" s="39" t="s">
        <v>165</v>
      </c>
      <c r="DU485" s="39"/>
      <c r="DV485" s="39"/>
      <c r="DW485" s="39"/>
      <c r="DX485" s="39"/>
      <c r="DY485" s="39"/>
      <c r="DZ485" s="39"/>
      <c r="EA485" s="39"/>
      <c r="EB485" s="39"/>
      <c r="EC485" s="39"/>
      <c r="ED485" s="39"/>
      <c r="EE485" s="39"/>
      <c r="EF485" s="39"/>
      <c r="EG485" s="39"/>
      <c r="EH485" s="39"/>
      <c r="EI485" s="39"/>
      <c r="EJ485" s="39"/>
      <c r="EK485" s="39"/>
      <c r="EL485" s="39"/>
      <c r="EM485" s="39"/>
      <c r="EN485" s="39"/>
      <c r="EO485" s="39"/>
      <c r="EP485" s="39"/>
      <c r="EQ485" s="39"/>
      <c r="ER485" s="39"/>
      <c r="ES485" s="39"/>
      <c r="ET485" s="39"/>
      <c r="EU485" s="39"/>
      <c r="EV485" s="39"/>
      <c r="EW485" s="39"/>
      <c r="EX485" s="39"/>
      <c r="EY485" s="39"/>
      <c r="EZ485" s="39"/>
      <c r="FA485" s="39"/>
      <c r="FB485" s="39"/>
      <c r="FC485" s="39"/>
      <c r="FD485" s="39"/>
      <c r="FE485" s="39"/>
      <c r="FF485" s="39"/>
      <c r="FG485" s="39"/>
      <c r="FH485" s="39"/>
      <c r="FI485" s="39"/>
      <c r="FJ485" s="39"/>
      <c r="FK485" s="39"/>
      <c r="FL485" s="39"/>
      <c r="FM485" s="39"/>
      <c r="FN485" s="39"/>
      <c r="FO485" s="39"/>
      <c r="FP485" s="1"/>
    </row>
    <row r="486" spans="1:172" ht="45" hidden="1" customHeight="1" x14ac:dyDescent="0.25">
      <c r="A486" s="18" t="s">
        <v>383</v>
      </c>
      <c r="B486" s="18" t="s">
        <v>1325</v>
      </c>
      <c r="C486" s="20" t="s">
        <v>1326</v>
      </c>
      <c r="D486" s="16" t="s">
        <v>162</v>
      </c>
      <c r="E486" s="23">
        <v>44530</v>
      </c>
      <c r="F486" s="23">
        <v>44530</v>
      </c>
      <c r="G486" s="23">
        <v>44530</v>
      </c>
      <c r="H486" s="27" t="str">
        <f>IF(OR(I486="?",J486="?",K486="?",L486="?",M486="?",N486="?",O486="?",P486="?",Q486="?",R486="?",S486="?",U486="?",V486="?",X486="?",Y486="?"),"?",IF(NOT(AND(I486="",J486="",K486="",L486="",M486="",N486="",O486="",P486="",Q486="",R486="",S486="",U486="",V486="",X486="",Y486="")),"X",""))</f>
        <v/>
      </c>
      <c r="I486" s="39"/>
      <c r="J486" s="39"/>
      <c r="K486" s="39"/>
      <c r="L486" s="39"/>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c r="AK486" s="39"/>
      <c r="AL486" s="39"/>
      <c r="AM486" s="39"/>
      <c r="AN486" s="39"/>
      <c r="AO486" s="39"/>
      <c r="AP486" s="39"/>
      <c r="AQ486" s="39"/>
      <c r="AR486" s="39"/>
      <c r="AS486" s="39"/>
      <c r="AT486" s="39"/>
      <c r="AU486" s="39"/>
      <c r="AV486" s="39"/>
      <c r="AW486" s="39"/>
      <c r="AX486" s="39"/>
      <c r="AY486" s="39"/>
      <c r="AZ486" s="39"/>
      <c r="BA486" s="39"/>
      <c r="BB486" s="39"/>
      <c r="BC486" s="39"/>
      <c r="BD486" s="39"/>
      <c r="BE486" s="39"/>
      <c r="BF486" s="39"/>
      <c r="BG486" s="39"/>
      <c r="BH486" s="39"/>
      <c r="BI486" s="39"/>
      <c r="BJ486" s="39"/>
      <c r="BK486" s="39"/>
      <c r="BL486" s="39"/>
      <c r="BM486" s="39"/>
      <c r="BN486" s="39"/>
      <c r="BO486" s="39"/>
      <c r="BP486" s="39"/>
      <c r="BQ486" s="39"/>
      <c r="BR486" s="39"/>
      <c r="BS486" s="39"/>
      <c r="BT486" s="39" t="s">
        <v>165</v>
      </c>
      <c r="BU486" s="39" t="s">
        <v>165</v>
      </c>
      <c r="BV486" s="39" t="s">
        <v>165</v>
      </c>
      <c r="BW486" s="39" t="s">
        <v>165</v>
      </c>
      <c r="BX486" s="39" t="s">
        <v>165</v>
      </c>
      <c r="BY486" s="39" t="s">
        <v>165</v>
      </c>
      <c r="BZ486" s="39">
        <f>IF(BT486="X",0.25,0)+IF(BU486="X",0.5,0)+IF(BV486="X",0.3,0)+IF(BW486="X",0.1,0)+IF(BX486="X",0.5,0)+IF(BY486="X",0.5,0)</f>
        <v>0</v>
      </c>
      <c r="CA486" s="39"/>
      <c r="CB486" s="39"/>
      <c r="CC486" s="39"/>
      <c r="CD486" s="39"/>
      <c r="CE486" s="39"/>
      <c r="CF486" s="39"/>
      <c r="CG486" s="39"/>
      <c r="CH486" s="39"/>
      <c r="CI486" s="39"/>
      <c r="CJ486" s="39"/>
      <c r="CK486" s="39"/>
      <c r="CL486" s="39"/>
      <c r="CM486" s="39"/>
      <c r="CN486" s="39"/>
      <c r="CO486" s="39" t="s">
        <v>165</v>
      </c>
      <c r="CP486" s="39" t="s">
        <v>165</v>
      </c>
      <c r="CQ486" s="39" t="s">
        <v>165</v>
      </c>
      <c r="CR486" s="39" t="s">
        <v>165</v>
      </c>
      <c r="CS486" s="39" t="s">
        <v>165</v>
      </c>
      <c r="CT486" s="39" t="s">
        <v>165</v>
      </c>
      <c r="CU486" s="39" t="s">
        <v>165</v>
      </c>
      <c r="CV486" s="39" t="s">
        <v>165</v>
      </c>
      <c r="CW486" s="39" t="s">
        <v>165</v>
      </c>
      <c r="CX486" s="39" t="s">
        <v>165</v>
      </c>
      <c r="CY486" s="33" t="s">
        <v>165</v>
      </c>
      <c r="CZ486" s="33" t="s">
        <v>165</v>
      </c>
      <c r="DA486" s="33" t="str">
        <f>IF(EE486="X","X","")</f>
        <v/>
      </c>
      <c r="DB486" s="39"/>
      <c r="DC486" s="39"/>
      <c r="DD486" s="39"/>
      <c r="DE486" s="39"/>
      <c r="DF486" s="39"/>
      <c r="DG486" s="39"/>
      <c r="DH486" s="39">
        <f>COUNTA(DI486:DQ486)</f>
        <v>0</v>
      </c>
      <c r="DI486" s="39"/>
      <c r="DJ486" s="39"/>
      <c r="DK486" s="39"/>
      <c r="DL486" s="39"/>
      <c r="DM486" s="39"/>
      <c r="DN486" s="39"/>
      <c r="DO486" s="39"/>
      <c r="DP486" s="39"/>
      <c r="DQ486" s="39"/>
      <c r="DR486" s="39"/>
      <c r="DS486" s="39"/>
      <c r="DT486" s="39" t="s">
        <v>165</v>
      </c>
      <c r="DU486" s="39"/>
      <c r="DV486" s="39"/>
      <c r="DW486" s="39"/>
      <c r="DX486" s="39"/>
      <c r="DY486" s="39"/>
      <c r="DZ486" s="39"/>
      <c r="EA486" s="39"/>
      <c r="EB486" s="39"/>
      <c r="EC486" s="39"/>
      <c r="ED486" s="39"/>
      <c r="EE486" s="39"/>
      <c r="EF486" s="39"/>
      <c r="EG486" s="39"/>
      <c r="EH486" s="39"/>
      <c r="EI486" s="39"/>
      <c r="EJ486" s="39"/>
      <c r="EK486" s="39"/>
      <c r="EL486" s="39"/>
      <c r="EM486" s="39"/>
      <c r="EN486" s="39"/>
      <c r="EO486" s="39"/>
      <c r="EP486" s="39"/>
      <c r="EQ486" s="39"/>
      <c r="ER486" s="39"/>
      <c r="ES486" s="39"/>
      <c r="ET486" s="39"/>
      <c r="EU486" s="39"/>
      <c r="EV486" s="39"/>
      <c r="EW486" s="39"/>
      <c r="EX486" s="39"/>
      <c r="EY486" s="39"/>
      <c r="EZ486" s="39"/>
      <c r="FA486" s="39"/>
      <c r="FB486" s="39"/>
      <c r="FC486" s="39"/>
      <c r="FD486" s="39"/>
      <c r="FE486" s="39"/>
      <c r="FF486" s="39"/>
      <c r="FG486" s="39"/>
      <c r="FH486" s="39"/>
      <c r="FI486" s="39"/>
      <c r="FJ486" s="39"/>
      <c r="FK486" s="39"/>
      <c r="FL486" s="39"/>
      <c r="FM486" s="39"/>
      <c r="FN486" s="39"/>
      <c r="FO486" s="39"/>
      <c r="FP486" s="1"/>
    </row>
    <row r="487" spans="1:172" ht="45" customHeight="1" x14ac:dyDescent="0.25">
      <c r="A487" s="18" t="s">
        <v>204</v>
      </c>
      <c r="B487" s="18" t="s">
        <v>1327</v>
      </c>
      <c r="C487" s="20" t="s">
        <v>1328</v>
      </c>
      <c r="D487" s="16" t="s">
        <v>162</v>
      </c>
      <c r="E487" s="23">
        <v>44618</v>
      </c>
      <c r="F487" s="23">
        <v>44618</v>
      </c>
      <c r="G487" s="23">
        <v>44618</v>
      </c>
      <c r="H487" s="27" t="str">
        <f>IF(OR(I487="?",J487="?",K487="?",L487="?",M487="?",N487="?",O487="?",P487="?",Q487="?",R487="?",S487="?",U487="?",V487="?",X487="?",Y487="?"),"?",IF(NOT(AND(I487="",J487="",K487="",L487="",M487="",N487="",O487="",P487="",Q487="",R487="",S487="",U487="",V487="",X487="",Y487="")),"X",""))</f>
        <v>X</v>
      </c>
      <c r="I487" s="39" t="s">
        <v>164</v>
      </c>
      <c r="J487" s="39" t="s">
        <v>164</v>
      </c>
      <c r="K487" s="39" t="s">
        <v>164</v>
      </c>
      <c r="L487" s="39" t="s">
        <v>164</v>
      </c>
      <c r="M487" s="39" t="s">
        <v>164</v>
      </c>
      <c r="N487" s="39" t="s">
        <v>164</v>
      </c>
      <c r="O487" s="39" t="s">
        <v>164</v>
      </c>
      <c r="P487" s="39" t="s">
        <v>164</v>
      </c>
      <c r="Q487" s="39" t="s">
        <v>164</v>
      </c>
      <c r="R487" s="39" t="s">
        <v>164</v>
      </c>
      <c r="S487" s="39" t="s">
        <v>164</v>
      </c>
      <c r="T487" s="39" t="str">
        <f>IF(OR(I487="X",J487="X",K487="X",L487="X",M487="X",N487="X",O487="X",P487="X",Q487="X",R487="X",S487="X"),"X","?")</f>
        <v>X</v>
      </c>
      <c r="U487" s="39" t="s">
        <v>164</v>
      </c>
      <c r="V487" s="39"/>
      <c r="W487" s="39" t="str">
        <f>IF(OR(U487="X",V487="X"),"X","?")</f>
        <v>X</v>
      </c>
      <c r="X487" s="39"/>
      <c r="Y487" s="39" t="s">
        <v>164</v>
      </c>
      <c r="Z487" s="39" t="str">
        <f>IF(OR(X487="X",Y487="X"),"X","?")</f>
        <v>X</v>
      </c>
      <c r="AA487" s="39"/>
      <c r="AB487" s="39"/>
      <c r="AC487" s="39"/>
      <c r="AD487" s="39"/>
      <c r="AE487" s="39"/>
      <c r="AF487" s="39"/>
      <c r="AG487" s="39"/>
      <c r="AH487" s="39"/>
      <c r="AI487" s="39"/>
      <c r="AJ487" s="39"/>
      <c r="AK487" s="39"/>
      <c r="AL487" s="39"/>
      <c r="AM487" s="39"/>
      <c r="AN487" s="39"/>
      <c r="AO487" s="39"/>
      <c r="AP487" s="39"/>
      <c r="AQ487" s="39"/>
      <c r="AR487" s="39"/>
      <c r="AS487" s="39"/>
      <c r="AT487" s="39"/>
      <c r="AU487" s="39"/>
      <c r="AV487" s="39"/>
      <c r="AW487" s="39"/>
      <c r="AX487" s="39"/>
      <c r="AY487" s="39"/>
      <c r="AZ487" s="39"/>
      <c r="BA487" s="39"/>
      <c r="BB487" s="39"/>
      <c r="BC487" s="39"/>
      <c r="BD487" s="39"/>
      <c r="BE487" s="39"/>
      <c r="BF487" s="39"/>
      <c r="BG487" s="39"/>
      <c r="BH487" s="39"/>
      <c r="BI487" s="39"/>
      <c r="BJ487" s="39"/>
      <c r="BK487" s="39"/>
      <c r="BL487" s="39"/>
      <c r="BM487" s="39"/>
      <c r="BN487" t="s">
        <v>1329</v>
      </c>
      <c r="BO487" s="39"/>
      <c r="BP487" s="32"/>
      <c r="BQ487" t="s">
        <v>1329</v>
      </c>
      <c r="BR487" s="39"/>
      <c r="BS487" t="s">
        <v>1330</v>
      </c>
      <c r="BT487" s="39" t="s">
        <v>164</v>
      </c>
      <c r="BU487" s="39" t="s">
        <v>165</v>
      </c>
      <c r="BV487" s="39" t="s">
        <v>165</v>
      </c>
      <c r="BW487" s="39" t="s">
        <v>164</v>
      </c>
      <c r="BX487" s="39" t="s">
        <v>165</v>
      </c>
      <c r="BY487" s="39"/>
      <c r="BZ487" s="39">
        <f>IF(BT487="X",0.25,0)+IF(BU487="X",0.5,0)+IF(BV487="X",0.3,0)+IF(BW487="X",0.1,0)+IF(BX487="X",0.5,0)+IF(BY487="X",0.5,0)</f>
        <v>0.35</v>
      </c>
      <c r="CA487" s="39"/>
      <c r="CB487" s="39"/>
      <c r="CC487" t="s">
        <v>1330</v>
      </c>
      <c r="CD487" s="39"/>
      <c r="CE487" s="39"/>
      <c r="CF487" s="39"/>
      <c r="CG487" s="39"/>
      <c r="CH487" s="39"/>
      <c r="CI487" t="s">
        <v>1330</v>
      </c>
      <c r="CJ487" s="39"/>
      <c r="CK487" s="39"/>
      <c r="CL487" s="39"/>
      <c r="CM487" s="39"/>
      <c r="CN487" s="39"/>
      <c r="CO487" s="39" t="s">
        <v>165</v>
      </c>
      <c r="CP487" s="39"/>
      <c r="CQ487" s="39" t="s">
        <v>165</v>
      </c>
      <c r="CR487" s="39" t="s">
        <v>165</v>
      </c>
      <c r="CS487" s="39" t="s">
        <v>165</v>
      </c>
      <c r="CT487" s="39" t="s">
        <v>165</v>
      </c>
      <c r="CU487" s="39" t="s">
        <v>165</v>
      </c>
      <c r="CV487" s="39"/>
      <c r="CW487" s="39" t="s">
        <v>165</v>
      </c>
      <c r="CX487" s="39" t="s">
        <v>165</v>
      </c>
      <c r="CY487" s="39" t="s">
        <v>165</v>
      </c>
      <c r="CZ487" s="39" t="s">
        <v>165</v>
      </c>
      <c r="DA487" s="33" t="str">
        <f>IF(EE487="X","X","")</f>
        <v/>
      </c>
      <c r="DB487" s="39"/>
      <c r="DC487" s="39"/>
      <c r="DD487" s="39"/>
      <c r="DE487" s="39"/>
      <c r="DF487" s="39"/>
      <c r="DG487" s="39"/>
      <c r="DH487" s="39"/>
      <c r="DI487" s="39"/>
      <c r="DJ487" s="39"/>
      <c r="DK487" s="39"/>
      <c r="DL487" s="39"/>
      <c r="DM487" s="39"/>
      <c r="DN487" s="39"/>
      <c r="DO487" s="39"/>
      <c r="DP487" s="39"/>
      <c r="DQ487" s="39"/>
      <c r="DR487" s="39"/>
      <c r="DS487" s="39"/>
      <c r="DT487" s="39" t="s">
        <v>165</v>
      </c>
      <c r="DU487" s="39"/>
      <c r="DV487" s="39"/>
      <c r="DW487" s="39"/>
      <c r="DX487" s="39"/>
      <c r="DY487" s="39"/>
      <c r="DZ487" s="39"/>
      <c r="EA487" s="39"/>
      <c r="EB487" s="39"/>
      <c r="EC487" s="39"/>
      <c r="ED487" s="39"/>
      <c r="EE487" s="39"/>
      <c r="EF487" s="39"/>
      <c r="EG487" s="39"/>
      <c r="EH487" s="39"/>
      <c r="EI487" s="39"/>
      <c r="EJ487" s="39"/>
      <c r="EK487" s="39"/>
      <c r="EL487" s="39"/>
      <c r="EM487" s="39"/>
      <c r="EN487" s="39"/>
      <c r="EO487" s="39"/>
      <c r="EP487" s="39"/>
      <c r="EQ487" s="39"/>
      <c r="ER487" s="39"/>
      <c r="ES487" s="39"/>
      <c r="ET487" s="39"/>
      <c r="EU487" s="39"/>
      <c r="EV487" s="39"/>
      <c r="EW487" s="39"/>
      <c r="EX487" s="39"/>
      <c r="EY487" s="39"/>
      <c r="EZ487" s="39"/>
      <c r="FA487" s="39"/>
      <c r="FB487" s="39"/>
      <c r="FC487" s="39"/>
      <c r="FD487" s="39"/>
      <c r="FE487" s="39"/>
      <c r="FF487" s="39"/>
      <c r="FG487" s="39"/>
      <c r="FH487" s="39"/>
      <c r="FI487" s="39"/>
      <c r="FJ487" s="39"/>
      <c r="FK487" s="39"/>
      <c r="FL487" s="39"/>
      <c r="FM487" s="39"/>
      <c r="FN487" s="39"/>
      <c r="FO487" s="39"/>
      <c r="FP487" s="1"/>
    </row>
    <row r="488" spans="1:172" ht="45" customHeight="1" x14ac:dyDescent="0.25">
      <c r="A488" s="18" t="s">
        <v>172</v>
      </c>
      <c r="B488" s="18" t="s">
        <v>1331</v>
      </c>
      <c r="C488" s="16" t="s">
        <v>1332</v>
      </c>
      <c r="D488" s="16" t="s">
        <v>162</v>
      </c>
      <c r="E488" s="23">
        <v>44530</v>
      </c>
      <c r="F488" s="23">
        <v>44530</v>
      </c>
      <c r="G488" s="23">
        <v>44530</v>
      </c>
      <c r="H488" s="27" t="str">
        <f>IF(OR(I488="?",J488="?",K488="?",L488="?",M488="?",N488="?",O488="?",P488="?",Q488="?",R488="?",S488="?",U488="?",V488="?",X488="?",Y488="?"),"?",IF(NOT(AND(I488="",J488="",K488="",L488="",M488="",N488="",O488="",P488="",Q488="",R488="",S488="",U488="",V488="",X488="",Y488="")),"X",""))</f>
        <v>X</v>
      </c>
      <c r="I488" s="39" t="s">
        <v>164</v>
      </c>
      <c r="J488" s="39"/>
      <c r="K488" s="39"/>
      <c r="L488" s="39"/>
      <c r="M488" s="39"/>
      <c r="N488" s="39"/>
      <c r="O488" s="39"/>
      <c r="P488" s="39"/>
      <c r="Q488" s="39"/>
      <c r="R488" s="39"/>
      <c r="S488" s="39"/>
      <c r="T488" s="39" t="str">
        <f>IF(OR(I488="X",J488="X",K488="X",L488="X",M488="X",N488="X",O488="X",P488="X",Q488="X",R488="X",S488="X"),"X","?")</f>
        <v>X</v>
      </c>
      <c r="U488" s="39"/>
      <c r="V488" s="39"/>
      <c r="W488" s="39"/>
      <c r="X488" s="39"/>
      <c r="Y488" s="39"/>
      <c r="Z488" s="39" t="s">
        <v>164</v>
      </c>
      <c r="AA488" s="39"/>
      <c r="AB488" s="39"/>
      <c r="AC488" s="39">
        <v>1.3540000000000001</v>
      </c>
      <c r="AD488" s="39"/>
      <c r="AE488" s="39"/>
      <c r="AF488" s="39"/>
      <c r="AG488" s="39" t="s">
        <v>164</v>
      </c>
      <c r="AH488" s="39" t="s">
        <v>164</v>
      </c>
      <c r="AI488" s="39"/>
      <c r="AJ488" s="39"/>
      <c r="AK488" s="39"/>
      <c r="AL488" s="39"/>
      <c r="AM488" s="39"/>
      <c r="AN488" s="39"/>
      <c r="AO488" s="39"/>
      <c r="AP488" s="39"/>
      <c r="AQ488" s="39"/>
      <c r="AR488" s="39"/>
      <c r="AS488" s="39"/>
      <c r="AT488" s="39"/>
      <c r="AU488" s="39"/>
      <c r="AV488" s="39"/>
      <c r="AW488" s="39"/>
      <c r="AX488" s="39"/>
      <c r="AY488" s="39"/>
      <c r="AZ488" s="39"/>
      <c r="BA488" s="39"/>
      <c r="BB488" s="39"/>
      <c r="BC488" s="39"/>
      <c r="BD488" s="39"/>
      <c r="BE488" s="39"/>
      <c r="BF488" s="39" t="s">
        <v>164</v>
      </c>
      <c r="BG488" s="39"/>
      <c r="BH488" s="39"/>
      <c r="BI488" s="39"/>
      <c r="BJ488" s="39"/>
      <c r="BK488" s="39"/>
      <c r="BL488" s="39"/>
      <c r="BM488" s="39"/>
      <c r="BN488" s="39"/>
      <c r="BO488" s="39"/>
      <c r="BP488" s="39"/>
      <c r="BQ488" s="39"/>
      <c r="BR488" s="39"/>
      <c r="BS488" s="39"/>
      <c r="BT488" s="39" t="s">
        <v>165</v>
      </c>
      <c r="BU488" s="39" t="s">
        <v>165</v>
      </c>
      <c r="BV488" s="39" t="s">
        <v>165</v>
      </c>
      <c r="BW488" s="39" t="s">
        <v>165</v>
      </c>
      <c r="BX488" s="39" t="s">
        <v>165</v>
      </c>
      <c r="BY488" s="39" t="s">
        <v>165</v>
      </c>
      <c r="BZ488" s="39">
        <f>IF(BT488="X",0.25,0)+IF(BU488="X",0.5,0)+IF(BV488="X",0.3,0)+IF(BW488="X",0.1,0)+IF(BX488="X",0.5,0)+IF(BY488="X",0.5,0)</f>
        <v>0</v>
      </c>
      <c r="CA488" s="39"/>
      <c r="CB488" s="39"/>
      <c r="CC488" s="39"/>
      <c r="CD488" s="39"/>
      <c r="CE488" s="39"/>
      <c r="CF488" s="39"/>
      <c r="CG488" s="39"/>
      <c r="CH488" s="39"/>
      <c r="CI488" s="39"/>
      <c r="CJ488" s="39"/>
      <c r="CK488" s="39"/>
      <c r="CL488" s="39"/>
      <c r="CM488" s="39"/>
      <c r="CN488" s="39"/>
      <c r="CO488" s="39" t="s">
        <v>165</v>
      </c>
      <c r="CP488" s="39" t="s">
        <v>165</v>
      </c>
      <c r="CQ488" s="39" t="s">
        <v>165</v>
      </c>
      <c r="CR488" s="39" t="s">
        <v>165</v>
      </c>
      <c r="CS488" s="39" t="s">
        <v>165</v>
      </c>
      <c r="CT488" s="39" t="s">
        <v>165</v>
      </c>
      <c r="CU488" s="39" t="s">
        <v>165</v>
      </c>
      <c r="CV488" s="39" t="s">
        <v>165</v>
      </c>
      <c r="CW488" s="39" t="s">
        <v>165</v>
      </c>
      <c r="CX488" s="39" t="s">
        <v>165</v>
      </c>
      <c r="CY488" s="33" t="s">
        <v>164</v>
      </c>
      <c r="CZ488" s="33" t="s">
        <v>165</v>
      </c>
      <c r="DA488" s="33" t="str">
        <f>IF(EE488="X","X","")</f>
        <v/>
      </c>
      <c r="DB488" s="39"/>
      <c r="DC488" s="39" t="s">
        <v>164</v>
      </c>
      <c r="DD488" s="39"/>
      <c r="DE488" s="39"/>
      <c r="DF488" s="39"/>
      <c r="DG488" s="39">
        <v>4.375</v>
      </c>
      <c r="DH488" s="39">
        <f>COUNTA(DI488:DQ488)</f>
        <v>3</v>
      </c>
      <c r="DI488" s="39" t="s">
        <v>164</v>
      </c>
      <c r="DJ488" s="39" t="s">
        <v>164</v>
      </c>
      <c r="DK488" s="39" t="s">
        <v>164</v>
      </c>
      <c r="DL488" s="39"/>
      <c r="DM488" s="39"/>
      <c r="DN488" s="39"/>
      <c r="DO488" s="39"/>
      <c r="DP488" s="39"/>
      <c r="DQ488" s="39"/>
      <c r="DR488" s="39"/>
      <c r="DS488" s="39"/>
      <c r="DT488" s="39" t="s">
        <v>165</v>
      </c>
      <c r="DU488" s="39"/>
      <c r="DV488" s="39"/>
      <c r="DW488" s="39"/>
      <c r="DX488" s="39"/>
      <c r="DY488" s="39"/>
      <c r="DZ488" s="39"/>
      <c r="EA488" s="39"/>
      <c r="EB488" s="39"/>
      <c r="EC488" s="39"/>
      <c r="ED488" s="39"/>
      <c r="EE488" s="39"/>
      <c r="EF488" s="39"/>
      <c r="EG488" s="39"/>
      <c r="EH488" s="39"/>
      <c r="EI488" s="39"/>
      <c r="EJ488" s="39"/>
      <c r="EK488" s="39"/>
      <c r="EL488" s="39"/>
      <c r="EM488" s="39"/>
      <c r="EN488" s="39"/>
      <c r="EO488" s="39"/>
      <c r="EP488" s="39"/>
      <c r="EQ488" s="39"/>
      <c r="ER488" s="39"/>
      <c r="ES488" s="39"/>
      <c r="ET488" s="39"/>
      <c r="EU488" s="39"/>
      <c r="EV488" s="39"/>
      <c r="EW488" s="39"/>
      <c r="EX488" s="39"/>
      <c r="EY488" s="39"/>
      <c r="EZ488" s="39"/>
      <c r="FA488" s="39">
        <v>0.93</v>
      </c>
      <c r="FB488" s="39"/>
      <c r="FC488" s="39" t="s">
        <v>164</v>
      </c>
      <c r="FD488" s="39"/>
      <c r="FE488" s="39"/>
      <c r="FF488" s="39"/>
      <c r="FG488" s="39"/>
      <c r="FH488" s="39"/>
      <c r="FI488" s="39"/>
      <c r="FJ488" s="39"/>
      <c r="FK488" s="39"/>
      <c r="FL488" s="39"/>
      <c r="FM488" s="39"/>
      <c r="FN488" s="39"/>
      <c r="FO488" s="39"/>
      <c r="FP488" s="1" t="s">
        <v>175</v>
      </c>
    </row>
    <row r="489" spans="1:172" ht="30" x14ac:dyDescent="0.25">
      <c r="A489" s="18" t="s">
        <v>239</v>
      </c>
      <c r="B489" s="18" t="s">
        <v>1333</v>
      </c>
      <c r="C489" s="18" t="s">
        <v>1334</v>
      </c>
      <c r="D489" s="1" t="s">
        <v>170</v>
      </c>
      <c r="E489" s="23">
        <v>44530</v>
      </c>
      <c r="F489" s="23">
        <v>44530</v>
      </c>
      <c r="G489" s="23">
        <v>44530</v>
      </c>
      <c r="H489" s="27" t="str">
        <f>IF(OR(I489="?",J489="?",K489="?",L489="?",M489="?",N489="?",O489="?",P489="?",Q489="?",R489="?",S489="?",U489="?",V489="?",X489="?",Y489="?"),"?",IF(NOT(AND(I489="",J489="",K489="",L489="",M489="",N489="",O489="",P489="",Q489="",R489="",S489="",U489="",V489="",X489="",Y489="")),"X",""))</f>
        <v>X</v>
      </c>
      <c r="I489" s="39"/>
      <c r="J489" s="39" t="s">
        <v>164</v>
      </c>
      <c r="K489" s="39" t="s">
        <v>164</v>
      </c>
      <c r="L489" s="39"/>
      <c r="M489" s="39"/>
      <c r="N489" s="39"/>
      <c r="O489" s="39"/>
      <c r="P489" s="39"/>
      <c r="Q489" s="39"/>
      <c r="R489" s="39"/>
      <c r="S489" s="39"/>
      <c r="T489" s="39" t="str">
        <f>IF(OR(I489="X",J489="X",K489="X",L489="X",M489="X",N489="X",O489="X",P489="X",Q489="X",R489="X",S489="X"),"X","?")</f>
        <v>X</v>
      </c>
      <c r="U489" s="39"/>
      <c r="V489" s="39"/>
      <c r="W489" s="39" t="s">
        <v>164</v>
      </c>
      <c r="X489" s="39" t="s">
        <v>163</v>
      </c>
      <c r="Y489" s="39" t="s">
        <v>163</v>
      </c>
      <c r="Z489" s="39" t="s">
        <v>164</v>
      </c>
      <c r="AA489" s="39"/>
      <c r="AB489" s="39"/>
      <c r="AC489" s="39">
        <v>4</v>
      </c>
      <c r="AD489" s="39"/>
      <c r="AE489" s="39"/>
      <c r="AF489" s="39"/>
      <c r="AG489" s="39"/>
      <c r="AH489" s="39"/>
      <c r="AI489" s="39"/>
      <c r="AJ489" s="39"/>
      <c r="AK489" s="39" t="s">
        <v>164</v>
      </c>
      <c r="AL489" s="39" t="s">
        <v>164</v>
      </c>
      <c r="AM489" s="39" t="s">
        <v>164</v>
      </c>
      <c r="AN489" s="39"/>
      <c r="AO489" s="39"/>
      <c r="AP489" s="39"/>
      <c r="AQ489" s="39"/>
      <c r="AR489" s="39"/>
      <c r="AS489" s="39"/>
      <c r="AT489" s="39"/>
      <c r="AU489" s="39"/>
      <c r="AV489" s="39"/>
      <c r="AW489" s="39"/>
      <c r="AX489" s="39"/>
      <c r="AY489" s="39"/>
      <c r="AZ489" s="39"/>
      <c r="BA489" s="39" t="s">
        <v>164</v>
      </c>
      <c r="BB489" s="39"/>
      <c r="BC489" s="39"/>
      <c r="BD489" s="39"/>
      <c r="BE489" s="39"/>
      <c r="BF489" s="39"/>
      <c r="BG489" s="39"/>
      <c r="BH489" s="39"/>
      <c r="BI489" s="39"/>
      <c r="BJ489" s="39"/>
      <c r="BK489" s="39"/>
      <c r="BL489" s="39"/>
      <c r="BM489" s="39"/>
      <c r="BN489" t="s">
        <v>1335</v>
      </c>
      <c r="BO489" t="s">
        <v>1336</v>
      </c>
      <c r="BP489" t="s">
        <v>1337</v>
      </c>
      <c r="BQ489" t="s">
        <v>1338</v>
      </c>
      <c r="BR489" t="s">
        <v>1336</v>
      </c>
      <c r="BS489" t="s">
        <v>1339</v>
      </c>
      <c r="BT489" s="39" t="s">
        <v>247</v>
      </c>
      <c r="BU489" s="39"/>
      <c r="BV489" s="39" t="s">
        <v>164</v>
      </c>
      <c r="BW489" s="39" t="s">
        <v>164</v>
      </c>
      <c r="BX489" s="39"/>
      <c r="BY489" s="39" t="s">
        <v>247</v>
      </c>
      <c r="BZ489" s="39">
        <f>IF(BT489="X",0.25,0)+IF(BU489="X",0.5,0)+IF(BV489="X",0.3,0)+IF(BW489="X",0.1,0)+IF(BX489="X",0.5,0)+IF(BY489="X",0.5,0)</f>
        <v>0.4</v>
      </c>
      <c r="CA489" s="39"/>
      <c r="CB489" s="39"/>
      <c r="CC489" s="39" t="s">
        <v>1340</v>
      </c>
      <c r="CD489" s="39" t="s">
        <v>249</v>
      </c>
      <c r="CE489" s="39" t="s">
        <v>249</v>
      </c>
      <c r="CF489" s="39"/>
      <c r="CG489" s="39"/>
      <c r="CH489" s="39"/>
      <c r="CI489" t="s">
        <v>1341</v>
      </c>
      <c r="CJ489" s="39"/>
      <c r="CK489" s="39"/>
      <c r="CL489" s="39"/>
      <c r="CM489" s="39"/>
      <c r="CN489" s="39"/>
      <c r="CO489" s="39" t="s">
        <v>165</v>
      </c>
      <c r="CP489" s="39"/>
      <c r="CQ489" s="39"/>
      <c r="CR489" s="39"/>
      <c r="CS489" s="39" t="s">
        <v>165</v>
      </c>
      <c r="CT489" s="39" t="s">
        <v>165</v>
      </c>
      <c r="CU489" s="39" t="s">
        <v>165</v>
      </c>
      <c r="CV489" s="39"/>
      <c r="CW489" s="39" t="s">
        <v>165</v>
      </c>
      <c r="CX489" s="39" t="s">
        <v>165</v>
      </c>
      <c r="CY489" s="33" t="s">
        <v>165</v>
      </c>
      <c r="CZ489" s="33" t="s">
        <v>165</v>
      </c>
      <c r="DA489" s="33" t="str">
        <f>IF(EE489="X","X","")</f>
        <v>X</v>
      </c>
      <c r="DB489" s="39"/>
      <c r="DC489" s="39"/>
      <c r="DD489" s="39"/>
      <c r="DE489" s="39"/>
      <c r="DF489" s="39"/>
      <c r="DG489" s="39">
        <v>6.5</v>
      </c>
      <c r="DH489" s="39">
        <f>COUNTA(DI489:DQ489)</f>
        <v>2</v>
      </c>
      <c r="DI489" s="39"/>
      <c r="DJ489" s="39"/>
      <c r="DK489" s="39"/>
      <c r="DL489" s="39" t="s">
        <v>164</v>
      </c>
      <c r="DM489" s="39" t="s">
        <v>164</v>
      </c>
      <c r="DN489" s="39"/>
      <c r="DO489" s="39"/>
      <c r="DP489" s="39"/>
      <c r="DQ489" s="39"/>
      <c r="DR489" s="39"/>
      <c r="DS489" s="39"/>
      <c r="DT489" s="39" t="s">
        <v>165</v>
      </c>
      <c r="DU489" s="39" t="s">
        <v>164</v>
      </c>
      <c r="DV489" s="39" t="s">
        <v>164</v>
      </c>
      <c r="DW489" s="39" t="s">
        <v>164</v>
      </c>
      <c r="DX489" s="39" t="s">
        <v>164</v>
      </c>
      <c r="DY489" s="39"/>
      <c r="DZ489" s="39"/>
      <c r="EA489" s="39"/>
      <c r="EB489" s="39"/>
      <c r="EC489" s="39" t="s">
        <v>164</v>
      </c>
      <c r="ED489" s="39" t="s">
        <v>164</v>
      </c>
      <c r="EE489" s="39" t="s">
        <v>164</v>
      </c>
      <c r="EF489" s="39" t="s">
        <v>164</v>
      </c>
      <c r="EG489" s="39"/>
      <c r="EH489" s="39"/>
      <c r="EI489" s="39"/>
      <c r="EJ489" s="39"/>
      <c r="EK489" s="39"/>
      <c r="EL489" s="39"/>
      <c r="EM489" s="39"/>
      <c r="EN489" s="39" t="s">
        <v>164</v>
      </c>
      <c r="EO489" s="39" t="s">
        <v>164</v>
      </c>
      <c r="EP489" s="39" t="s">
        <v>164</v>
      </c>
      <c r="EQ489" s="39"/>
      <c r="ER489" s="39"/>
      <c r="ES489" s="39"/>
      <c r="ET489" s="39"/>
      <c r="EU489" s="39"/>
      <c r="EV489" s="39" t="s">
        <v>164</v>
      </c>
      <c r="EW489" s="39" t="s">
        <v>164</v>
      </c>
      <c r="EX489" s="39"/>
      <c r="EY489" s="39"/>
      <c r="EZ489" s="39"/>
      <c r="FA489" s="39">
        <v>5</v>
      </c>
      <c r="FB489" s="39"/>
      <c r="FC489" s="39"/>
      <c r="FD489" s="39"/>
      <c r="FE489" s="39"/>
      <c r="FF489" s="39"/>
      <c r="FG489" s="39"/>
      <c r="FH489" s="39" t="s">
        <v>164</v>
      </c>
      <c r="FI489" s="39"/>
      <c r="FJ489" s="39"/>
      <c r="FK489" s="39"/>
      <c r="FL489" s="39"/>
      <c r="FM489" s="39"/>
      <c r="FN489" s="39"/>
      <c r="FO489" s="39"/>
      <c r="FP489" s="1" t="s">
        <v>175</v>
      </c>
    </row>
    <row r="490" spans="1:172" ht="45" customHeight="1" x14ac:dyDescent="0.25">
      <c r="A490" s="18" t="s">
        <v>221</v>
      </c>
      <c r="B490" s="18" t="s">
        <v>1342</v>
      </c>
      <c r="C490" s="20" t="s">
        <v>1343</v>
      </c>
      <c r="D490" s="16" t="s">
        <v>162</v>
      </c>
      <c r="E490" s="23">
        <v>44611</v>
      </c>
      <c r="F490" s="23">
        <v>44611</v>
      </c>
      <c r="G490" s="23">
        <v>44611</v>
      </c>
      <c r="H490" s="27" t="str">
        <f>IF(OR(I490="?",J490="?",K490="?",L490="?",M490="?",N490="?",O490="?",P490="?",Q490="?",R490="?",S490="?",U490="?",V490="?",X490="?",Y490="?"),"?",IF(NOT(AND(I490="",J490="",K490="",L490="",M490="",N490="",O490="",P490="",Q490="",R490="",S490="",U490="",V490="",X490="",Y490="")),"X",""))</f>
        <v>X</v>
      </c>
      <c r="I490" s="39" t="s">
        <v>164</v>
      </c>
      <c r="J490" s="39" t="s">
        <v>164</v>
      </c>
      <c r="K490" s="39" t="s">
        <v>164</v>
      </c>
      <c r="L490" s="39"/>
      <c r="M490" s="39" t="s">
        <v>164</v>
      </c>
      <c r="N490" s="39" t="s">
        <v>164</v>
      </c>
      <c r="O490" s="39" t="s">
        <v>164</v>
      </c>
      <c r="P490" s="39" t="s">
        <v>164</v>
      </c>
      <c r="Q490" s="39" t="s">
        <v>164</v>
      </c>
      <c r="R490" s="39" t="s">
        <v>164</v>
      </c>
      <c r="S490" s="39" t="s">
        <v>164</v>
      </c>
      <c r="T490" s="39" t="str">
        <f>IF(OR(I490="X",J490="X",K490="X",L490="X",M490="X",N490="X",O490="X",P490="X",Q490="X",R490="X",S490="X"),"X","?")</f>
        <v>X</v>
      </c>
      <c r="U490" s="39" t="s">
        <v>164</v>
      </c>
      <c r="V490" s="39" t="s">
        <v>164</v>
      </c>
      <c r="W490" s="39" t="str">
        <f>IF(OR(U490="X",V490="X"),"X","?")</f>
        <v>X</v>
      </c>
      <c r="X490" s="39" t="s">
        <v>163</v>
      </c>
      <c r="Y490" s="39" t="s">
        <v>163</v>
      </c>
      <c r="Z490" s="39" t="s">
        <v>164</v>
      </c>
      <c r="AA490" s="39"/>
      <c r="AB490" s="39"/>
      <c r="AC490" s="39"/>
      <c r="AD490" s="39"/>
      <c r="AE490" s="39"/>
      <c r="AF490" s="39"/>
      <c r="AG490" s="39"/>
      <c r="AH490" s="39"/>
      <c r="AI490" s="39"/>
      <c r="AJ490" s="39"/>
      <c r="AK490" s="39"/>
      <c r="AL490" s="39"/>
      <c r="AM490" s="39"/>
      <c r="AN490" s="39"/>
      <c r="AO490" s="39"/>
      <c r="AP490" s="39"/>
      <c r="AQ490" s="39"/>
      <c r="AR490" s="39"/>
      <c r="AS490" s="39"/>
      <c r="AT490" s="39"/>
      <c r="AU490" s="39"/>
      <c r="AV490" s="39"/>
      <c r="AW490" s="39"/>
      <c r="AX490" s="39"/>
      <c r="AY490" s="39"/>
      <c r="AZ490" s="39"/>
      <c r="BA490" s="39"/>
      <c r="BB490" s="39"/>
      <c r="BC490" s="39"/>
      <c r="BD490" s="39"/>
      <c r="BE490" s="39"/>
      <c r="BF490" s="39"/>
      <c r="BG490" s="39"/>
      <c r="BH490" s="39"/>
      <c r="BI490" s="39"/>
      <c r="BJ490" s="39"/>
      <c r="BK490" s="39"/>
      <c r="BL490" s="39"/>
      <c r="BM490" s="39"/>
      <c r="BN490" s="39"/>
      <c r="BO490" s="39"/>
      <c r="BP490" s="39"/>
      <c r="BQ490" s="39"/>
      <c r="BR490" s="39"/>
      <c r="BS490" s="39"/>
      <c r="BT490" s="39" t="s">
        <v>165</v>
      </c>
      <c r="BU490" s="39" t="s">
        <v>165</v>
      </c>
      <c r="BV490" s="39" t="s">
        <v>165</v>
      </c>
      <c r="BW490" s="39" t="s">
        <v>165</v>
      </c>
      <c r="BX490" s="39" t="s">
        <v>165</v>
      </c>
      <c r="BY490" s="39" t="s">
        <v>165</v>
      </c>
      <c r="BZ490" s="39">
        <f>IF(BT490="X",0.25,0)+IF(BU490="X",0.5,0)+IF(BV490="X",0.3,0)+IF(BW490="X",0.1,0)+IF(BX490="X",0.5,0)+IF(BY490="X",0.5,0)</f>
        <v>0</v>
      </c>
      <c r="CA490" s="39"/>
      <c r="CB490" s="39"/>
      <c r="CC490" s="39" t="s">
        <v>224</v>
      </c>
      <c r="CD490" s="39" t="s">
        <v>224</v>
      </c>
      <c r="CE490" s="39" t="s">
        <v>224</v>
      </c>
      <c r="CF490" s="39"/>
      <c r="CG490" s="39"/>
      <c r="CH490" s="39"/>
      <c r="CI490" s="39"/>
      <c r="CJ490" s="39"/>
      <c r="CK490" s="39"/>
      <c r="CL490" s="39"/>
      <c r="CM490" s="39"/>
      <c r="CN490" s="39"/>
      <c r="CO490" s="39" t="s">
        <v>165</v>
      </c>
      <c r="CP490" s="39"/>
      <c r="CQ490" s="39"/>
      <c r="CR490" s="39"/>
      <c r="CS490" s="39" t="s">
        <v>165</v>
      </c>
      <c r="CT490" s="39" t="s">
        <v>165</v>
      </c>
      <c r="CU490" s="39" t="s">
        <v>165</v>
      </c>
      <c r="CV490" s="39" t="s">
        <v>165</v>
      </c>
      <c r="CW490" s="39" t="s">
        <v>165</v>
      </c>
      <c r="CX490" s="39" t="s">
        <v>165</v>
      </c>
      <c r="CY490" s="33" t="s">
        <v>165</v>
      </c>
      <c r="CZ490" s="33" t="s">
        <v>165</v>
      </c>
      <c r="DA490" s="33" t="str">
        <f>IF(EE490="X","X","")</f>
        <v/>
      </c>
      <c r="DB490" s="39"/>
      <c r="DC490" s="39"/>
      <c r="DD490" s="39"/>
      <c r="DE490" s="39"/>
      <c r="DF490" s="39"/>
      <c r="DG490" s="39"/>
      <c r="DH490" s="39"/>
      <c r="DI490" s="39"/>
      <c r="DJ490" s="39"/>
      <c r="DK490" s="39"/>
      <c r="DL490" s="39"/>
      <c r="DM490" s="39"/>
      <c r="DN490" s="39"/>
      <c r="DO490" s="39"/>
      <c r="DP490" s="39"/>
      <c r="DQ490" s="39"/>
      <c r="DR490" s="39"/>
      <c r="DS490" s="39"/>
      <c r="DT490" s="39" t="s">
        <v>165</v>
      </c>
      <c r="DU490" s="39"/>
      <c r="DV490" s="39"/>
      <c r="DW490" s="39"/>
      <c r="DX490" s="39"/>
      <c r="DY490" s="39"/>
      <c r="DZ490" s="39"/>
      <c r="EA490" s="39"/>
      <c r="EB490" s="39"/>
      <c r="EC490" s="39"/>
      <c r="ED490" s="39"/>
      <c r="EE490" s="39"/>
      <c r="EF490" s="39"/>
      <c r="EG490" s="39"/>
      <c r="EH490" s="39"/>
      <c r="EI490" s="39"/>
      <c r="EJ490" s="39"/>
      <c r="EK490" s="39"/>
      <c r="EL490" s="39"/>
      <c r="EM490" s="39"/>
      <c r="EN490" s="39"/>
      <c r="EO490" s="39"/>
      <c r="EP490" s="39"/>
      <c r="EQ490" s="39"/>
      <c r="ER490" s="39"/>
      <c r="ES490" s="39"/>
      <c r="ET490" s="39"/>
      <c r="EU490" s="39"/>
      <c r="EV490" s="39"/>
      <c r="EW490" s="39"/>
      <c r="EX490" s="39"/>
      <c r="EY490" s="39"/>
      <c r="EZ490" s="39"/>
      <c r="FA490" s="39"/>
      <c r="FB490" s="39"/>
      <c r="FC490" s="39"/>
      <c r="FD490" s="39"/>
      <c r="FE490" s="39"/>
      <c r="FF490" s="39"/>
      <c r="FG490" s="39"/>
      <c r="FH490" s="39"/>
      <c r="FI490" s="39"/>
      <c r="FJ490" s="39"/>
      <c r="FK490" s="39"/>
      <c r="FL490" s="39"/>
      <c r="FM490" s="39"/>
      <c r="FN490" s="39"/>
      <c r="FO490" s="39"/>
      <c r="FP490" s="1"/>
    </row>
    <row r="491" spans="1:172" ht="45" customHeight="1" x14ac:dyDescent="0.25">
      <c r="A491" s="18" t="s">
        <v>221</v>
      </c>
      <c r="B491" s="18" t="s">
        <v>1344</v>
      </c>
      <c r="C491" s="20" t="s">
        <v>1345</v>
      </c>
      <c r="D491" s="16" t="s">
        <v>162</v>
      </c>
      <c r="E491" s="23">
        <v>44611</v>
      </c>
      <c r="F491" s="23">
        <v>44611</v>
      </c>
      <c r="G491" s="23">
        <v>44611</v>
      </c>
      <c r="H491" s="27" t="str">
        <f>IF(OR(I491="?",J491="?",K491="?",L491="?",M491="?",N491="?",O491="?",P491="?",Q491="?",R491="?",S491="?",U491="?",V491="?",X491="?",Y491="?"),"?",IF(NOT(AND(I491="",J491="",K491="",L491="",M491="",N491="",O491="",P491="",Q491="",R491="",S491="",U491="",V491="",X491="",Y491="")),"X",""))</f>
        <v>X</v>
      </c>
      <c r="I491" s="39" t="s">
        <v>164</v>
      </c>
      <c r="J491" s="39" t="s">
        <v>164</v>
      </c>
      <c r="K491" s="39" t="s">
        <v>164</v>
      </c>
      <c r="L491" s="39" t="s">
        <v>164</v>
      </c>
      <c r="M491" s="39"/>
      <c r="N491" s="39" t="s">
        <v>164</v>
      </c>
      <c r="O491" s="39" t="s">
        <v>164</v>
      </c>
      <c r="P491" s="39" t="s">
        <v>164</v>
      </c>
      <c r="Q491" s="39" t="s">
        <v>164</v>
      </c>
      <c r="R491" s="39" t="s">
        <v>164</v>
      </c>
      <c r="S491" s="39" t="s">
        <v>164</v>
      </c>
      <c r="T491" s="39" t="str">
        <f>IF(OR(I491="X",J491="X",K491="X",L491="X",M491="X",N491="X",O491="X",P491="X",Q491="X",R491="X",S491="X"),"X","?")</f>
        <v>X</v>
      </c>
      <c r="U491" s="39" t="s">
        <v>164</v>
      </c>
      <c r="V491" s="39" t="s">
        <v>164</v>
      </c>
      <c r="W491" s="39" t="str">
        <f>IF(OR(U491="X",V491="X"),"X","?")</f>
        <v>X</v>
      </c>
      <c r="X491" s="39"/>
      <c r="Y491" s="39" t="s">
        <v>164</v>
      </c>
      <c r="Z491" s="39" t="str">
        <f>IF(OR(X491="X",Y491="X"),"X","?")</f>
        <v>X</v>
      </c>
      <c r="AA491" s="39"/>
      <c r="AB491" s="39"/>
      <c r="AC491" s="39"/>
      <c r="AD491" s="39"/>
      <c r="AE491" s="39"/>
      <c r="AF491" s="39"/>
      <c r="AG491" s="39"/>
      <c r="AH491" s="39"/>
      <c r="AI491" s="39"/>
      <c r="AJ491" s="39"/>
      <c r="AK491" s="39"/>
      <c r="AL491" s="39"/>
      <c r="AM491" s="39"/>
      <c r="AN491" s="39"/>
      <c r="AO491" s="39"/>
      <c r="AP491" s="39"/>
      <c r="AQ491" s="39"/>
      <c r="AR491" s="39"/>
      <c r="AS491" s="39"/>
      <c r="AT491" s="39"/>
      <c r="AU491" s="39"/>
      <c r="AV491" s="39"/>
      <c r="AW491" s="39"/>
      <c r="AX491" s="39"/>
      <c r="AY491" s="39"/>
      <c r="AZ491" s="39"/>
      <c r="BA491" s="39"/>
      <c r="BB491" s="39"/>
      <c r="BC491" s="39"/>
      <c r="BD491" s="39"/>
      <c r="BE491" s="39"/>
      <c r="BF491" s="39"/>
      <c r="BG491" s="39"/>
      <c r="BH491" s="39"/>
      <c r="BI491" s="39"/>
      <c r="BJ491" s="39"/>
      <c r="BK491" s="39"/>
      <c r="BL491" s="39"/>
      <c r="BM491" s="39"/>
      <c r="BN491" s="1" t="s">
        <v>1346</v>
      </c>
      <c r="BO491" s="39"/>
      <c r="BP491" s="1" t="s">
        <v>1347</v>
      </c>
      <c r="BQ491" s="1" t="s">
        <v>1346</v>
      </c>
      <c r="BR491" s="39"/>
      <c r="BS491" s="1" t="s">
        <v>1346</v>
      </c>
      <c r="BT491" s="39" t="s">
        <v>164</v>
      </c>
      <c r="BU491" s="39" t="s">
        <v>165</v>
      </c>
      <c r="BV491" s="39" t="s">
        <v>164</v>
      </c>
      <c r="BW491" s="39" t="s">
        <v>164</v>
      </c>
      <c r="BX491" s="39" t="s">
        <v>165</v>
      </c>
      <c r="BY491" s="39" t="s">
        <v>164</v>
      </c>
      <c r="BZ491" s="39">
        <f>IF(BT491="X",0.25,0)+IF(BU491="X",0.5,0)+IF(BV491="X",0.3,0)+IF(BW491="X",0.1,0)+IF(BX491="X",0.5,0)+IF(BY491="X",0.5,0)</f>
        <v>1.1499999999999999</v>
      </c>
      <c r="CA491" s="39"/>
      <c r="CB491" s="39"/>
      <c r="CC491" s="39" t="s">
        <v>1348</v>
      </c>
      <c r="CD491" s="39" t="s">
        <v>249</v>
      </c>
      <c r="CE491" s="39" t="s">
        <v>249</v>
      </c>
      <c r="CF491" s="1" t="s">
        <v>1349</v>
      </c>
      <c r="CG491" s="1" t="s">
        <v>1346</v>
      </c>
      <c r="CH491" s="1" t="s">
        <v>1346</v>
      </c>
      <c r="CI491" s="1" t="s">
        <v>1350</v>
      </c>
      <c r="CJ491" s="39"/>
      <c r="CK491" s="39"/>
      <c r="CL491" s="39"/>
      <c r="CM491" s="39"/>
      <c r="CN491" s="39"/>
      <c r="CO491" s="39" t="s">
        <v>165</v>
      </c>
      <c r="CP491" s="39"/>
      <c r="CQ491" s="39"/>
      <c r="CR491" s="39"/>
      <c r="CS491" s="39"/>
      <c r="CT491" s="39" t="s">
        <v>164</v>
      </c>
      <c r="CU491" s="39" t="s">
        <v>164</v>
      </c>
      <c r="CV491" s="39" t="s">
        <v>165</v>
      </c>
      <c r="CW491" s="39" t="s">
        <v>165</v>
      </c>
      <c r="CX491" s="39" t="s">
        <v>165</v>
      </c>
      <c r="CY491" s="33" t="s">
        <v>165</v>
      </c>
      <c r="CZ491" s="33" t="s">
        <v>165</v>
      </c>
      <c r="DA491" s="33" t="str">
        <f>IF(EE491="X","X","")</f>
        <v/>
      </c>
      <c r="DB491" s="39"/>
      <c r="DC491" s="39"/>
      <c r="DD491" s="39"/>
      <c r="DE491" s="39"/>
      <c r="DF491" s="39"/>
      <c r="DG491" s="39"/>
      <c r="DH491" s="39"/>
      <c r="DI491" s="39"/>
      <c r="DJ491" s="39"/>
      <c r="DK491" s="39"/>
      <c r="DL491" s="39"/>
      <c r="DM491" s="39"/>
      <c r="DN491" s="39"/>
      <c r="DO491" s="39"/>
      <c r="DP491" s="39"/>
      <c r="DQ491" s="39"/>
      <c r="DR491" s="39"/>
      <c r="DS491" s="39"/>
      <c r="DT491" s="39" t="s">
        <v>165</v>
      </c>
      <c r="DU491" s="39"/>
      <c r="DV491" s="39"/>
      <c r="DW491" s="39"/>
      <c r="DX491" s="39"/>
      <c r="DY491" s="39"/>
      <c r="DZ491" s="39"/>
      <c r="EA491" s="39"/>
      <c r="EB491" s="39"/>
      <c r="EC491" s="39"/>
      <c r="ED491" s="39"/>
      <c r="EE491" s="39"/>
      <c r="EF491" s="39"/>
      <c r="EG491" s="39"/>
      <c r="EH491" s="39"/>
      <c r="EI491" s="39"/>
      <c r="EJ491" s="39"/>
      <c r="EK491" s="39"/>
      <c r="EL491" s="39"/>
      <c r="EM491" s="39"/>
      <c r="EN491" s="39"/>
      <c r="EO491" s="39"/>
      <c r="EP491" s="39"/>
      <c r="EQ491" s="39"/>
      <c r="ER491" s="39"/>
      <c r="ES491" s="39"/>
      <c r="ET491" s="39"/>
      <c r="EU491" s="39"/>
      <c r="EV491" s="39"/>
      <c r="EW491" s="39"/>
      <c r="EX491" s="39"/>
      <c r="EY491" s="39"/>
      <c r="EZ491" s="39"/>
      <c r="FA491" s="39"/>
      <c r="FB491" s="39"/>
      <c r="FC491" s="39"/>
      <c r="FD491" s="39"/>
      <c r="FE491" s="39"/>
      <c r="FF491" s="39"/>
      <c r="FG491" s="39"/>
      <c r="FH491" s="39"/>
      <c r="FI491" s="39"/>
      <c r="FJ491" s="39"/>
      <c r="FK491" s="39"/>
      <c r="FL491" s="39"/>
      <c r="FM491" s="39"/>
      <c r="FN491" s="39"/>
      <c r="FO491" s="39"/>
      <c r="FP491" s="1"/>
    </row>
    <row r="492" spans="1:172" ht="45" customHeight="1" x14ac:dyDescent="0.25">
      <c r="A492" s="18" t="s">
        <v>172</v>
      </c>
      <c r="B492" s="18" t="s">
        <v>1351</v>
      </c>
      <c r="C492" s="18" t="s">
        <v>1352</v>
      </c>
      <c r="D492" s="1" t="s">
        <v>170</v>
      </c>
      <c r="E492" s="23">
        <v>44530</v>
      </c>
      <c r="F492" s="23">
        <v>44530</v>
      </c>
      <c r="G492" s="23">
        <v>44530</v>
      </c>
      <c r="H492" s="27" t="str">
        <f>IF(OR(I492="?",J492="?",K492="?",L492="?",M492="?",N492="?",O492="?",P492="?",Q492="?",R492="?",S492="?",U492="?",V492="?",X492="?",Y492="?"),"?",IF(NOT(AND(I492="",J492="",K492="",L492="",M492="",N492="",O492="",P492="",Q492="",R492="",S492="",U492="",V492="",X492="",Y492="")),"X",""))</f>
        <v>X</v>
      </c>
      <c r="I492" s="39" t="s">
        <v>164</v>
      </c>
      <c r="J492" s="39" t="s">
        <v>164</v>
      </c>
      <c r="K492" s="39" t="s">
        <v>164</v>
      </c>
      <c r="L492" s="39" t="s">
        <v>164</v>
      </c>
      <c r="M492" s="39" t="s">
        <v>164</v>
      </c>
      <c r="N492" s="39" t="s">
        <v>164</v>
      </c>
      <c r="O492" s="39" t="s">
        <v>164</v>
      </c>
      <c r="P492" s="39" t="s">
        <v>164</v>
      </c>
      <c r="Q492" s="39" t="s">
        <v>164</v>
      </c>
      <c r="R492" s="39" t="s">
        <v>164</v>
      </c>
      <c r="S492" s="39" t="s">
        <v>164</v>
      </c>
      <c r="T492" s="39" t="str">
        <f>IF(OR(I492="X",J492="X",K492="X",L492="X",M492="X",N492="X",O492="X",P492="X",Q492="X",R492="X",S492="X"),"X","?")</f>
        <v>X</v>
      </c>
      <c r="U492" s="39" t="s">
        <v>164</v>
      </c>
      <c r="V492" s="39" t="s">
        <v>164</v>
      </c>
      <c r="W492" s="39" t="str">
        <f>IF(OR(U492="X",V492="X"),"X","?")</f>
        <v>X</v>
      </c>
      <c r="X492" s="39"/>
      <c r="Y492" s="39" t="s">
        <v>164</v>
      </c>
      <c r="Z492" s="39" t="str">
        <f>IF(OR(X492="X",Y492="X"),"X","?")</f>
        <v>X</v>
      </c>
      <c r="AA492" s="39"/>
      <c r="AB492" s="39"/>
      <c r="AC492" s="39">
        <v>2.5</v>
      </c>
      <c r="AD492" s="39"/>
      <c r="AE492" s="39"/>
      <c r="AF492" s="39"/>
      <c r="AG492" s="39"/>
      <c r="AH492" s="39"/>
      <c r="AI492" s="39" t="s">
        <v>164</v>
      </c>
      <c r="AJ492" s="39" t="s">
        <v>164</v>
      </c>
      <c r="AK492" s="39" t="s">
        <v>164</v>
      </c>
      <c r="AL492" s="39"/>
      <c r="AM492" s="39"/>
      <c r="AN492" s="39"/>
      <c r="AO492" s="39"/>
      <c r="AP492" s="39"/>
      <c r="AQ492" s="39"/>
      <c r="AR492" s="39"/>
      <c r="AS492" s="39"/>
      <c r="AT492" s="39"/>
      <c r="AU492" s="39"/>
      <c r="AV492" s="39"/>
      <c r="AW492" s="39"/>
      <c r="AX492" s="39"/>
      <c r="AY492" s="39"/>
      <c r="AZ492" s="39"/>
      <c r="BA492" s="39"/>
      <c r="BB492" s="39"/>
      <c r="BC492" s="39"/>
      <c r="BD492" s="39"/>
      <c r="BE492" s="39"/>
      <c r="BF492" s="39"/>
      <c r="BG492" s="39"/>
      <c r="BH492" s="39"/>
      <c r="BI492" s="39"/>
      <c r="BJ492" s="39" t="s">
        <v>164</v>
      </c>
      <c r="BK492" s="39"/>
      <c r="BL492" s="39"/>
      <c r="BM492" s="39"/>
      <c r="BN492" s="39"/>
      <c r="BO492" s="39"/>
      <c r="BP492" s="39"/>
      <c r="BQ492" s="39"/>
      <c r="BR492" s="39"/>
      <c r="BS492" s="39"/>
      <c r="BT492" s="39" t="s">
        <v>164</v>
      </c>
      <c r="BU492" s="39"/>
      <c r="BV492" s="39" t="s">
        <v>164</v>
      </c>
      <c r="BW492" s="39" t="s">
        <v>164</v>
      </c>
      <c r="BX492" s="39"/>
      <c r="BY492" s="39"/>
      <c r="BZ492" s="39">
        <f>IF(BT492="X",0.25,0)+IF(BU492="X",0.5,0)+IF(BV492="X",0.3,0)+IF(BW492="X",0.1,0)+IF(BX492="X",0.5,0)+IF(BY492="X",0.5,0)</f>
        <v>0.65</v>
      </c>
      <c r="CA492" s="39"/>
      <c r="CB492" s="39"/>
      <c r="CC492" s="39"/>
      <c r="CD492" s="39"/>
      <c r="CE492" s="39"/>
      <c r="CF492" s="39"/>
      <c r="CG492" s="39"/>
      <c r="CH492" s="39"/>
      <c r="CI492" s="39"/>
      <c r="CJ492" s="39"/>
      <c r="CK492" s="39"/>
      <c r="CL492" s="39"/>
      <c r="CM492" s="39"/>
      <c r="CN492" s="39"/>
      <c r="CO492" s="39" t="s">
        <v>165</v>
      </c>
      <c r="CP492" s="39" t="s">
        <v>165</v>
      </c>
      <c r="CQ492" s="39" t="s">
        <v>165</v>
      </c>
      <c r="CR492" s="39" t="s">
        <v>165</v>
      </c>
      <c r="CS492" s="39" t="s">
        <v>165</v>
      </c>
      <c r="CT492" s="39" t="s">
        <v>165</v>
      </c>
      <c r="CU492" s="39" t="s">
        <v>165</v>
      </c>
      <c r="CV492" s="39" t="s">
        <v>165</v>
      </c>
      <c r="CW492" s="39" t="s">
        <v>165</v>
      </c>
      <c r="CX492" s="39" t="s">
        <v>165</v>
      </c>
      <c r="CY492" s="33" t="s">
        <v>164</v>
      </c>
      <c r="CZ492" s="33" t="s">
        <v>164</v>
      </c>
      <c r="DA492" s="33" t="str">
        <f>IF(EE492="X","X","")</f>
        <v>X</v>
      </c>
      <c r="DB492" s="39" t="s">
        <v>164</v>
      </c>
      <c r="DC492" s="39" t="s">
        <v>164</v>
      </c>
      <c r="DD492" s="39"/>
      <c r="DE492" s="39"/>
      <c r="DF492" s="39"/>
      <c r="DG492" s="39">
        <v>9</v>
      </c>
      <c r="DH492" s="39">
        <f>COUNTA(DI492:DQ492)</f>
        <v>1</v>
      </c>
      <c r="DI492" s="39"/>
      <c r="DJ492" s="39"/>
      <c r="DK492" s="39"/>
      <c r="DL492" s="39"/>
      <c r="DM492" s="39"/>
      <c r="DN492" s="39"/>
      <c r="DO492" s="39" t="s">
        <v>164</v>
      </c>
      <c r="DP492" s="39"/>
      <c r="DQ492" s="39"/>
      <c r="DR492" s="39"/>
      <c r="DS492" s="39"/>
      <c r="DT492" s="39" t="s">
        <v>165</v>
      </c>
      <c r="DU492" s="39" t="s">
        <v>164</v>
      </c>
      <c r="DV492" s="39" t="s">
        <v>164</v>
      </c>
      <c r="DW492" s="39" t="s">
        <v>164</v>
      </c>
      <c r="DX492" s="39"/>
      <c r="DY492" s="39"/>
      <c r="DZ492" s="39"/>
      <c r="EA492" s="39"/>
      <c r="EB492" s="39"/>
      <c r="EC492" s="39"/>
      <c r="ED492" s="39" t="s">
        <v>164</v>
      </c>
      <c r="EE492" s="39" t="s">
        <v>164</v>
      </c>
      <c r="EF492" s="39" t="s">
        <v>164</v>
      </c>
      <c r="EG492" s="39" t="s">
        <v>164</v>
      </c>
      <c r="EH492" s="39" t="s">
        <v>164</v>
      </c>
      <c r="EI492" s="39" t="s">
        <v>164</v>
      </c>
      <c r="EJ492" s="39"/>
      <c r="EK492" s="39"/>
      <c r="EL492" s="39"/>
      <c r="EM492" s="39"/>
      <c r="EN492" s="39" t="s">
        <v>164</v>
      </c>
      <c r="EO492" s="39" t="s">
        <v>164</v>
      </c>
      <c r="EP492" s="39" t="s">
        <v>164</v>
      </c>
      <c r="EQ492" s="39"/>
      <c r="ER492" s="39"/>
      <c r="ES492" s="39"/>
      <c r="ET492" s="39"/>
      <c r="EU492" s="39"/>
      <c r="EV492" s="39"/>
      <c r="EW492" s="39" t="s">
        <v>164</v>
      </c>
      <c r="EX492" s="39" t="s">
        <v>164</v>
      </c>
      <c r="EY492" s="39"/>
      <c r="EZ492" s="39"/>
      <c r="FA492" s="39">
        <v>1</v>
      </c>
      <c r="FB492" s="39"/>
      <c r="FC492" s="39" t="s">
        <v>164</v>
      </c>
      <c r="FD492" s="39"/>
      <c r="FE492" s="39"/>
      <c r="FF492" s="39"/>
      <c r="FG492" s="39"/>
      <c r="FH492" s="39"/>
      <c r="FI492" s="39"/>
      <c r="FJ492" s="39"/>
      <c r="FK492" s="39"/>
      <c r="FL492" s="39"/>
      <c r="FM492" s="39"/>
      <c r="FN492" s="39"/>
      <c r="FO492" s="39"/>
      <c r="FP492" s="1" t="s">
        <v>175</v>
      </c>
    </row>
    <row r="493" spans="1:172" ht="60" customHeight="1" x14ac:dyDescent="0.25">
      <c r="A493" s="18" t="s">
        <v>172</v>
      </c>
      <c r="B493" s="18" t="s">
        <v>1353</v>
      </c>
      <c r="C493" s="18" t="s">
        <v>1354</v>
      </c>
      <c r="D493" s="1" t="s">
        <v>170</v>
      </c>
      <c r="E493" s="23">
        <v>44530</v>
      </c>
      <c r="F493" s="23">
        <v>44530</v>
      </c>
      <c r="G493" s="23">
        <v>44530</v>
      </c>
      <c r="H493" s="27" t="str">
        <f>IF(OR(I493="?",J493="?",K493="?",L493="?",M493="?",N493="?",O493="?",P493="?",Q493="?",R493="?",S493="?",U493="?",V493="?",X493="?",Y493="?"),"?",IF(NOT(AND(I493="",J493="",K493="",L493="",M493="",N493="",O493="",P493="",Q493="",R493="",S493="",U493="",V493="",X493="",Y493="")),"X",""))</f>
        <v>X</v>
      </c>
      <c r="I493" s="39" t="s">
        <v>164</v>
      </c>
      <c r="J493" s="39"/>
      <c r="K493" s="39" t="s">
        <v>164</v>
      </c>
      <c r="L493" s="39" t="s">
        <v>164</v>
      </c>
      <c r="M493" s="39"/>
      <c r="N493" s="39"/>
      <c r="O493" s="39"/>
      <c r="P493" s="39"/>
      <c r="Q493" s="39"/>
      <c r="R493" s="39" t="s">
        <v>164</v>
      </c>
      <c r="S493" s="39" t="s">
        <v>164</v>
      </c>
      <c r="T493" s="39" t="str">
        <f>IF(OR(I493="X",J493="X",K493="X",L493="X",M493="X",N493="X",O493="X",P493="X",Q493="X",R493="X",S493="X"),"X","?")</f>
        <v>X</v>
      </c>
      <c r="U493" s="39"/>
      <c r="V493" s="39"/>
      <c r="W493" s="39" t="s">
        <v>164</v>
      </c>
      <c r="X493" s="39" t="s">
        <v>164</v>
      </c>
      <c r="Y493" s="39" t="s">
        <v>164</v>
      </c>
      <c r="Z493" s="39" t="str">
        <f>IF(OR(X493="X",Y493="X"),"X","?")</f>
        <v>X</v>
      </c>
      <c r="AA493" s="39"/>
      <c r="AB493" s="39"/>
      <c r="AC493" s="39">
        <v>2</v>
      </c>
      <c r="AD493" s="39"/>
      <c r="AE493" s="39"/>
      <c r="AF493" s="39"/>
      <c r="AG493" s="39" t="s">
        <v>164</v>
      </c>
      <c r="AH493" s="39" t="s">
        <v>164</v>
      </c>
      <c r="AI493" s="39" t="s">
        <v>164</v>
      </c>
      <c r="AJ493" s="39" t="s">
        <v>164</v>
      </c>
      <c r="AK493" s="39" t="s">
        <v>164</v>
      </c>
      <c r="AL493" s="39"/>
      <c r="AM493" s="39"/>
      <c r="AN493" s="39"/>
      <c r="AO493" s="39"/>
      <c r="AP493" s="39"/>
      <c r="AQ493" s="39"/>
      <c r="AR493" s="39"/>
      <c r="AS493" s="39"/>
      <c r="AT493" s="39"/>
      <c r="AU493" s="39"/>
      <c r="AV493" s="39"/>
      <c r="AW493" s="39"/>
      <c r="AX493" s="39"/>
      <c r="AY493" s="39"/>
      <c r="AZ493" s="39"/>
      <c r="BA493" s="39" t="s">
        <v>164</v>
      </c>
      <c r="BB493" s="39"/>
      <c r="BC493" s="39"/>
      <c r="BD493" s="39"/>
      <c r="BE493" s="39"/>
      <c r="BF493" s="39"/>
      <c r="BG493" s="39"/>
      <c r="BH493" s="39"/>
      <c r="BI493" s="39"/>
      <c r="BJ493" s="39" t="s">
        <v>164</v>
      </c>
      <c r="BK493" s="39" t="s">
        <v>164</v>
      </c>
      <c r="BL493" s="39"/>
      <c r="BM493" s="39"/>
      <c r="BN493" s="39"/>
      <c r="BO493" s="39"/>
      <c r="BP493" s="39"/>
      <c r="BQ493" s="39"/>
      <c r="BR493" s="39"/>
      <c r="BS493" s="39"/>
      <c r="BT493" s="39" t="s">
        <v>164</v>
      </c>
      <c r="BU493" s="39" t="s">
        <v>164</v>
      </c>
      <c r="BV493" s="39" t="s">
        <v>164</v>
      </c>
      <c r="BW493" s="39"/>
      <c r="BX493" s="39"/>
      <c r="BY493" s="39"/>
      <c r="BZ493" s="39">
        <f>IF(BT493="X",0.25,0)+IF(BU493="X",0.5,0)+IF(BV493="X",0.3,0)+IF(BW493="X",0.1,0)+IF(BX493="X",0.5,0)+IF(BY493="X",0.5,0)</f>
        <v>1.05</v>
      </c>
      <c r="CA493" s="39"/>
      <c r="CB493" s="39"/>
      <c r="CC493" s="39"/>
      <c r="CD493" s="39"/>
      <c r="CE493" s="39"/>
      <c r="CF493" s="39"/>
      <c r="CG493" s="39"/>
      <c r="CH493" s="39"/>
      <c r="CI493" s="39"/>
      <c r="CJ493" s="39"/>
      <c r="CK493" s="39"/>
      <c r="CL493" s="39"/>
      <c r="CM493" s="39"/>
      <c r="CN493" s="39"/>
      <c r="CO493" s="39" t="s">
        <v>165</v>
      </c>
      <c r="CP493" s="39" t="s">
        <v>165</v>
      </c>
      <c r="CQ493" s="39" t="s">
        <v>165</v>
      </c>
      <c r="CR493" s="39" t="s">
        <v>165</v>
      </c>
      <c r="CS493" s="39" t="s">
        <v>165</v>
      </c>
      <c r="CT493" s="39" t="s">
        <v>165</v>
      </c>
      <c r="CU493" s="39" t="s">
        <v>165</v>
      </c>
      <c r="CV493" s="39" t="s">
        <v>165</v>
      </c>
      <c r="CW493" s="39" t="s">
        <v>165</v>
      </c>
      <c r="CX493" s="39" t="s">
        <v>165</v>
      </c>
      <c r="CY493" s="33" t="s">
        <v>165</v>
      </c>
      <c r="CZ493" s="33" t="s">
        <v>164</v>
      </c>
      <c r="DA493" s="33" t="str">
        <f>IF(EE493="X","X","")</f>
        <v>X</v>
      </c>
      <c r="DB493" s="39" t="s">
        <v>164</v>
      </c>
      <c r="DC493" s="39" t="s">
        <v>164</v>
      </c>
      <c r="DD493" s="39"/>
      <c r="DE493" s="39"/>
      <c r="DF493" s="39"/>
      <c r="DG493" s="39">
        <v>9</v>
      </c>
      <c r="DH493" s="39">
        <f>COUNTA(DI493:DQ493)</f>
        <v>3</v>
      </c>
      <c r="DI493" s="39"/>
      <c r="DJ493" s="39"/>
      <c r="DK493" s="39"/>
      <c r="DL493" s="39"/>
      <c r="DM493" s="39"/>
      <c r="DN493" s="39" t="s">
        <v>164</v>
      </c>
      <c r="DO493" s="39" t="s">
        <v>164</v>
      </c>
      <c r="DP493" s="39" t="s">
        <v>164</v>
      </c>
      <c r="DQ493" s="39"/>
      <c r="DR493" s="39"/>
      <c r="DS493" s="39"/>
      <c r="DT493" s="39" t="s">
        <v>165</v>
      </c>
      <c r="DU493" s="39" t="s">
        <v>164</v>
      </c>
      <c r="DV493" s="39" t="s">
        <v>164</v>
      </c>
      <c r="DW493" s="39" t="s">
        <v>164</v>
      </c>
      <c r="DX493" s="39" t="s">
        <v>164</v>
      </c>
      <c r="DY493" s="39"/>
      <c r="DZ493" s="39"/>
      <c r="EA493" s="39"/>
      <c r="EB493" s="39"/>
      <c r="EC493" s="39"/>
      <c r="ED493" s="39"/>
      <c r="EE493" s="39" t="s">
        <v>164</v>
      </c>
      <c r="EF493" s="39" t="s">
        <v>164</v>
      </c>
      <c r="EG493" s="39" t="s">
        <v>164</v>
      </c>
      <c r="EH493" s="39" t="s">
        <v>164</v>
      </c>
      <c r="EI493" s="39" t="s">
        <v>164</v>
      </c>
      <c r="EJ493" s="39" t="s">
        <v>164</v>
      </c>
      <c r="EK493" s="39" t="s">
        <v>164</v>
      </c>
      <c r="EL493" s="39"/>
      <c r="EM493" s="39"/>
      <c r="EN493" s="39" t="s">
        <v>164</v>
      </c>
      <c r="EO493" s="39" t="s">
        <v>164</v>
      </c>
      <c r="EP493" s="39"/>
      <c r="EQ493" s="39"/>
      <c r="ER493" s="39"/>
      <c r="ES493" s="39"/>
      <c r="ET493" s="39"/>
      <c r="EU493" s="39"/>
      <c r="EV493" s="39" t="s">
        <v>164</v>
      </c>
      <c r="EW493" s="39" t="s">
        <v>164</v>
      </c>
      <c r="EX493" s="39"/>
      <c r="EY493" s="39"/>
      <c r="EZ493" s="39"/>
      <c r="FA493" s="39">
        <v>1</v>
      </c>
      <c r="FB493" s="39"/>
      <c r="FC493" s="39" t="s">
        <v>164</v>
      </c>
      <c r="FD493" s="39"/>
      <c r="FE493" s="39"/>
      <c r="FF493" s="39"/>
      <c r="FG493" s="39"/>
      <c r="FH493" s="39"/>
      <c r="FI493" s="39"/>
      <c r="FJ493" s="39"/>
      <c r="FK493" s="39"/>
      <c r="FL493" s="39"/>
      <c r="FM493" s="39"/>
      <c r="FN493" s="39"/>
      <c r="FO493" s="39"/>
      <c r="FP493" s="1" t="s">
        <v>178</v>
      </c>
    </row>
    <row r="494" spans="1:172" ht="45" customHeight="1" x14ac:dyDescent="0.25">
      <c r="A494" s="18" t="s">
        <v>172</v>
      </c>
      <c r="B494" s="18" t="s">
        <v>1355</v>
      </c>
      <c r="C494" s="18" t="s">
        <v>1356</v>
      </c>
      <c r="D494" s="1" t="s">
        <v>170</v>
      </c>
      <c r="E494" s="23">
        <v>44530</v>
      </c>
      <c r="F494" s="23">
        <v>44530</v>
      </c>
      <c r="G494" s="23">
        <v>44530</v>
      </c>
      <c r="H494" s="27" t="str">
        <f>IF(OR(I494="?",J494="?",K494="?",L494="?",M494="?",N494="?",O494="?",P494="?",Q494="?",R494="?",S494="?",U494="?",V494="?",X494="?",Y494="?"),"?",IF(NOT(AND(I494="",J494="",K494="",L494="",M494="",N494="",O494="",P494="",Q494="",R494="",S494="",U494="",V494="",X494="",Y494="")),"X",""))</f>
        <v>X</v>
      </c>
      <c r="I494" s="39" t="s">
        <v>164</v>
      </c>
      <c r="J494" s="39" t="s">
        <v>164</v>
      </c>
      <c r="K494" s="39" t="s">
        <v>164</v>
      </c>
      <c r="L494" s="39" t="s">
        <v>164</v>
      </c>
      <c r="M494" s="39" t="s">
        <v>164</v>
      </c>
      <c r="N494" s="39" t="s">
        <v>164</v>
      </c>
      <c r="O494" s="39" t="s">
        <v>164</v>
      </c>
      <c r="P494" s="39" t="s">
        <v>164</v>
      </c>
      <c r="Q494" s="39" t="s">
        <v>164</v>
      </c>
      <c r="R494" s="39" t="s">
        <v>164</v>
      </c>
      <c r="S494" s="39" t="s">
        <v>164</v>
      </c>
      <c r="T494" s="39" t="str">
        <f>IF(OR(I494="X",J494="X",K494="X",L494="X",M494="X",N494="X",O494="X",P494="X",Q494="X",R494="X",S494="X"),"X","?")</f>
        <v>X</v>
      </c>
      <c r="U494" s="39" t="s">
        <v>164</v>
      </c>
      <c r="V494" s="39" t="s">
        <v>164</v>
      </c>
      <c r="W494" s="39" t="str">
        <f>IF(OR(U494="X",V494="X"),"X","?")</f>
        <v>X</v>
      </c>
      <c r="X494" s="39" t="s">
        <v>164</v>
      </c>
      <c r="Y494" s="39" t="s">
        <v>164</v>
      </c>
      <c r="Z494" s="39" t="str">
        <f>IF(OR(X494="X",Y494="X"),"X","?")</f>
        <v>X</v>
      </c>
      <c r="AA494" s="39"/>
      <c r="AB494" s="39"/>
      <c r="AC494" s="39">
        <v>2</v>
      </c>
      <c r="AD494" s="39"/>
      <c r="AE494" s="39"/>
      <c r="AF494" s="39"/>
      <c r="AG494" s="39" t="s">
        <v>164</v>
      </c>
      <c r="AH494" s="39" t="s">
        <v>164</v>
      </c>
      <c r="AI494" s="39" t="s">
        <v>164</v>
      </c>
      <c r="AJ494" s="39" t="s">
        <v>164</v>
      </c>
      <c r="AK494" s="39" t="s">
        <v>164</v>
      </c>
      <c r="AL494" s="39"/>
      <c r="AM494" s="39"/>
      <c r="AN494" s="39"/>
      <c r="AO494" s="39"/>
      <c r="AP494" s="39"/>
      <c r="AQ494" s="39"/>
      <c r="AR494" s="39"/>
      <c r="AS494" s="39"/>
      <c r="AT494" s="39"/>
      <c r="AU494" s="39"/>
      <c r="AV494" s="39"/>
      <c r="AW494" s="39"/>
      <c r="AX494" s="39"/>
      <c r="AY494" s="39"/>
      <c r="AZ494" s="39"/>
      <c r="BA494" s="39" t="s">
        <v>164</v>
      </c>
      <c r="BB494" s="39"/>
      <c r="BC494" s="39"/>
      <c r="BD494" s="39"/>
      <c r="BE494" s="39"/>
      <c r="BF494" s="39"/>
      <c r="BG494" s="39"/>
      <c r="BH494" s="39"/>
      <c r="BI494" s="39"/>
      <c r="BJ494" s="39"/>
      <c r="BK494" s="39"/>
      <c r="BL494" s="39"/>
      <c r="BM494" s="39"/>
      <c r="BN494" s="39"/>
      <c r="BO494" s="39"/>
      <c r="BP494" s="39"/>
      <c r="BQ494" s="39"/>
      <c r="BR494" s="39"/>
      <c r="BS494" s="39"/>
      <c r="BT494" s="39" t="s">
        <v>164</v>
      </c>
      <c r="BU494" s="39" t="s">
        <v>164</v>
      </c>
      <c r="BV494" s="39" t="s">
        <v>164</v>
      </c>
      <c r="BW494" s="39" t="s">
        <v>164</v>
      </c>
      <c r="BX494" s="39"/>
      <c r="BY494" s="39"/>
      <c r="BZ494" s="39">
        <f>IF(BT494="X",0.25,0)+IF(BU494="X",0.5,0)+IF(BV494="X",0.3,0)+IF(BW494="X",0.1,0)+IF(BX494="X",0.5,0)+IF(BY494="X",0.5,0)</f>
        <v>1.1500000000000001</v>
      </c>
      <c r="CA494" s="39"/>
      <c r="CB494" s="39"/>
      <c r="CC494" s="39"/>
      <c r="CD494" s="39"/>
      <c r="CE494" s="39"/>
      <c r="CF494" s="39"/>
      <c r="CG494" s="39"/>
      <c r="CH494" s="39"/>
      <c r="CI494" s="39"/>
      <c r="CJ494" s="39"/>
      <c r="CK494" s="39"/>
      <c r="CL494" s="39"/>
      <c r="CM494" s="39"/>
      <c r="CN494" s="39"/>
      <c r="CO494" s="39" t="s">
        <v>165</v>
      </c>
      <c r="CP494" s="39" t="s">
        <v>165</v>
      </c>
      <c r="CQ494" s="39" t="s">
        <v>165</v>
      </c>
      <c r="CR494" s="39" t="s">
        <v>165</v>
      </c>
      <c r="CS494" s="39" t="s">
        <v>165</v>
      </c>
      <c r="CT494" s="39" t="s">
        <v>165</v>
      </c>
      <c r="CU494" s="39" t="s">
        <v>165</v>
      </c>
      <c r="CV494" s="39" t="s">
        <v>165</v>
      </c>
      <c r="CW494" s="39" t="s">
        <v>165</v>
      </c>
      <c r="CX494" s="39" t="s">
        <v>165</v>
      </c>
      <c r="CY494" s="33" t="s">
        <v>165</v>
      </c>
      <c r="CZ494" s="33" t="s">
        <v>164</v>
      </c>
      <c r="DA494" s="33" t="str">
        <f>IF(EE494="X","X","")</f>
        <v>X</v>
      </c>
      <c r="DB494" s="39" t="s">
        <v>164</v>
      </c>
      <c r="DC494" s="39" t="s">
        <v>164</v>
      </c>
      <c r="DD494" s="39"/>
      <c r="DE494" s="39"/>
      <c r="DF494" s="39"/>
      <c r="DG494" s="39">
        <v>9</v>
      </c>
      <c r="DH494" s="39">
        <f>COUNTA(DI494:DQ494)</f>
        <v>3</v>
      </c>
      <c r="DI494" s="39"/>
      <c r="DJ494" s="39"/>
      <c r="DK494" s="39"/>
      <c r="DL494" s="39"/>
      <c r="DM494" s="39"/>
      <c r="DN494" s="39" t="s">
        <v>164</v>
      </c>
      <c r="DO494" s="39" t="s">
        <v>164</v>
      </c>
      <c r="DP494" s="39" t="s">
        <v>164</v>
      </c>
      <c r="DQ494" s="39"/>
      <c r="DR494" s="39"/>
      <c r="DS494" s="39"/>
      <c r="DT494" s="39" t="s">
        <v>165</v>
      </c>
      <c r="DU494" s="39" t="s">
        <v>164</v>
      </c>
      <c r="DV494" s="39" t="s">
        <v>164</v>
      </c>
      <c r="DW494" s="39" t="s">
        <v>164</v>
      </c>
      <c r="DX494" s="39"/>
      <c r="DY494" s="39"/>
      <c r="DZ494" s="39"/>
      <c r="EA494" s="39"/>
      <c r="EB494" s="39"/>
      <c r="EC494" s="39"/>
      <c r="ED494" s="39" t="s">
        <v>164</v>
      </c>
      <c r="EE494" s="39" t="s">
        <v>164</v>
      </c>
      <c r="EF494" s="39" t="s">
        <v>164</v>
      </c>
      <c r="EG494" s="39" t="s">
        <v>164</v>
      </c>
      <c r="EH494" s="39" t="s">
        <v>164</v>
      </c>
      <c r="EI494" s="39" t="s">
        <v>164</v>
      </c>
      <c r="EJ494" s="39" t="s">
        <v>164</v>
      </c>
      <c r="EK494" s="39"/>
      <c r="EL494" s="39"/>
      <c r="EM494" s="39"/>
      <c r="EN494" s="39" t="s">
        <v>164</v>
      </c>
      <c r="EO494" s="39" t="s">
        <v>164</v>
      </c>
      <c r="EP494" s="39"/>
      <c r="EQ494" s="39"/>
      <c r="ER494" s="39"/>
      <c r="ES494" s="39"/>
      <c r="ET494" s="39"/>
      <c r="EU494" s="39"/>
      <c r="EV494" s="39" t="s">
        <v>164</v>
      </c>
      <c r="EW494" s="39"/>
      <c r="EX494" s="39"/>
      <c r="EY494" s="39"/>
      <c r="EZ494" s="39"/>
      <c r="FA494" s="39">
        <v>1</v>
      </c>
      <c r="FB494" s="39"/>
      <c r="FC494" s="39" t="s">
        <v>164</v>
      </c>
      <c r="FD494" s="39"/>
      <c r="FE494" s="39"/>
      <c r="FF494" s="39"/>
      <c r="FG494" s="39"/>
      <c r="FH494" s="39"/>
      <c r="FI494" s="39"/>
      <c r="FJ494" s="39"/>
      <c r="FK494" s="39"/>
      <c r="FL494" s="39"/>
      <c r="FM494" s="39"/>
      <c r="FN494" s="39"/>
      <c r="FO494" s="39"/>
      <c r="FP494" s="1" t="s">
        <v>175</v>
      </c>
    </row>
    <row r="495" spans="1:172" ht="45" customHeight="1" x14ac:dyDescent="0.25">
      <c r="A495" s="18" t="s">
        <v>172</v>
      </c>
      <c r="B495" s="18" t="s">
        <v>1357</v>
      </c>
      <c r="C495" s="18" t="s">
        <v>1358</v>
      </c>
      <c r="D495" s="1" t="s">
        <v>170</v>
      </c>
      <c r="E495" s="23">
        <v>44530</v>
      </c>
      <c r="F495" s="23">
        <v>44530</v>
      </c>
      <c r="G495" s="23">
        <v>44530</v>
      </c>
      <c r="H495" s="27" t="str">
        <f>IF(OR(I495="?",J495="?",K495="?",L495="?",M495="?",N495="?",O495="?",P495="?",Q495="?",R495="?",S495="?",U495="?",V495="?",X495="?",Y495="?"),"?",IF(NOT(AND(I495="",J495="",K495="",L495="",M495="",N495="",O495="",P495="",Q495="",R495="",S495="",U495="",V495="",X495="",Y495="")),"X",""))</f>
        <v>X</v>
      </c>
      <c r="I495" s="39" t="s">
        <v>164</v>
      </c>
      <c r="J495" s="39" t="s">
        <v>164</v>
      </c>
      <c r="K495" s="39" t="s">
        <v>164</v>
      </c>
      <c r="L495" s="39" t="s">
        <v>164</v>
      </c>
      <c r="M495" s="39" t="s">
        <v>164</v>
      </c>
      <c r="N495" s="39" t="s">
        <v>164</v>
      </c>
      <c r="O495" s="39" t="s">
        <v>164</v>
      </c>
      <c r="P495" s="39" t="s">
        <v>164</v>
      </c>
      <c r="Q495" s="39" t="s">
        <v>164</v>
      </c>
      <c r="R495" s="39" t="s">
        <v>164</v>
      </c>
      <c r="S495" s="39" t="s">
        <v>164</v>
      </c>
      <c r="T495" s="39" t="str">
        <f>IF(OR(I495="X",J495="X",K495="X",L495="X",M495="X",N495="X",O495="X",P495="X",Q495="X",R495="X",S495="X"),"X","?")</f>
        <v>X</v>
      </c>
      <c r="U495" s="39" t="s">
        <v>164</v>
      </c>
      <c r="V495" s="39" t="s">
        <v>164</v>
      </c>
      <c r="W495" s="39" t="str">
        <f>IF(OR(U495="X",V495="X"),"X","?")</f>
        <v>X</v>
      </c>
      <c r="X495" s="39" t="s">
        <v>164</v>
      </c>
      <c r="Y495" s="39" t="s">
        <v>164</v>
      </c>
      <c r="Z495" s="39" t="str">
        <f>IF(OR(X495="X",Y495="X"),"X","?")</f>
        <v>X</v>
      </c>
      <c r="AA495" s="39"/>
      <c r="AB495" s="39"/>
      <c r="AC495" s="39">
        <v>3</v>
      </c>
      <c r="AD495" s="39"/>
      <c r="AE495" s="39"/>
      <c r="AF495" s="39"/>
      <c r="AG495" s="39"/>
      <c r="AH495" s="39"/>
      <c r="AI495" s="39" t="s">
        <v>164</v>
      </c>
      <c r="AJ495" s="39" t="s">
        <v>164</v>
      </c>
      <c r="AK495" s="39" t="s">
        <v>164</v>
      </c>
      <c r="AL495" s="39" t="s">
        <v>164</v>
      </c>
      <c r="AM495" s="39"/>
      <c r="AN495" s="39"/>
      <c r="AO495" s="39"/>
      <c r="AP495" s="39"/>
      <c r="AQ495" s="39"/>
      <c r="AR495" s="39"/>
      <c r="AS495" s="39"/>
      <c r="AT495" s="39"/>
      <c r="AU495" s="39"/>
      <c r="AV495" s="39"/>
      <c r="AW495" s="39"/>
      <c r="AX495" s="39"/>
      <c r="AY495" s="39"/>
      <c r="AZ495" s="39"/>
      <c r="BA495" s="39"/>
      <c r="BB495" s="39"/>
      <c r="BC495" s="39"/>
      <c r="BD495" s="39"/>
      <c r="BE495" s="39"/>
      <c r="BF495" s="39"/>
      <c r="BG495" s="39"/>
      <c r="BH495" s="39"/>
      <c r="BI495" s="39"/>
      <c r="BJ495" s="39" t="s">
        <v>164</v>
      </c>
      <c r="BK495" s="39"/>
      <c r="BL495" s="39"/>
      <c r="BM495" s="39"/>
      <c r="BN495" s="39"/>
      <c r="BO495" s="39"/>
      <c r="BP495" s="39"/>
      <c r="BQ495" s="39"/>
      <c r="BR495" s="39"/>
      <c r="BS495" s="39"/>
      <c r="BT495" s="39" t="s">
        <v>164</v>
      </c>
      <c r="BU495" s="39" t="s">
        <v>164</v>
      </c>
      <c r="BV495" s="39" t="s">
        <v>164</v>
      </c>
      <c r="BW495" s="39" t="s">
        <v>164</v>
      </c>
      <c r="BX495" s="39"/>
      <c r="BY495" s="39"/>
      <c r="BZ495" s="39">
        <f>IF(BT495="X",0.25,0)+IF(BU495="X",0.5,0)+IF(BV495="X",0.3,0)+IF(BW495="X",0.1,0)+IF(BX495="X",0.5,0)+IF(BY495="X",0.5,0)</f>
        <v>1.1500000000000001</v>
      </c>
      <c r="CA495" s="39"/>
      <c r="CB495" s="39"/>
      <c r="CC495" s="39"/>
      <c r="CD495" s="39"/>
      <c r="CE495" s="39"/>
      <c r="CF495" s="39"/>
      <c r="CG495" s="39"/>
      <c r="CH495" s="39"/>
      <c r="CI495" s="39"/>
      <c r="CJ495" s="39"/>
      <c r="CK495" s="39"/>
      <c r="CL495" s="39"/>
      <c r="CM495" s="39"/>
      <c r="CN495" s="39"/>
      <c r="CO495" s="39" t="s">
        <v>165</v>
      </c>
      <c r="CP495" s="39" t="s">
        <v>165</v>
      </c>
      <c r="CQ495" s="39" t="s">
        <v>165</v>
      </c>
      <c r="CR495" s="39" t="s">
        <v>165</v>
      </c>
      <c r="CS495" s="39" t="s">
        <v>165</v>
      </c>
      <c r="CT495" s="39" t="s">
        <v>165</v>
      </c>
      <c r="CU495" s="39" t="s">
        <v>165</v>
      </c>
      <c r="CV495" s="39" t="s">
        <v>165</v>
      </c>
      <c r="CW495" s="39" t="s">
        <v>165</v>
      </c>
      <c r="CX495" s="39" t="s">
        <v>165</v>
      </c>
      <c r="CY495" s="33" t="s">
        <v>165</v>
      </c>
      <c r="CZ495" s="33" t="s">
        <v>164</v>
      </c>
      <c r="DA495" s="33" t="str">
        <f>IF(EE495="X","X","")</f>
        <v>X</v>
      </c>
      <c r="DB495" s="39" t="s">
        <v>164</v>
      </c>
      <c r="DC495" s="39" t="s">
        <v>164</v>
      </c>
      <c r="DD495" s="39"/>
      <c r="DE495" s="39"/>
      <c r="DF495" s="39"/>
      <c r="DG495" s="39">
        <v>9</v>
      </c>
      <c r="DH495" s="39">
        <f>COUNTA(DI495:DQ495)</f>
        <v>3</v>
      </c>
      <c r="DI495" s="39"/>
      <c r="DJ495" s="39"/>
      <c r="DK495" s="39"/>
      <c r="DL495" s="39"/>
      <c r="DM495" s="39"/>
      <c r="DN495" s="39" t="s">
        <v>164</v>
      </c>
      <c r="DO495" s="39" t="s">
        <v>164</v>
      </c>
      <c r="DP495" s="39" t="s">
        <v>164</v>
      </c>
      <c r="DQ495" s="39"/>
      <c r="DR495" s="39"/>
      <c r="DS495" s="39"/>
      <c r="DT495" s="39" t="s">
        <v>165</v>
      </c>
      <c r="DU495" s="39" t="s">
        <v>164</v>
      </c>
      <c r="DV495" s="39" t="s">
        <v>164</v>
      </c>
      <c r="DW495" s="39" t="s">
        <v>164</v>
      </c>
      <c r="DX495" s="39"/>
      <c r="DY495" s="39"/>
      <c r="DZ495" s="39"/>
      <c r="EA495" s="39"/>
      <c r="EB495" s="39"/>
      <c r="EC495" s="39"/>
      <c r="ED495" s="39"/>
      <c r="EE495" s="39" t="s">
        <v>164</v>
      </c>
      <c r="EF495" s="39" t="s">
        <v>164</v>
      </c>
      <c r="EG495" s="39" t="s">
        <v>164</v>
      </c>
      <c r="EH495" s="39" t="s">
        <v>164</v>
      </c>
      <c r="EI495" s="39" t="s">
        <v>164</v>
      </c>
      <c r="EJ495" s="39"/>
      <c r="EK495" s="39"/>
      <c r="EL495" s="39"/>
      <c r="EM495" s="39"/>
      <c r="EN495" s="39" t="s">
        <v>164</v>
      </c>
      <c r="EO495" s="39" t="s">
        <v>164</v>
      </c>
      <c r="EP495" s="39"/>
      <c r="EQ495" s="39"/>
      <c r="ER495" s="39"/>
      <c r="ES495" s="39"/>
      <c r="ET495" s="39"/>
      <c r="EU495" s="39"/>
      <c r="EV495" s="39" t="s">
        <v>164</v>
      </c>
      <c r="EW495" s="39"/>
      <c r="EX495" s="39"/>
      <c r="EY495" s="39"/>
      <c r="EZ495" s="39"/>
      <c r="FA495" s="39">
        <v>1</v>
      </c>
      <c r="FB495" s="39"/>
      <c r="FC495" s="39" t="s">
        <v>164</v>
      </c>
      <c r="FD495" s="39"/>
      <c r="FE495" s="39"/>
      <c r="FF495" s="39"/>
      <c r="FG495" s="39"/>
      <c r="FH495" s="39"/>
      <c r="FI495" s="39"/>
      <c r="FJ495" s="39"/>
      <c r="FK495" s="39"/>
      <c r="FL495" s="39"/>
      <c r="FM495" s="39"/>
      <c r="FN495" s="39"/>
      <c r="FO495" s="39"/>
      <c r="FP495" s="1" t="s">
        <v>178</v>
      </c>
    </row>
    <row r="496" spans="1:172" ht="45" customHeight="1" x14ac:dyDescent="0.25">
      <c r="A496" s="18" t="s">
        <v>172</v>
      </c>
      <c r="B496" s="18" t="s">
        <v>1359</v>
      </c>
      <c r="C496" s="18" t="s">
        <v>1360</v>
      </c>
      <c r="D496" s="1" t="s">
        <v>170</v>
      </c>
      <c r="E496" s="23">
        <v>44530</v>
      </c>
      <c r="F496" s="23">
        <v>44530</v>
      </c>
      <c r="G496" s="23">
        <v>44530</v>
      </c>
      <c r="H496" s="27" t="str">
        <f>IF(OR(I496="?",J496="?",K496="?",L496="?",M496="?",N496="?",O496="?",P496="?",Q496="?",R496="?",S496="?",U496="?",V496="?",X496="?",Y496="?"),"?",IF(NOT(AND(I496="",J496="",K496="",L496="",M496="",N496="",O496="",P496="",Q496="",R496="",S496="",U496="",V496="",X496="",Y496="")),"X",""))</f>
        <v>X</v>
      </c>
      <c r="I496" s="39" t="s">
        <v>164</v>
      </c>
      <c r="J496" s="39" t="s">
        <v>164</v>
      </c>
      <c r="K496" s="39" t="s">
        <v>164</v>
      </c>
      <c r="L496" s="39" t="s">
        <v>164</v>
      </c>
      <c r="M496" s="39" t="s">
        <v>164</v>
      </c>
      <c r="N496" s="39" t="s">
        <v>164</v>
      </c>
      <c r="O496" s="39" t="s">
        <v>164</v>
      </c>
      <c r="P496" s="39" t="s">
        <v>164</v>
      </c>
      <c r="Q496" s="39" t="s">
        <v>164</v>
      </c>
      <c r="R496" s="39" t="s">
        <v>164</v>
      </c>
      <c r="S496" s="39" t="s">
        <v>164</v>
      </c>
      <c r="T496" s="39" t="str">
        <f>IF(OR(I496="X",J496="X",K496="X",L496="X",M496="X",N496="X",O496="X",P496="X",Q496="X",R496="X",S496="X"),"X","?")</f>
        <v>X</v>
      </c>
      <c r="U496" s="39" t="s">
        <v>164</v>
      </c>
      <c r="V496" s="39" t="s">
        <v>164</v>
      </c>
      <c r="W496" s="39" t="str">
        <f>IF(OR(U496="X",V496="X"),"X","?")</f>
        <v>X</v>
      </c>
      <c r="X496" s="39"/>
      <c r="Y496" s="39" t="s">
        <v>164</v>
      </c>
      <c r="Z496" s="39" t="str">
        <f>IF(OR(X496="X",Y496="X"),"X","?")</f>
        <v>X</v>
      </c>
      <c r="AA496" s="39"/>
      <c r="AB496" s="39"/>
      <c r="AC496" s="39">
        <v>2.5</v>
      </c>
      <c r="AD496" s="39"/>
      <c r="AE496" s="39"/>
      <c r="AF496" s="39"/>
      <c r="AG496" s="39"/>
      <c r="AH496" s="39"/>
      <c r="AI496" s="39" t="s">
        <v>164</v>
      </c>
      <c r="AJ496" s="39" t="s">
        <v>164</v>
      </c>
      <c r="AK496" s="39" t="s">
        <v>164</v>
      </c>
      <c r="AL496" s="39"/>
      <c r="AM496" s="39"/>
      <c r="AN496" s="39"/>
      <c r="AO496" s="39"/>
      <c r="AP496" s="39"/>
      <c r="AQ496" s="39"/>
      <c r="AR496" s="39"/>
      <c r="AS496" s="39"/>
      <c r="AT496" s="39"/>
      <c r="AU496" s="39"/>
      <c r="AV496" s="39"/>
      <c r="AW496" s="39"/>
      <c r="AX496" s="39"/>
      <c r="AY496" s="39"/>
      <c r="AZ496" s="39"/>
      <c r="BA496" s="39" t="s">
        <v>164</v>
      </c>
      <c r="BB496" s="39"/>
      <c r="BC496" s="39"/>
      <c r="BD496" s="39"/>
      <c r="BE496" s="39"/>
      <c r="BF496" s="39"/>
      <c r="BG496" s="39"/>
      <c r="BH496" s="39"/>
      <c r="BI496" s="39"/>
      <c r="BJ496" s="39"/>
      <c r="BK496" s="39"/>
      <c r="BL496" s="39"/>
      <c r="BM496" s="39"/>
      <c r="BN496" s="39"/>
      <c r="BO496" s="39"/>
      <c r="BP496" s="39"/>
      <c r="BQ496" s="39"/>
      <c r="BR496" s="39"/>
      <c r="BS496" s="39"/>
      <c r="BT496" s="39" t="s">
        <v>164</v>
      </c>
      <c r="BU496" s="39"/>
      <c r="BV496" s="39" t="s">
        <v>164</v>
      </c>
      <c r="BW496" s="39" t="s">
        <v>164</v>
      </c>
      <c r="BX496" s="39"/>
      <c r="BY496" s="39"/>
      <c r="BZ496" s="39">
        <f>IF(BT496="X",0.25,0)+IF(BU496="X",0.5,0)+IF(BV496="X",0.3,0)+IF(BW496="X",0.1,0)+IF(BX496="X",0.5,0)+IF(BY496="X",0.5,0)</f>
        <v>0.65</v>
      </c>
      <c r="CA496" s="39"/>
      <c r="CB496" s="39"/>
      <c r="CC496" s="39"/>
      <c r="CD496" s="39"/>
      <c r="CE496" s="39"/>
      <c r="CF496" s="39"/>
      <c r="CG496" s="39"/>
      <c r="CH496" s="39"/>
      <c r="CI496" s="39"/>
      <c r="CJ496" s="39"/>
      <c r="CK496" s="39"/>
      <c r="CL496" s="39"/>
      <c r="CM496" s="39"/>
      <c r="CN496" s="39"/>
      <c r="CO496" s="39" t="s">
        <v>165</v>
      </c>
      <c r="CP496" s="39" t="s">
        <v>165</v>
      </c>
      <c r="CQ496" s="39" t="s">
        <v>165</v>
      </c>
      <c r="CR496" s="39" t="s">
        <v>165</v>
      </c>
      <c r="CS496" s="39" t="s">
        <v>165</v>
      </c>
      <c r="CT496" s="39" t="s">
        <v>165</v>
      </c>
      <c r="CU496" s="39" t="s">
        <v>165</v>
      </c>
      <c r="CV496" s="39" t="s">
        <v>165</v>
      </c>
      <c r="CW496" s="39" t="s">
        <v>165</v>
      </c>
      <c r="CX496" s="39" t="s">
        <v>165</v>
      </c>
      <c r="CY496" s="33" t="s">
        <v>165</v>
      </c>
      <c r="CZ496" s="33" t="s">
        <v>164</v>
      </c>
      <c r="DA496" s="33" t="str">
        <f>IF(EE496="X","X","")</f>
        <v>X</v>
      </c>
      <c r="DB496" s="39" t="s">
        <v>164</v>
      </c>
      <c r="DC496" s="39" t="s">
        <v>164</v>
      </c>
      <c r="DD496" s="39"/>
      <c r="DE496" s="39"/>
      <c r="DF496" s="39"/>
      <c r="DG496" s="39">
        <v>9.5</v>
      </c>
      <c r="DH496" s="39">
        <f>COUNTA(DI496:DQ496)</f>
        <v>2</v>
      </c>
      <c r="DI496" s="39"/>
      <c r="DJ496" s="39"/>
      <c r="DK496" s="39"/>
      <c r="DL496" s="39"/>
      <c r="DM496" s="39"/>
      <c r="DN496" s="39"/>
      <c r="DO496" s="39" t="s">
        <v>164</v>
      </c>
      <c r="DP496" s="39" t="s">
        <v>164</v>
      </c>
      <c r="DQ496" s="39"/>
      <c r="DR496" s="39"/>
      <c r="DS496" s="39"/>
      <c r="DT496" s="39" t="s">
        <v>165</v>
      </c>
      <c r="DU496" s="39" t="s">
        <v>164</v>
      </c>
      <c r="DV496" s="39" t="s">
        <v>164</v>
      </c>
      <c r="DW496" s="39" t="s">
        <v>164</v>
      </c>
      <c r="DX496" s="39"/>
      <c r="DY496" s="39"/>
      <c r="DZ496" s="39"/>
      <c r="EA496" s="39"/>
      <c r="EB496" s="39"/>
      <c r="EC496" s="39"/>
      <c r="ED496" s="39"/>
      <c r="EE496" s="39" t="s">
        <v>164</v>
      </c>
      <c r="EF496" s="39" t="s">
        <v>164</v>
      </c>
      <c r="EG496" s="39" t="s">
        <v>164</v>
      </c>
      <c r="EH496" s="39" t="s">
        <v>164</v>
      </c>
      <c r="EI496" s="39" t="s">
        <v>164</v>
      </c>
      <c r="EJ496" s="39" t="s">
        <v>164</v>
      </c>
      <c r="EK496" s="39"/>
      <c r="EL496" s="39"/>
      <c r="EM496" s="39"/>
      <c r="EN496" s="39" t="s">
        <v>164</v>
      </c>
      <c r="EO496" s="39" t="s">
        <v>164</v>
      </c>
      <c r="EP496" s="39" t="s">
        <v>164</v>
      </c>
      <c r="EQ496" s="39"/>
      <c r="ER496" s="39"/>
      <c r="ES496" s="39"/>
      <c r="ET496" s="39"/>
      <c r="EU496" s="39"/>
      <c r="EV496" s="39"/>
      <c r="EW496" s="39" t="s">
        <v>164</v>
      </c>
      <c r="EX496" s="39" t="s">
        <v>164</v>
      </c>
      <c r="EY496" s="39"/>
      <c r="EZ496" s="39"/>
      <c r="FA496" s="39">
        <v>1</v>
      </c>
      <c r="FB496" s="39"/>
      <c r="FC496" s="39" t="s">
        <v>164</v>
      </c>
      <c r="FD496" s="39"/>
      <c r="FE496" s="39"/>
      <c r="FF496" s="39"/>
      <c r="FG496" s="39"/>
      <c r="FH496" s="39"/>
      <c r="FI496" s="39"/>
      <c r="FJ496" s="39"/>
      <c r="FK496" s="39"/>
      <c r="FL496" s="39"/>
      <c r="FM496" s="39"/>
      <c r="FN496" s="39"/>
      <c r="FO496" s="39"/>
      <c r="FP496" s="1" t="s">
        <v>178</v>
      </c>
    </row>
    <row r="497" spans="1:172" ht="45" hidden="1" customHeight="1" x14ac:dyDescent="0.25">
      <c r="A497" s="18" t="s">
        <v>172</v>
      </c>
      <c r="B497" s="18" t="s">
        <v>1361</v>
      </c>
      <c r="C497" s="20" t="s">
        <v>1362</v>
      </c>
      <c r="D497" s="16" t="s">
        <v>162</v>
      </c>
      <c r="E497" s="23">
        <v>44530</v>
      </c>
      <c r="F497" s="23">
        <v>44530</v>
      </c>
      <c r="G497" s="23">
        <v>44530</v>
      </c>
      <c r="H497" s="27" t="str">
        <f>IF(OR(I497="?",J497="?",K497="?",L497="?",M497="?",N497="?",O497="?",P497="?",Q497="?",R497="?",S497="?",U497="?",V497="?",X497="?",Y497="?"),"?",IF(NOT(AND(I497="",J497="",K497="",L497="",M497="",N497="",O497="",P497="",Q497="",R497="",S497="",U497="",V497="",X497="",Y497="")),"X",""))</f>
        <v/>
      </c>
      <c r="I497" s="39"/>
      <c r="J497" s="39"/>
      <c r="K497" s="39"/>
      <c r="L497" s="39"/>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c r="AK497" s="39"/>
      <c r="AL497" s="39"/>
      <c r="AM497" s="39"/>
      <c r="AN497" s="39"/>
      <c r="AO497" s="39"/>
      <c r="AP497" s="39"/>
      <c r="AQ497" s="39"/>
      <c r="AR497" s="39"/>
      <c r="AS497" s="39"/>
      <c r="AT497" s="39"/>
      <c r="AU497" s="39"/>
      <c r="AV497" s="39"/>
      <c r="AW497" s="39"/>
      <c r="AX497" s="39"/>
      <c r="AY497" s="39"/>
      <c r="AZ497" s="39"/>
      <c r="BA497" s="39"/>
      <c r="BB497" s="39"/>
      <c r="BC497" s="39"/>
      <c r="BD497" s="39"/>
      <c r="BE497" s="39"/>
      <c r="BF497" s="39"/>
      <c r="BG497" s="39"/>
      <c r="BH497" s="39"/>
      <c r="BI497" s="39"/>
      <c r="BJ497" s="39"/>
      <c r="BK497" s="39"/>
      <c r="BL497" s="39"/>
      <c r="BM497" s="39"/>
      <c r="BN497" s="39"/>
      <c r="BO497" s="39"/>
      <c r="BP497" s="39"/>
      <c r="BQ497" s="39"/>
      <c r="BR497" s="39"/>
      <c r="BS497" s="39"/>
      <c r="BT497" s="39" t="s">
        <v>165</v>
      </c>
      <c r="BU497" s="39" t="s">
        <v>165</v>
      </c>
      <c r="BV497" s="39" t="s">
        <v>165</v>
      </c>
      <c r="BW497" s="39" t="s">
        <v>165</v>
      </c>
      <c r="BX497" s="39" t="s">
        <v>165</v>
      </c>
      <c r="BY497" s="39" t="s">
        <v>165</v>
      </c>
      <c r="BZ497" s="39">
        <f>IF(BT497="X",0.25,0)+IF(BU497="X",0.5,0)+IF(BV497="X",0.3,0)+IF(BW497="X",0.1,0)+IF(BX497="X",0.5,0)+IF(BY497="X",0.5,0)</f>
        <v>0</v>
      </c>
      <c r="CA497" s="39"/>
      <c r="CB497" s="39"/>
      <c r="CC497" s="39"/>
      <c r="CD497" s="39"/>
      <c r="CE497" s="39"/>
      <c r="CF497" s="39"/>
      <c r="CG497" s="39"/>
      <c r="CH497" s="39"/>
      <c r="CI497" s="39"/>
      <c r="CJ497" s="39"/>
      <c r="CK497" s="39"/>
      <c r="CL497" s="39"/>
      <c r="CM497" s="39"/>
      <c r="CN497" s="39"/>
      <c r="CO497" s="39" t="s">
        <v>165</v>
      </c>
      <c r="CP497" s="39" t="s">
        <v>165</v>
      </c>
      <c r="CQ497" s="39" t="s">
        <v>165</v>
      </c>
      <c r="CR497" s="39" t="s">
        <v>165</v>
      </c>
      <c r="CS497" s="39" t="s">
        <v>165</v>
      </c>
      <c r="CT497" s="39" t="s">
        <v>165</v>
      </c>
      <c r="CU497" s="39" t="s">
        <v>165</v>
      </c>
      <c r="CV497" s="39" t="s">
        <v>165</v>
      </c>
      <c r="CW497" s="39" t="s">
        <v>165</v>
      </c>
      <c r="CX497" s="39" t="s">
        <v>165</v>
      </c>
      <c r="CY497" s="33" t="s">
        <v>165</v>
      </c>
      <c r="CZ497" s="33" t="s">
        <v>164</v>
      </c>
      <c r="DA497" s="33" t="str">
        <f>IF(EE497="X","X","")</f>
        <v/>
      </c>
      <c r="DB497" s="39"/>
      <c r="DC497" s="39" t="s">
        <v>164</v>
      </c>
      <c r="DD497" s="39"/>
      <c r="DE497" s="39"/>
      <c r="DF497" s="39"/>
      <c r="DG497" s="39"/>
      <c r="DH497" s="39">
        <f>COUNTA(DI497:DQ497)</f>
        <v>0</v>
      </c>
      <c r="DI497" s="39"/>
      <c r="DJ497" s="39"/>
      <c r="DK497" s="39"/>
      <c r="DL497" s="39"/>
      <c r="DM497" s="39"/>
      <c r="DN497" s="39"/>
      <c r="DO497" s="39"/>
      <c r="DP497" s="39"/>
      <c r="DQ497" s="39"/>
      <c r="DR497" s="39"/>
      <c r="DS497" s="39"/>
      <c r="DT497" s="39" t="s">
        <v>165</v>
      </c>
      <c r="DU497" s="39"/>
      <c r="DV497" s="39"/>
      <c r="DW497" s="39"/>
      <c r="DX497" s="39"/>
      <c r="DY497" s="39"/>
      <c r="DZ497" s="39"/>
      <c r="EA497" s="39"/>
      <c r="EB497" s="39"/>
      <c r="EC497" s="39"/>
      <c r="ED497" s="39"/>
      <c r="EE497" s="39"/>
      <c r="EF497" s="39"/>
      <c r="EG497" s="39"/>
      <c r="EH497" s="39"/>
      <c r="EI497" s="39"/>
      <c r="EJ497" s="39"/>
      <c r="EK497" s="39"/>
      <c r="EL497" s="39"/>
      <c r="EM497" s="39"/>
      <c r="EN497" s="39"/>
      <c r="EO497" s="39"/>
      <c r="EP497" s="39"/>
      <c r="EQ497" s="39"/>
      <c r="ER497" s="39"/>
      <c r="ES497" s="39"/>
      <c r="ET497" s="39"/>
      <c r="EU497" s="39"/>
      <c r="EV497" s="39"/>
      <c r="EW497" s="39"/>
      <c r="EX497" s="39"/>
      <c r="EY497" s="39"/>
      <c r="EZ497" s="39"/>
      <c r="FA497" s="39"/>
      <c r="FB497" s="39"/>
      <c r="FC497" s="39"/>
      <c r="FD497" s="39"/>
      <c r="FE497" s="39"/>
      <c r="FF497" s="39"/>
      <c r="FG497" s="39"/>
      <c r="FH497" s="39"/>
      <c r="FI497" s="39"/>
      <c r="FJ497" s="39"/>
      <c r="FK497" s="39"/>
      <c r="FL497" s="39"/>
      <c r="FM497" s="39"/>
      <c r="FN497" s="39"/>
      <c r="FO497" s="39"/>
      <c r="FP497" s="1"/>
    </row>
    <row r="498" spans="1:172" ht="45" x14ac:dyDescent="0.25">
      <c r="A498" s="18" t="s">
        <v>172</v>
      </c>
      <c r="B498" s="18" t="s">
        <v>1363</v>
      </c>
      <c r="C498" s="1" t="s">
        <v>1364</v>
      </c>
      <c r="D498" s="1" t="s">
        <v>170</v>
      </c>
      <c r="E498" s="23">
        <v>44530</v>
      </c>
      <c r="F498" s="23">
        <v>44530</v>
      </c>
      <c r="G498" s="23">
        <v>44530</v>
      </c>
      <c r="H498" s="27" t="str">
        <f>IF(OR(I498="?",J498="?",K498="?",L498="?",M498="?",N498="?",O498="?",P498="?",Q498="?",R498="?",S498="?",U498="?",V498="?",X498="?",Y498="?"),"?",IF(NOT(AND(I498="",J498="",K498="",L498="",M498="",N498="",O498="",P498="",Q498="",R498="",S498="",U498="",V498="",X498="",Y498="")),"X",""))</f>
        <v>X</v>
      </c>
      <c r="I498" s="39" t="s">
        <v>164</v>
      </c>
      <c r="J498" s="39" t="s">
        <v>164</v>
      </c>
      <c r="K498" s="39" t="s">
        <v>164</v>
      </c>
      <c r="L498" s="39" t="s">
        <v>164</v>
      </c>
      <c r="M498" s="39" t="s">
        <v>164</v>
      </c>
      <c r="N498" s="39" t="s">
        <v>164</v>
      </c>
      <c r="O498" s="39" t="s">
        <v>164</v>
      </c>
      <c r="P498" s="39" t="s">
        <v>164</v>
      </c>
      <c r="Q498" s="39" t="s">
        <v>164</v>
      </c>
      <c r="R498" s="39" t="s">
        <v>164</v>
      </c>
      <c r="S498" s="39" t="s">
        <v>164</v>
      </c>
      <c r="T498" s="39" t="str">
        <f>IF(OR(I498="X",J498="X",K498="X",L498="X",M498="X",N498="X",O498="X",P498="X",Q498="X",R498="X",S498="X"),"X","?")</f>
        <v>X</v>
      </c>
      <c r="U498" s="39" t="s">
        <v>164</v>
      </c>
      <c r="V498" s="39" t="s">
        <v>164</v>
      </c>
      <c r="W498" s="39" t="str">
        <f>IF(OR(U498="X",V498="X"),"X","?")</f>
        <v>X</v>
      </c>
      <c r="X498" s="39" t="s">
        <v>164</v>
      </c>
      <c r="Y498" s="39" t="s">
        <v>164</v>
      </c>
      <c r="Z498" s="39" t="str">
        <f>IF(OR(X498="X",Y498="X"),"X","?")</f>
        <v>X</v>
      </c>
      <c r="AA498" s="39"/>
      <c r="AB498" s="39"/>
      <c r="AC498" s="39">
        <v>4.5</v>
      </c>
      <c r="AD498" s="39"/>
      <c r="AE498" s="39"/>
      <c r="AF498" s="39"/>
      <c r="AG498" s="39"/>
      <c r="AH498" s="39"/>
      <c r="AI498" s="39"/>
      <c r="AJ498" s="39"/>
      <c r="AK498" s="39" t="s">
        <v>164</v>
      </c>
      <c r="AL498" s="39" t="s">
        <v>164</v>
      </c>
      <c r="AM498" s="39" t="s">
        <v>164</v>
      </c>
      <c r="AN498" s="39" t="s">
        <v>164</v>
      </c>
      <c r="AO498" s="39"/>
      <c r="AP498" s="39"/>
      <c r="AQ498" s="39"/>
      <c r="AR498" s="39"/>
      <c r="AS498" s="39"/>
      <c r="AT498" s="39"/>
      <c r="AU498" s="39"/>
      <c r="AV498" s="39"/>
      <c r="AW498" s="39"/>
      <c r="AX498" s="39"/>
      <c r="AY498" s="39"/>
      <c r="AZ498" s="39"/>
      <c r="BA498" s="39"/>
      <c r="BB498" s="39"/>
      <c r="BC498" s="39"/>
      <c r="BD498" s="39" t="s">
        <v>164</v>
      </c>
      <c r="BE498" s="39"/>
      <c r="BF498" s="39"/>
      <c r="BG498" s="39"/>
      <c r="BH498" s="39"/>
      <c r="BI498" s="39"/>
      <c r="BJ498" s="39" t="s">
        <v>164</v>
      </c>
      <c r="BK498" s="39"/>
      <c r="BL498" s="39" t="s">
        <v>164</v>
      </c>
      <c r="BM498" s="39"/>
      <c r="BN498" s="39"/>
      <c r="BO498" s="39"/>
      <c r="BP498" s="39"/>
      <c r="BQ498" s="39"/>
      <c r="BR498" s="39"/>
      <c r="BS498" s="39"/>
      <c r="BT498" s="39" t="s">
        <v>164</v>
      </c>
      <c r="BU498" s="39" t="s">
        <v>164</v>
      </c>
      <c r="BV498" s="39" t="s">
        <v>164</v>
      </c>
      <c r="BW498" s="39" t="s">
        <v>164</v>
      </c>
      <c r="BX498" s="39"/>
      <c r="BY498" s="39" t="s">
        <v>164</v>
      </c>
      <c r="BZ498" s="39">
        <f>IF(BT498="X",0.25,0)+IF(BU498="X",0.5,0)+IF(BV498="X",0.3,0)+IF(BW498="X",0.1,0)+IF(BX498="X",0.5,0)+IF(BY498="X",0.5,0)</f>
        <v>1.6500000000000001</v>
      </c>
      <c r="CA498" s="39"/>
      <c r="CB498" s="39"/>
      <c r="CC498" s="39"/>
      <c r="CD498" s="39"/>
      <c r="CE498" s="39"/>
      <c r="CF498" s="39"/>
      <c r="CG498" s="39"/>
      <c r="CH498" s="39"/>
      <c r="CI498" s="39"/>
      <c r="CJ498" s="39"/>
      <c r="CK498" s="39"/>
      <c r="CL498" s="39"/>
      <c r="CM498" s="39"/>
      <c r="CN498" s="39"/>
      <c r="CO498" s="39" t="s">
        <v>165</v>
      </c>
      <c r="CP498" s="39" t="s">
        <v>165</v>
      </c>
      <c r="CQ498" s="39" t="s">
        <v>165</v>
      </c>
      <c r="CR498" s="39" t="s">
        <v>165</v>
      </c>
      <c r="CS498" s="39" t="s">
        <v>165</v>
      </c>
      <c r="CT498" s="39" t="s">
        <v>165</v>
      </c>
      <c r="CU498" s="39" t="s">
        <v>165</v>
      </c>
      <c r="CV498" s="39" t="s">
        <v>165</v>
      </c>
      <c r="CW498" s="39" t="s">
        <v>165</v>
      </c>
      <c r="CX498" s="39" t="s">
        <v>165</v>
      </c>
      <c r="CY498" s="33" t="s">
        <v>165</v>
      </c>
      <c r="CZ498" s="33" t="s">
        <v>164</v>
      </c>
      <c r="DA498" s="33" t="str">
        <f>IF(EE498="X","X","")</f>
        <v>X</v>
      </c>
      <c r="DB498" s="39" t="s">
        <v>164</v>
      </c>
      <c r="DC498" s="39" t="s">
        <v>164</v>
      </c>
      <c r="DD498" s="39"/>
      <c r="DE498" s="39"/>
      <c r="DF498" s="39"/>
      <c r="DG498" s="39">
        <v>9</v>
      </c>
      <c r="DH498" s="39">
        <f>COUNTA(DI498:DQ498)</f>
        <v>3</v>
      </c>
      <c r="DI498" s="39"/>
      <c r="DJ498" s="39"/>
      <c r="DK498" s="39"/>
      <c r="DL498" s="39"/>
      <c r="DM498" s="39"/>
      <c r="DN498" s="39" t="s">
        <v>164</v>
      </c>
      <c r="DO498" s="39" t="s">
        <v>164</v>
      </c>
      <c r="DP498" s="39" t="s">
        <v>164</v>
      </c>
      <c r="DQ498" s="39"/>
      <c r="DR498" s="39"/>
      <c r="DS498" s="39"/>
      <c r="DT498" s="39" t="s">
        <v>165</v>
      </c>
      <c r="DU498" s="39"/>
      <c r="DV498" s="39" t="s">
        <v>165</v>
      </c>
      <c r="DW498" s="39" t="s">
        <v>164</v>
      </c>
      <c r="DX498" s="39" t="s">
        <v>164</v>
      </c>
      <c r="DY498" s="39"/>
      <c r="DZ498" s="39"/>
      <c r="EA498" s="39"/>
      <c r="EB498" s="39"/>
      <c r="EC498" s="39"/>
      <c r="ED498" s="39" t="s">
        <v>164</v>
      </c>
      <c r="EE498" s="39" t="s">
        <v>164</v>
      </c>
      <c r="EF498" s="39" t="s">
        <v>164</v>
      </c>
      <c r="EG498" s="39" t="s">
        <v>164</v>
      </c>
      <c r="EH498" s="39" t="s">
        <v>164</v>
      </c>
      <c r="EI498" s="39"/>
      <c r="EJ498" s="39"/>
      <c r="EK498" s="39"/>
      <c r="EL498" s="39"/>
      <c r="EM498" s="39"/>
      <c r="EN498" s="39" t="s">
        <v>164</v>
      </c>
      <c r="EO498" s="39" t="s">
        <v>164</v>
      </c>
      <c r="EP498" s="39" t="s">
        <v>164</v>
      </c>
      <c r="EQ498" s="39"/>
      <c r="ER498" s="39"/>
      <c r="ES498" s="39"/>
      <c r="ET498" s="39"/>
      <c r="EU498" s="39"/>
      <c r="EV498" s="39" t="s">
        <v>164</v>
      </c>
      <c r="EW498" s="39" t="s">
        <v>164</v>
      </c>
      <c r="EX498" s="39"/>
      <c r="EY498" s="39"/>
      <c r="EZ498" s="39"/>
      <c r="FA498" s="39">
        <v>1.25</v>
      </c>
      <c r="FB498" s="39"/>
      <c r="FC498" s="39" t="s">
        <v>164</v>
      </c>
      <c r="FD498" s="39" t="s">
        <v>164</v>
      </c>
      <c r="FE498" s="39"/>
      <c r="FF498" s="39"/>
      <c r="FG498" s="39"/>
      <c r="FH498" s="39"/>
      <c r="FI498" s="39"/>
      <c r="FJ498" s="39"/>
      <c r="FK498" s="39"/>
      <c r="FL498" s="39"/>
      <c r="FM498" s="39"/>
      <c r="FN498" s="39"/>
      <c r="FO498" s="39"/>
      <c r="FP498" s="1" t="s">
        <v>178</v>
      </c>
    </row>
    <row r="499" spans="1:172" ht="45" x14ac:dyDescent="0.25">
      <c r="A499" s="18" t="s">
        <v>172</v>
      </c>
      <c r="B499" s="18" t="s">
        <v>1365</v>
      </c>
      <c r="C499" s="1" t="s">
        <v>1366</v>
      </c>
      <c r="D499" s="1" t="s">
        <v>170</v>
      </c>
      <c r="E499" s="23">
        <v>44530</v>
      </c>
      <c r="F499" s="23">
        <v>44530</v>
      </c>
      <c r="G499" s="23">
        <v>44530</v>
      </c>
      <c r="H499" s="27" t="str">
        <f>IF(OR(I499="?",J499="?",K499="?",L499="?",M499="?",N499="?",O499="?",P499="?",Q499="?",R499="?",S499="?",U499="?",V499="?",X499="?",Y499="?"),"?",IF(NOT(AND(I499="",J499="",K499="",L499="",M499="",N499="",O499="",P499="",Q499="",R499="",S499="",U499="",V499="",X499="",Y499="")),"X",""))</f>
        <v>X</v>
      </c>
      <c r="I499" s="39" t="s">
        <v>164</v>
      </c>
      <c r="J499" s="39"/>
      <c r="K499" s="39"/>
      <c r="L499" s="39" t="s">
        <v>164</v>
      </c>
      <c r="M499" s="39" t="s">
        <v>164</v>
      </c>
      <c r="N499" s="39" t="s">
        <v>164</v>
      </c>
      <c r="O499" s="39"/>
      <c r="P499" s="39" t="s">
        <v>164</v>
      </c>
      <c r="Q499" s="39"/>
      <c r="R499" s="39" t="s">
        <v>164</v>
      </c>
      <c r="S499" s="39"/>
      <c r="T499" s="39" t="str">
        <f>IF(OR(I499="X",J499="X",K499="X",L499="X",M499="X",N499="X",O499="X",P499="X",Q499="X",R499="X",S499="X"),"X","?")</f>
        <v>X</v>
      </c>
      <c r="U499" s="39"/>
      <c r="V499" s="39"/>
      <c r="W499" s="39" t="s">
        <v>164</v>
      </c>
      <c r="X499" s="39"/>
      <c r="Y499" s="39"/>
      <c r="Z499" s="39" t="s">
        <v>164</v>
      </c>
      <c r="AA499" s="39"/>
      <c r="AB499" s="39"/>
      <c r="AC499" s="39">
        <v>1.75</v>
      </c>
      <c r="AD499" s="39"/>
      <c r="AE499" s="39"/>
      <c r="AF499" s="39"/>
      <c r="AG499" s="39" t="s">
        <v>164</v>
      </c>
      <c r="AH499" s="39" t="s">
        <v>164</v>
      </c>
      <c r="AI499" s="39" t="s">
        <v>164</v>
      </c>
      <c r="AJ499" s="39" t="s">
        <v>164</v>
      </c>
      <c r="AK499" s="39"/>
      <c r="AL499" s="39"/>
      <c r="AM499" s="39"/>
      <c r="AN499" s="39"/>
      <c r="AO499" s="39"/>
      <c r="AP499" s="39"/>
      <c r="AQ499" s="39"/>
      <c r="AR499" s="39"/>
      <c r="AS499" s="39"/>
      <c r="AT499" s="39"/>
      <c r="AU499" s="39"/>
      <c r="AV499" s="39"/>
      <c r="AW499" s="39"/>
      <c r="AX499" s="39"/>
      <c r="AY499" s="39"/>
      <c r="AZ499" s="39"/>
      <c r="BA499" s="39"/>
      <c r="BB499" s="39"/>
      <c r="BC499" s="39"/>
      <c r="BD499" s="39"/>
      <c r="BE499" s="39"/>
      <c r="BF499" s="39" t="s">
        <v>164</v>
      </c>
      <c r="BG499" s="39"/>
      <c r="BH499" s="39"/>
      <c r="BI499" s="39"/>
      <c r="BJ499" s="39" t="s">
        <v>164</v>
      </c>
      <c r="BK499" s="39" t="s">
        <v>164</v>
      </c>
      <c r="BL499" s="39" t="s">
        <v>164</v>
      </c>
      <c r="BM499" s="39"/>
      <c r="BN499" s="39"/>
      <c r="BO499" s="39"/>
      <c r="BP499" s="39"/>
      <c r="BQ499" s="39"/>
      <c r="BR499" s="39"/>
      <c r="BS499" s="39"/>
      <c r="BT499" s="39" t="s">
        <v>164</v>
      </c>
      <c r="BU499" s="39" t="s">
        <v>164</v>
      </c>
      <c r="BV499" s="39"/>
      <c r="BW499" s="39"/>
      <c r="BX499" s="39"/>
      <c r="BY499" s="39" t="s">
        <v>164</v>
      </c>
      <c r="BZ499" s="39">
        <f>IF(BT499="X",0.25,0)+IF(BU499="X",0.5,0)+IF(BV499="X",0.3,0)+IF(BW499="X",0.1,0)+IF(BX499="X",0.5,0)+IF(BY499="X",0.5,0)</f>
        <v>1.25</v>
      </c>
      <c r="CA499" s="39"/>
      <c r="CB499" s="39"/>
      <c r="CC499" t="s">
        <v>1367</v>
      </c>
      <c r="CD499" s="39"/>
      <c r="CE499" s="39"/>
      <c r="CF499" s="39"/>
      <c r="CG499" s="39"/>
      <c r="CH499" s="39"/>
      <c r="CI499" t="s">
        <v>1367</v>
      </c>
      <c r="CJ499" s="39"/>
      <c r="CK499" s="39"/>
      <c r="CL499" s="39"/>
      <c r="CM499" s="39"/>
      <c r="CN499" s="39"/>
      <c r="CO499" s="39" t="s">
        <v>165</v>
      </c>
      <c r="CP499" s="39" t="s">
        <v>164</v>
      </c>
      <c r="CQ499" s="39" t="s">
        <v>165</v>
      </c>
      <c r="CR499" s="39" t="s">
        <v>165</v>
      </c>
      <c r="CS499" s="39" t="s">
        <v>165</v>
      </c>
      <c r="CT499" s="39" t="s">
        <v>165</v>
      </c>
      <c r="CU499" s="39" t="s">
        <v>165</v>
      </c>
      <c r="CV499" s="39" t="s">
        <v>164</v>
      </c>
      <c r="CW499" s="39" t="s">
        <v>165</v>
      </c>
      <c r="CX499" s="39" t="s">
        <v>165</v>
      </c>
      <c r="CY499" s="33" t="s">
        <v>164</v>
      </c>
      <c r="CZ499" s="33" t="s">
        <v>164</v>
      </c>
      <c r="DA499" s="33" t="str">
        <f>IF(EE499="X","X","")</f>
        <v>X</v>
      </c>
      <c r="DB499" s="39" t="s">
        <v>164</v>
      </c>
      <c r="DC499" s="39" t="s">
        <v>164</v>
      </c>
      <c r="DD499" s="39" t="s">
        <v>164</v>
      </c>
      <c r="DE499" s="39"/>
      <c r="DF499" s="39"/>
      <c r="DG499" s="39">
        <v>9.3000000000000007</v>
      </c>
      <c r="DH499" s="39">
        <f>COUNTA(DI499:DQ499)</f>
        <v>3</v>
      </c>
      <c r="DI499" s="39"/>
      <c r="DJ499" s="39"/>
      <c r="DK499" s="39"/>
      <c r="DL499" s="39"/>
      <c r="DM499" s="39"/>
      <c r="DN499" s="39" t="s">
        <v>164</v>
      </c>
      <c r="DO499" s="39" t="s">
        <v>164</v>
      </c>
      <c r="DP499" s="39" t="s">
        <v>164</v>
      </c>
      <c r="DQ499" s="39"/>
      <c r="DR499" s="39"/>
      <c r="DS499" s="39"/>
      <c r="DT499" s="39" t="s">
        <v>165</v>
      </c>
      <c r="DU499" s="39" t="s">
        <v>164</v>
      </c>
      <c r="DV499" s="39" t="s">
        <v>164</v>
      </c>
      <c r="DW499" s="39" t="s">
        <v>164</v>
      </c>
      <c r="DX499" s="39"/>
      <c r="DY499" s="39"/>
      <c r="DZ499" s="39"/>
      <c r="EA499" s="39"/>
      <c r="EB499" s="39"/>
      <c r="EC499" s="39"/>
      <c r="ED499" s="39" t="s">
        <v>164</v>
      </c>
      <c r="EE499" s="39" t="s">
        <v>164</v>
      </c>
      <c r="EF499" s="39" t="s">
        <v>164</v>
      </c>
      <c r="EG499" s="39" t="s">
        <v>164</v>
      </c>
      <c r="EH499" s="39" t="s">
        <v>164</v>
      </c>
      <c r="EI499" s="39" t="s">
        <v>164</v>
      </c>
      <c r="EJ499" s="39"/>
      <c r="EK499" s="39"/>
      <c r="EL499" s="39"/>
      <c r="EM499" s="39"/>
      <c r="EN499" s="39" t="s">
        <v>164</v>
      </c>
      <c r="EO499" s="39" t="s">
        <v>164</v>
      </c>
      <c r="EP499" s="39" t="s">
        <v>164</v>
      </c>
      <c r="EQ499" s="39" t="s">
        <v>164</v>
      </c>
      <c r="ER499" s="39"/>
      <c r="ES499" s="39"/>
      <c r="ET499" s="39"/>
      <c r="EU499" s="39"/>
      <c r="EV499" s="39" t="s">
        <v>164</v>
      </c>
      <c r="EW499" s="39"/>
      <c r="EX499" s="39"/>
      <c r="EY499" s="39"/>
      <c r="EZ499" s="39"/>
      <c r="FA499" s="39">
        <v>1.583</v>
      </c>
      <c r="FB499" s="39"/>
      <c r="FC499" s="39" t="s">
        <v>164</v>
      </c>
      <c r="FD499" s="39" t="s">
        <v>164</v>
      </c>
      <c r="FE499" s="39" t="s">
        <v>164</v>
      </c>
      <c r="FF499" s="39"/>
      <c r="FG499" s="39"/>
      <c r="FH499" s="39"/>
      <c r="FI499" s="39"/>
      <c r="FJ499" s="39"/>
      <c r="FK499" s="39"/>
      <c r="FL499" s="39"/>
      <c r="FM499" s="39"/>
      <c r="FN499" s="39"/>
      <c r="FO499" s="39"/>
      <c r="FP499" s="1" t="s">
        <v>175</v>
      </c>
    </row>
    <row r="500" spans="1:172" ht="60" x14ac:dyDescent="0.25">
      <c r="A500" s="18" t="s">
        <v>186</v>
      </c>
      <c r="B500" s="18" t="s">
        <v>1368</v>
      </c>
      <c r="C500" s="18" t="s">
        <v>1369</v>
      </c>
      <c r="D500" s="1" t="s">
        <v>170</v>
      </c>
      <c r="E500" s="23">
        <v>44530</v>
      </c>
      <c r="F500" s="23">
        <v>44530</v>
      </c>
      <c r="G500" s="23">
        <v>44530</v>
      </c>
      <c r="H500" s="27" t="str">
        <f>IF(OR(I500="?",J500="?",K500="?",L500="?",M500="?",N500="?",O500="?",P500="?",Q500="?",R500="?",S500="?",U500="?",V500="?",X500="?",Y500="?"),"?",IF(NOT(AND(I500="",J500="",K500="",L500="",M500="",N500="",O500="",P500="",Q500="",R500="",S500="",U500="",V500="",X500="",Y500="")),"X",""))</f>
        <v>X</v>
      </c>
      <c r="I500" s="39" t="s">
        <v>164</v>
      </c>
      <c r="J500" s="39" t="s">
        <v>164</v>
      </c>
      <c r="K500" s="39" t="s">
        <v>164</v>
      </c>
      <c r="L500" s="39" t="s">
        <v>164</v>
      </c>
      <c r="M500" s="39" t="s">
        <v>164</v>
      </c>
      <c r="N500" s="39" t="s">
        <v>164</v>
      </c>
      <c r="O500" s="39" t="s">
        <v>164</v>
      </c>
      <c r="P500" s="39" t="s">
        <v>164</v>
      </c>
      <c r="Q500" s="39" t="s">
        <v>164</v>
      </c>
      <c r="R500" s="39" t="s">
        <v>164</v>
      </c>
      <c r="S500" s="39" t="s">
        <v>164</v>
      </c>
      <c r="T500" s="39" t="str">
        <f>IF(OR(I500="X",J500="X",K500="X",L500="X",M500="X",N500="X",O500="X",P500="X",Q500="X",R500="X",S500="X"),"X","?")</f>
        <v>X</v>
      </c>
      <c r="U500" s="39" t="s">
        <v>164</v>
      </c>
      <c r="V500" s="39" t="s">
        <v>164</v>
      </c>
      <c r="W500" s="39" t="str">
        <f>IF(OR(U500="X",V500="X"),"X","?")</f>
        <v>X</v>
      </c>
      <c r="X500" s="39" t="s">
        <v>164</v>
      </c>
      <c r="Y500" s="39" t="s">
        <v>164</v>
      </c>
      <c r="Z500" s="39" t="str">
        <f>IF(OR(X500="X",Y500="X"),"X","?")</f>
        <v>X</v>
      </c>
      <c r="AA500" s="39"/>
      <c r="AB500" s="39"/>
      <c r="AC500" s="39">
        <v>2.5</v>
      </c>
      <c r="AD500" s="39"/>
      <c r="AE500" s="39"/>
      <c r="AF500" s="39"/>
      <c r="AG500" s="39"/>
      <c r="AH500" s="39"/>
      <c r="AI500" s="39" t="s">
        <v>164</v>
      </c>
      <c r="AJ500" s="39" t="s">
        <v>164</v>
      </c>
      <c r="AK500" s="39" t="s">
        <v>164</v>
      </c>
      <c r="AL500" s="39"/>
      <c r="AM500" s="39"/>
      <c r="AN500" s="39"/>
      <c r="AO500" s="39"/>
      <c r="AP500" s="39"/>
      <c r="AQ500" s="39"/>
      <c r="AR500" s="39"/>
      <c r="AS500" s="39"/>
      <c r="AT500" s="39"/>
      <c r="AU500" s="39"/>
      <c r="AV500" s="39"/>
      <c r="AW500" s="39"/>
      <c r="AX500" s="39"/>
      <c r="AY500" s="39"/>
      <c r="AZ500" s="39"/>
      <c r="BA500" s="39"/>
      <c r="BB500" s="39"/>
      <c r="BC500" s="39"/>
      <c r="BD500" s="39"/>
      <c r="BE500" s="39"/>
      <c r="BF500" s="39"/>
      <c r="BG500" s="39"/>
      <c r="BH500" s="39"/>
      <c r="BI500" s="39"/>
      <c r="BJ500" s="39" t="s">
        <v>164</v>
      </c>
      <c r="BK500" s="39"/>
      <c r="BL500" s="39"/>
      <c r="BM500" s="39"/>
      <c r="BN500" s="15"/>
      <c r="BO500" s="39"/>
      <c r="BP500" s="15"/>
      <c r="BQ500" s="15"/>
      <c r="BR500" s="39"/>
      <c r="BS500" s="15"/>
      <c r="BT500" s="39" t="s">
        <v>164</v>
      </c>
      <c r="BU500" s="39" t="s">
        <v>164</v>
      </c>
      <c r="BV500" s="39" t="s">
        <v>164</v>
      </c>
      <c r="BW500" s="39" t="s">
        <v>164</v>
      </c>
      <c r="BX500" s="39"/>
      <c r="BY500" s="39"/>
      <c r="BZ500" s="39">
        <f>IF(BT500="X",0.25,0)+IF(BU500="X",0.5,0)+IF(BV500="X",0.3,0)+IF(BW500="X",0.1,0)+IF(BX500="X",0.5,0)+IF(BY500="X",0.5,0)</f>
        <v>1.1500000000000001</v>
      </c>
      <c r="CA500" s="39"/>
      <c r="CB500" s="39"/>
      <c r="CC500" t="s">
        <v>1370</v>
      </c>
      <c r="CD500" s="39"/>
      <c r="CE500" s="39"/>
      <c r="CF500" s="15"/>
      <c r="CG500" s="15"/>
      <c r="CH500" s="15"/>
      <c r="CI500" t="s">
        <v>1370</v>
      </c>
      <c r="CJ500" s="39"/>
      <c r="CK500" s="39"/>
      <c r="CL500" s="39"/>
      <c r="CM500" s="39"/>
      <c r="CN500" s="39"/>
      <c r="CO500" s="39" t="s">
        <v>165</v>
      </c>
      <c r="CP500" s="39" t="s">
        <v>164</v>
      </c>
      <c r="CQ500" s="39" t="s">
        <v>165</v>
      </c>
      <c r="CR500" s="39" t="s">
        <v>165</v>
      </c>
      <c r="CS500" s="39" t="s">
        <v>165</v>
      </c>
      <c r="CT500" s="39" t="s">
        <v>165</v>
      </c>
      <c r="CU500" s="39" t="s">
        <v>165</v>
      </c>
      <c r="CV500" s="39"/>
      <c r="CW500" s="39" t="s">
        <v>165</v>
      </c>
      <c r="CX500" s="39" t="s">
        <v>165</v>
      </c>
      <c r="CY500" s="33" t="s">
        <v>165</v>
      </c>
      <c r="CZ500" s="33" t="s">
        <v>164</v>
      </c>
      <c r="DA500" s="33" t="str">
        <f>IF(EE500="X","X","")</f>
        <v>X</v>
      </c>
      <c r="DB500" s="39" t="s">
        <v>164</v>
      </c>
      <c r="DC500" s="39" t="s">
        <v>164</v>
      </c>
      <c r="DD500" s="39"/>
      <c r="DE500" s="39"/>
      <c r="DF500" s="39"/>
      <c r="DG500" s="39">
        <v>9</v>
      </c>
      <c r="DH500" s="39">
        <f>COUNTA(DI500:DQ500)</f>
        <v>3</v>
      </c>
      <c r="DI500" s="39"/>
      <c r="DJ500" s="39"/>
      <c r="DK500" s="39"/>
      <c r="DL500" s="39"/>
      <c r="DM500" s="39"/>
      <c r="DN500" s="39" t="s">
        <v>164</v>
      </c>
      <c r="DO500" s="39" t="s">
        <v>164</v>
      </c>
      <c r="DP500" s="39" t="s">
        <v>164</v>
      </c>
      <c r="DQ500" s="39"/>
      <c r="DR500" s="39"/>
      <c r="DS500" s="39"/>
      <c r="DT500" s="39" t="s">
        <v>165</v>
      </c>
      <c r="DU500" s="39" t="s">
        <v>164</v>
      </c>
      <c r="DV500" s="39" t="s">
        <v>164</v>
      </c>
      <c r="DW500" s="39" t="s">
        <v>164</v>
      </c>
      <c r="DX500" s="39"/>
      <c r="DY500" s="39"/>
      <c r="DZ500" s="39"/>
      <c r="EA500" s="39"/>
      <c r="EB500" s="39"/>
      <c r="EC500" s="39"/>
      <c r="ED500" s="39" t="s">
        <v>164</v>
      </c>
      <c r="EE500" s="39" t="s">
        <v>164</v>
      </c>
      <c r="EF500" s="39" t="s">
        <v>164</v>
      </c>
      <c r="EG500" s="39" t="s">
        <v>164</v>
      </c>
      <c r="EH500" s="39" t="s">
        <v>164</v>
      </c>
      <c r="EI500" s="39" t="s">
        <v>164</v>
      </c>
      <c r="EJ500" s="39"/>
      <c r="EK500" s="39"/>
      <c r="EL500" s="39"/>
      <c r="EM500" s="39"/>
      <c r="EN500" s="39" t="s">
        <v>164</v>
      </c>
      <c r="EO500" s="39" t="s">
        <v>164</v>
      </c>
      <c r="EP500" s="39"/>
      <c r="EQ500" s="39"/>
      <c r="ER500" s="39"/>
      <c r="ES500" s="39"/>
      <c r="ET500" s="39"/>
      <c r="EU500" s="39"/>
      <c r="EV500" s="39" t="s">
        <v>164</v>
      </c>
      <c r="EW500" s="39" t="s">
        <v>164</v>
      </c>
      <c r="EX500" s="39"/>
      <c r="EY500" s="39"/>
      <c r="EZ500" s="39"/>
      <c r="FA500" s="39">
        <v>1</v>
      </c>
      <c r="FB500" s="39"/>
      <c r="FC500" s="39" t="s">
        <v>164</v>
      </c>
      <c r="FD500" s="39"/>
      <c r="FE500" s="39"/>
      <c r="FF500" s="39"/>
      <c r="FG500" s="39"/>
      <c r="FH500" s="39"/>
      <c r="FI500" s="39"/>
      <c r="FJ500" s="39"/>
      <c r="FK500" s="39"/>
      <c r="FL500" s="39"/>
      <c r="FM500" s="39"/>
      <c r="FN500" s="39"/>
      <c r="FO500" s="39"/>
      <c r="FP500" s="1" t="s">
        <v>178</v>
      </c>
    </row>
    <row r="501" spans="1:172" ht="45" customHeight="1" x14ac:dyDescent="0.25">
      <c r="A501" s="18" t="s">
        <v>172</v>
      </c>
      <c r="B501" s="18" t="s">
        <v>1371</v>
      </c>
      <c r="C501" s="18" t="s">
        <v>1372</v>
      </c>
      <c r="D501" s="1" t="s">
        <v>170</v>
      </c>
      <c r="E501" s="23">
        <v>44530</v>
      </c>
      <c r="F501" s="23">
        <v>44530</v>
      </c>
      <c r="G501" s="23">
        <v>44530</v>
      </c>
      <c r="H501" s="27" t="str">
        <f>IF(OR(I501="?",J501="?",K501="?",L501="?",M501="?",N501="?",O501="?",P501="?",Q501="?",R501="?",S501="?",U501="?",V501="?",X501="?",Y501="?"),"?",IF(NOT(AND(I501="",J501="",K501="",L501="",M501="",N501="",O501="",P501="",Q501="",R501="",S501="",U501="",V501="",X501="",Y501="")),"X",""))</f>
        <v>X</v>
      </c>
      <c r="I501" s="39"/>
      <c r="J501" s="39"/>
      <c r="K501" s="39" t="s">
        <v>164</v>
      </c>
      <c r="L501" s="39"/>
      <c r="M501" s="39"/>
      <c r="N501" s="39"/>
      <c r="O501" s="39"/>
      <c r="P501" s="39"/>
      <c r="Q501" s="39" t="s">
        <v>164</v>
      </c>
      <c r="R501" s="39"/>
      <c r="S501" s="39"/>
      <c r="T501" s="39" t="str">
        <f>IF(OR(I501="X",J501="X",K501="X",L501="X",M501="X",N501="X",O501="X",P501="X",Q501="X",R501="X",S501="X"),"X","?")</f>
        <v>X</v>
      </c>
      <c r="U501" s="39"/>
      <c r="V501" s="39"/>
      <c r="W501" s="39" t="s">
        <v>164</v>
      </c>
      <c r="X501" s="39"/>
      <c r="Y501" s="39"/>
      <c r="Z501" s="39" t="s">
        <v>164</v>
      </c>
      <c r="AA501" s="39"/>
      <c r="AB501" s="39"/>
      <c r="AC501" s="39">
        <v>2</v>
      </c>
      <c r="AD501" s="39"/>
      <c r="AE501" s="39"/>
      <c r="AF501" s="39"/>
      <c r="AG501" s="39" t="s">
        <v>164</v>
      </c>
      <c r="AH501" s="39" t="s">
        <v>164</v>
      </c>
      <c r="AI501" s="39" t="s">
        <v>164</v>
      </c>
      <c r="AJ501" s="39" t="s">
        <v>164</v>
      </c>
      <c r="AK501" s="39" t="s">
        <v>164</v>
      </c>
      <c r="AL501" s="39"/>
      <c r="AM501" s="39"/>
      <c r="AN501" s="39"/>
      <c r="AO501" s="39"/>
      <c r="AP501" s="39"/>
      <c r="AQ501" s="39"/>
      <c r="AR501" s="39"/>
      <c r="AS501" s="39"/>
      <c r="AT501" s="39"/>
      <c r="AU501" s="39"/>
      <c r="AV501" s="39"/>
      <c r="AW501" s="39"/>
      <c r="AX501" s="39"/>
      <c r="AY501" s="39"/>
      <c r="AZ501" s="39"/>
      <c r="BA501" s="39"/>
      <c r="BB501" s="39"/>
      <c r="BC501" s="39"/>
      <c r="BD501" s="39"/>
      <c r="BE501" s="39"/>
      <c r="BF501" s="39"/>
      <c r="BG501" s="39"/>
      <c r="BH501" s="39"/>
      <c r="BI501" s="39"/>
      <c r="BJ501" s="39" t="s">
        <v>164</v>
      </c>
      <c r="BK501" s="39" t="s">
        <v>164</v>
      </c>
      <c r="BL501" s="39"/>
      <c r="BM501" s="39"/>
      <c r="BN501" s="39"/>
      <c r="BO501" s="39"/>
      <c r="BP501" s="39"/>
      <c r="BQ501" s="39"/>
      <c r="BR501" s="39"/>
      <c r="BS501" s="39"/>
      <c r="BT501" s="39" t="s">
        <v>164</v>
      </c>
      <c r="BU501" s="39"/>
      <c r="BV501" s="39" t="s">
        <v>164</v>
      </c>
      <c r="BW501" s="39"/>
      <c r="BX501" s="39"/>
      <c r="BY501" s="39"/>
      <c r="BZ501" s="39">
        <f>IF(BT501="X",0.25,0)+IF(BU501="X",0.5,0)+IF(BV501="X",0.3,0)+IF(BW501="X",0.1,0)+IF(BX501="X",0.5,0)+IF(BY501="X",0.5,0)</f>
        <v>0.55000000000000004</v>
      </c>
      <c r="CA501" s="39"/>
      <c r="CB501" s="39"/>
      <c r="CC501" s="39"/>
      <c r="CD501" s="39"/>
      <c r="CE501" s="39"/>
      <c r="CF501" s="39"/>
      <c r="CG501" s="39"/>
      <c r="CH501" s="39"/>
      <c r="CI501" s="39"/>
      <c r="CJ501" s="39"/>
      <c r="CK501" s="39"/>
      <c r="CL501" s="39"/>
      <c r="CM501" s="39"/>
      <c r="CN501" s="39"/>
      <c r="CO501" s="39" t="s">
        <v>165</v>
      </c>
      <c r="CP501" s="39" t="s">
        <v>165</v>
      </c>
      <c r="CQ501" s="39" t="s">
        <v>165</v>
      </c>
      <c r="CR501" s="39" t="s">
        <v>165</v>
      </c>
      <c r="CS501" s="39" t="s">
        <v>165</v>
      </c>
      <c r="CT501" s="39" t="s">
        <v>165</v>
      </c>
      <c r="CU501" s="39" t="s">
        <v>165</v>
      </c>
      <c r="CV501" s="39" t="s">
        <v>165</v>
      </c>
      <c r="CW501" s="39" t="s">
        <v>165</v>
      </c>
      <c r="CX501" s="39" t="s">
        <v>165</v>
      </c>
      <c r="CY501" s="33" t="s">
        <v>165</v>
      </c>
      <c r="CZ501" s="33" t="s">
        <v>164</v>
      </c>
      <c r="DA501" s="33" t="str">
        <f>IF(EE501="X","X","")</f>
        <v>X</v>
      </c>
      <c r="DB501" s="39" t="s">
        <v>164</v>
      </c>
      <c r="DC501" s="39" t="s">
        <v>164</v>
      </c>
      <c r="DD501" s="39"/>
      <c r="DE501" s="39"/>
      <c r="DF501" s="39"/>
      <c r="DG501" s="39">
        <v>9</v>
      </c>
      <c r="DH501" s="39">
        <f>COUNTA(DI501:DQ501)</f>
        <v>1</v>
      </c>
      <c r="DI501" s="39"/>
      <c r="DJ501" s="39"/>
      <c r="DK501" s="39"/>
      <c r="DL501" s="39"/>
      <c r="DM501" s="39"/>
      <c r="DN501" s="39"/>
      <c r="DO501" s="39" t="s">
        <v>164</v>
      </c>
      <c r="DP501" s="39"/>
      <c r="DQ501" s="39"/>
      <c r="DR501" s="39"/>
      <c r="DS501" s="39"/>
      <c r="DT501" s="39" t="s">
        <v>165</v>
      </c>
      <c r="DU501" s="39"/>
      <c r="DV501" s="39" t="s">
        <v>165</v>
      </c>
      <c r="DW501" s="39" t="s">
        <v>164</v>
      </c>
      <c r="DX501" s="39" t="s">
        <v>164</v>
      </c>
      <c r="DY501" s="39"/>
      <c r="DZ501" s="39"/>
      <c r="EA501" s="39"/>
      <c r="EB501" s="39"/>
      <c r="EC501" s="39"/>
      <c r="ED501" s="39" t="s">
        <v>164</v>
      </c>
      <c r="EE501" s="39" t="s">
        <v>164</v>
      </c>
      <c r="EF501" s="39" t="s">
        <v>164</v>
      </c>
      <c r="EG501" s="39" t="s">
        <v>164</v>
      </c>
      <c r="EH501" s="39" t="s">
        <v>164</v>
      </c>
      <c r="EI501" s="39"/>
      <c r="EJ501" s="39"/>
      <c r="EK501" s="39"/>
      <c r="EL501" s="39"/>
      <c r="EM501" s="39"/>
      <c r="EN501" s="39" t="s">
        <v>164</v>
      </c>
      <c r="EO501" s="39" t="s">
        <v>164</v>
      </c>
      <c r="EP501" s="39" t="s">
        <v>164</v>
      </c>
      <c r="EQ501" s="39"/>
      <c r="ER501" s="39"/>
      <c r="ES501" s="39"/>
      <c r="ET501" s="39"/>
      <c r="EU501" s="39"/>
      <c r="EV501" s="39" t="s">
        <v>164</v>
      </c>
      <c r="EW501" s="39" t="s">
        <v>164</v>
      </c>
      <c r="EX501" s="39"/>
      <c r="EY501" s="39"/>
      <c r="EZ501" s="39"/>
      <c r="FA501" s="39">
        <v>1</v>
      </c>
      <c r="FB501" s="39"/>
      <c r="FC501" s="39" t="s">
        <v>164</v>
      </c>
      <c r="FD501" s="39"/>
      <c r="FE501" s="39"/>
      <c r="FF501" s="39"/>
      <c r="FG501" s="39"/>
      <c r="FH501" s="39"/>
      <c r="FI501" s="39"/>
      <c r="FJ501" s="39"/>
      <c r="FK501" s="39"/>
      <c r="FL501" s="39"/>
      <c r="FM501" s="39"/>
      <c r="FN501" s="39"/>
      <c r="FO501" s="39"/>
      <c r="FP501" s="1" t="s">
        <v>175</v>
      </c>
    </row>
    <row r="502" spans="1:172" ht="45" customHeight="1" x14ac:dyDescent="0.25">
      <c r="A502" s="18" t="s">
        <v>172</v>
      </c>
      <c r="B502" s="18" t="s">
        <v>1373</v>
      </c>
      <c r="C502" s="18" t="s">
        <v>1374</v>
      </c>
      <c r="D502" s="1" t="s">
        <v>170</v>
      </c>
      <c r="E502" s="23">
        <v>44530</v>
      </c>
      <c r="F502" s="23">
        <v>44530</v>
      </c>
      <c r="G502" s="23">
        <v>44530</v>
      </c>
      <c r="H502" s="27" t="str">
        <f>IF(OR(I502="?",J502="?",K502="?",L502="?",M502="?",N502="?",O502="?",P502="?",Q502="?",R502="?",S502="?",U502="?",V502="?",X502="?",Y502="?"),"?",IF(NOT(AND(I502="",J502="",K502="",L502="",M502="",N502="",O502="",P502="",Q502="",R502="",S502="",U502="",V502="",X502="",Y502="")),"X",""))</f>
        <v>X</v>
      </c>
      <c r="I502" s="39" t="s">
        <v>164</v>
      </c>
      <c r="J502" s="39" t="s">
        <v>164</v>
      </c>
      <c r="K502" s="39" t="s">
        <v>164</v>
      </c>
      <c r="L502" s="39" t="s">
        <v>164</v>
      </c>
      <c r="M502" s="39" t="s">
        <v>164</v>
      </c>
      <c r="N502" s="39" t="s">
        <v>164</v>
      </c>
      <c r="O502" s="39" t="s">
        <v>164</v>
      </c>
      <c r="P502" s="39" t="s">
        <v>164</v>
      </c>
      <c r="Q502" s="39"/>
      <c r="R502" s="39" t="s">
        <v>164</v>
      </c>
      <c r="S502" s="39" t="s">
        <v>164</v>
      </c>
      <c r="T502" s="39" t="str">
        <f>IF(OR(I502="X",J502="X",K502="X",L502="X",M502="X",N502="X",O502="X",P502="X",Q502="X",R502="X",S502="X"),"X","?")</f>
        <v>X</v>
      </c>
      <c r="U502" s="39"/>
      <c r="V502" s="39" t="s">
        <v>164</v>
      </c>
      <c r="W502" s="39" t="str">
        <f>IF(OR(U502="X",V502="X"),"X","?")</f>
        <v>X</v>
      </c>
      <c r="X502" s="39" t="s">
        <v>164</v>
      </c>
      <c r="Y502" s="39" t="s">
        <v>164</v>
      </c>
      <c r="Z502" s="39" t="str">
        <f>IF(OR(X502="X",Y502="X"),"X","?")</f>
        <v>X</v>
      </c>
      <c r="AA502" s="39"/>
      <c r="AB502" s="39"/>
      <c r="AC502" s="39">
        <v>1.5</v>
      </c>
      <c r="AD502" s="39"/>
      <c r="AE502" s="39"/>
      <c r="AF502" s="39"/>
      <c r="AG502" s="39" t="s">
        <v>164</v>
      </c>
      <c r="AH502" s="39" t="s">
        <v>164</v>
      </c>
      <c r="AI502" s="39" t="s">
        <v>164</v>
      </c>
      <c r="AJ502" s="39"/>
      <c r="AK502" s="39"/>
      <c r="AL502" s="39"/>
      <c r="AM502" s="39"/>
      <c r="AN502" s="39"/>
      <c r="AO502" s="39"/>
      <c r="AP502" s="39"/>
      <c r="AQ502" s="39"/>
      <c r="AR502" s="39"/>
      <c r="AS502" s="39"/>
      <c r="AT502" s="39"/>
      <c r="AU502" s="39"/>
      <c r="AV502" s="39"/>
      <c r="AW502" s="39"/>
      <c r="AX502" s="39"/>
      <c r="AY502" s="39"/>
      <c r="AZ502" s="39"/>
      <c r="BA502" s="39"/>
      <c r="BB502" s="39"/>
      <c r="BC502" s="39"/>
      <c r="BD502" s="39"/>
      <c r="BE502" s="39"/>
      <c r="BF502" s="39" t="s">
        <v>164</v>
      </c>
      <c r="BG502" s="39"/>
      <c r="BH502" s="39"/>
      <c r="BI502" s="39"/>
      <c r="BJ502" s="39"/>
      <c r="BK502" s="39" t="s">
        <v>164</v>
      </c>
      <c r="BL502" s="39" t="s">
        <v>164</v>
      </c>
      <c r="BM502" s="39"/>
      <c r="BN502" s="39"/>
      <c r="BO502" s="39"/>
      <c r="BP502" s="39"/>
      <c r="BQ502" s="39"/>
      <c r="BR502" s="39"/>
      <c r="BS502" s="39"/>
      <c r="BT502" s="39" t="s">
        <v>164</v>
      </c>
      <c r="BU502" s="39" t="s">
        <v>164</v>
      </c>
      <c r="BV502" s="39"/>
      <c r="BW502" s="39"/>
      <c r="BX502" s="39"/>
      <c r="BY502" s="39"/>
      <c r="BZ502" s="39">
        <f>IF(BT502="X",0.25,0)+IF(BU502="X",0.5,0)+IF(BV502="X",0.3,0)+IF(BW502="X",0.1,0)+IF(BX502="X",0.5,0)+IF(BY502="X",0.5,0)</f>
        <v>0.75</v>
      </c>
      <c r="CA502" s="39"/>
      <c r="CB502" s="39"/>
      <c r="CC502" t="s">
        <v>1375</v>
      </c>
      <c r="CD502" s="39"/>
      <c r="CE502" s="39"/>
      <c r="CF502" s="39"/>
      <c r="CG502" s="39"/>
      <c r="CH502" s="39"/>
      <c r="CI502" t="s">
        <v>1376</v>
      </c>
      <c r="CJ502" s="39"/>
      <c r="CK502" s="39"/>
      <c r="CL502" s="39"/>
      <c r="CM502" s="39"/>
      <c r="CN502" s="39"/>
      <c r="CO502" s="39" t="s">
        <v>165</v>
      </c>
      <c r="CP502" s="39" t="s">
        <v>164</v>
      </c>
      <c r="CQ502" s="39" t="s">
        <v>165</v>
      </c>
      <c r="CR502" s="39" t="s">
        <v>165</v>
      </c>
      <c r="CS502" s="39" t="s">
        <v>165</v>
      </c>
      <c r="CT502" s="39" t="s">
        <v>165</v>
      </c>
      <c r="CU502" s="39" t="s">
        <v>165</v>
      </c>
      <c r="CV502" s="39"/>
      <c r="CW502" s="39" t="s">
        <v>165</v>
      </c>
      <c r="CX502" s="39" t="s">
        <v>165</v>
      </c>
      <c r="CY502" s="33" t="s">
        <v>165</v>
      </c>
      <c r="CZ502" s="33" t="s">
        <v>164</v>
      </c>
      <c r="DA502" s="33" t="str">
        <f>IF(EE502="X","X","")</f>
        <v>X</v>
      </c>
      <c r="DB502" s="39" t="s">
        <v>164</v>
      </c>
      <c r="DC502" s="39" t="s">
        <v>164</v>
      </c>
      <c r="DD502" s="39"/>
      <c r="DE502" s="39"/>
      <c r="DF502" s="39"/>
      <c r="DG502" s="39">
        <v>9</v>
      </c>
      <c r="DH502" s="39">
        <f>COUNTA(DI502:DQ502)</f>
        <v>3</v>
      </c>
      <c r="DI502" s="39"/>
      <c r="DJ502" s="39"/>
      <c r="DK502" s="39"/>
      <c r="DL502" s="39"/>
      <c r="DM502" s="39"/>
      <c r="DN502" s="39" t="s">
        <v>164</v>
      </c>
      <c r="DO502" s="39" t="s">
        <v>164</v>
      </c>
      <c r="DP502" s="39" t="s">
        <v>164</v>
      </c>
      <c r="DQ502" s="39"/>
      <c r="DR502" s="39"/>
      <c r="DS502" s="39"/>
      <c r="DT502" s="39" t="s">
        <v>165</v>
      </c>
      <c r="DU502" s="39" t="s">
        <v>164</v>
      </c>
      <c r="DV502" s="39" t="s">
        <v>164</v>
      </c>
      <c r="DW502" s="39" t="s">
        <v>164</v>
      </c>
      <c r="DX502" s="39"/>
      <c r="DY502" s="39"/>
      <c r="DZ502" s="39"/>
      <c r="EA502" s="39"/>
      <c r="EB502" s="39"/>
      <c r="EC502" s="39"/>
      <c r="ED502" s="39"/>
      <c r="EE502" s="39" t="s">
        <v>164</v>
      </c>
      <c r="EF502" s="39" t="s">
        <v>164</v>
      </c>
      <c r="EG502" s="39" t="s">
        <v>164</v>
      </c>
      <c r="EH502" s="39" t="s">
        <v>164</v>
      </c>
      <c r="EI502" s="39" t="s">
        <v>164</v>
      </c>
      <c r="EJ502" s="39"/>
      <c r="EK502" s="39"/>
      <c r="EL502" s="39"/>
      <c r="EM502" s="39"/>
      <c r="EN502" s="39" t="s">
        <v>164</v>
      </c>
      <c r="EO502" s="39" t="s">
        <v>164</v>
      </c>
      <c r="EP502" s="39"/>
      <c r="EQ502" s="39"/>
      <c r="ER502" s="39"/>
      <c r="ES502" s="39"/>
      <c r="ET502" s="39"/>
      <c r="EU502" s="39"/>
      <c r="EV502" s="39" t="s">
        <v>164</v>
      </c>
      <c r="EW502" s="39" t="s">
        <v>164</v>
      </c>
      <c r="EX502" s="39"/>
      <c r="EY502" s="39"/>
      <c r="EZ502" s="39"/>
      <c r="FA502" s="39">
        <v>1.5</v>
      </c>
      <c r="FB502" s="39"/>
      <c r="FC502" s="39" t="s">
        <v>164</v>
      </c>
      <c r="FD502" s="39" t="s">
        <v>164</v>
      </c>
      <c r="FE502" s="39" t="s">
        <v>164</v>
      </c>
      <c r="FF502" s="39"/>
      <c r="FG502" s="39"/>
      <c r="FH502" s="39"/>
      <c r="FI502" s="39"/>
      <c r="FJ502" s="39"/>
      <c r="FK502" s="39"/>
      <c r="FL502" s="39"/>
      <c r="FM502" s="39"/>
      <c r="FN502" s="39"/>
      <c r="FO502" s="39"/>
      <c r="FP502" s="1" t="s">
        <v>178</v>
      </c>
    </row>
    <row r="503" spans="1:172" ht="45" customHeight="1" x14ac:dyDescent="0.25">
      <c r="A503" s="18" t="s">
        <v>172</v>
      </c>
      <c r="B503" s="18" t="s">
        <v>1377</v>
      </c>
      <c r="C503" s="16" t="s">
        <v>1378</v>
      </c>
      <c r="D503" s="16" t="s">
        <v>162</v>
      </c>
      <c r="E503" s="23">
        <v>44530</v>
      </c>
      <c r="F503" s="23">
        <v>44530</v>
      </c>
      <c r="G503" s="23">
        <v>44530</v>
      </c>
      <c r="H503" s="27" t="str">
        <f>IF(OR(I503="?",J503="?",K503="?",L503="?",M503="?",N503="?",O503="?",P503="?",Q503="?",R503="?",S503="?",U503="?",V503="?",X503="?",Y503="?"),"?",IF(NOT(AND(I503="",J503="",K503="",L503="",M503="",N503="",O503="",P503="",Q503="",R503="",S503="",U503="",V503="",X503="",Y503="")),"X",""))</f>
        <v>X</v>
      </c>
      <c r="I503" s="39" t="s">
        <v>164</v>
      </c>
      <c r="J503" s="39" t="s">
        <v>164</v>
      </c>
      <c r="K503" s="39" t="s">
        <v>164</v>
      </c>
      <c r="L503" s="39" t="s">
        <v>164</v>
      </c>
      <c r="M503" s="39" t="s">
        <v>164</v>
      </c>
      <c r="N503" s="39" t="s">
        <v>164</v>
      </c>
      <c r="O503" s="39" t="s">
        <v>164</v>
      </c>
      <c r="P503" s="39" t="s">
        <v>164</v>
      </c>
      <c r="Q503" s="39" t="s">
        <v>164</v>
      </c>
      <c r="R503" s="39" t="s">
        <v>164</v>
      </c>
      <c r="S503" s="39" t="s">
        <v>164</v>
      </c>
      <c r="T503" s="39" t="str">
        <f>IF(OR(I503="X",J503="X",K503="X",L503="X",M503="X",N503="X",O503="X",P503="X",Q503="X",R503="X",S503="X"),"X","?")</f>
        <v>X</v>
      </c>
      <c r="U503" s="39" t="s">
        <v>164</v>
      </c>
      <c r="V503" s="39" t="s">
        <v>164</v>
      </c>
      <c r="W503" s="39" t="str">
        <f>IF(OR(U503="X",V503="X"),"X","?")</f>
        <v>X</v>
      </c>
      <c r="X503" s="39"/>
      <c r="Y503" s="39"/>
      <c r="Z503" s="39" t="s">
        <v>164</v>
      </c>
      <c r="AA503" s="39"/>
      <c r="AB503" s="39"/>
      <c r="AC503" s="39"/>
      <c r="AD503" s="39"/>
      <c r="AE503" s="39"/>
      <c r="AF503" s="39"/>
      <c r="AG503" s="39"/>
      <c r="AH503" s="39"/>
      <c r="AI503" s="39"/>
      <c r="AJ503" s="39"/>
      <c r="AK503" s="39"/>
      <c r="AL503" s="39"/>
      <c r="AM503" s="39"/>
      <c r="AN503" s="39"/>
      <c r="AO503" s="39"/>
      <c r="AP503" s="39"/>
      <c r="AQ503" s="39"/>
      <c r="AR503" s="39"/>
      <c r="AS503" s="39"/>
      <c r="AT503" s="39"/>
      <c r="AU503" s="39"/>
      <c r="AV503" s="39"/>
      <c r="AW503" s="39"/>
      <c r="AX503" s="39"/>
      <c r="AY503" s="39"/>
      <c r="AZ503" s="39"/>
      <c r="BA503" s="39"/>
      <c r="BB503" s="39"/>
      <c r="BC503" s="39"/>
      <c r="BD503" s="39"/>
      <c r="BE503" s="39"/>
      <c r="BF503" s="39"/>
      <c r="BG503" s="39"/>
      <c r="BH503" s="39"/>
      <c r="BI503" s="39"/>
      <c r="BJ503" s="39"/>
      <c r="BK503" s="39"/>
      <c r="BL503" s="39"/>
      <c r="BM503" s="39"/>
      <c r="BN503" s="39"/>
      <c r="BO503" s="39"/>
      <c r="BP503" s="39"/>
      <c r="BQ503" s="39"/>
      <c r="BR503" s="39"/>
      <c r="BS503" s="39"/>
      <c r="BT503" s="39" t="s">
        <v>165</v>
      </c>
      <c r="BU503" s="39" t="s">
        <v>165</v>
      </c>
      <c r="BV503" s="39" t="s">
        <v>165</v>
      </c>
      <c r="BW503" s="39" t="s">
        <v>165</v>
      </c>
      <c r="BX503" s="39" t="s">
        <v>165</v>
      </c>
      <c r="BY503" s="39" t="s">
        <v>165</v>
      </c>
      <c r="BZ503" s="39">
        <f>IF(BT503="X",0.25,0)+IF(BU503="X",0.5,0)+IF(BV503="X",0.3,0)+IF(BW503="X",0.1,0)+IF(BX503="X",0.5,0)+IF(BY503="X",0.5,0)</f>
        <v>0</v>
      </c>
      <c r="CA503" s="39"/>
      <c r="CB503" s="39"/>
      <c r="CC503" s="39"/>
      <c r="CD503" s="39"/>
      <c r="CE503" s="39"/>
      <c r="CF503" s="39"/>
      <c r="CG503" s="39"/>
      <c r="CH503" s="39"/>
      <c r="CI503" s="39"/>
      <c r="CJ503" s="39"/>
      <c r="CK503" s="39"/>
      <c r="CL503" s="39"/>
      <c r="CM503" s="39"/>
      <c r="CN503" s="39"/>
      <c r="CO503" s="39" t="s">
        <v>165</v>
      </c>
      <c r="CP503" s="39" t="s">
        <v>165</v>
      </c>
      <c r="CQ503" s="39" t="s">
        <v>165</v>
      </c>
      <c r="CR503" s="39" t="s">
        <v>165</v>
      </c>
      <c r="CS503" s="39" t="s">
        <v>165</v>
      </c>
      <c r="CT503" s="39" t="s">
        <v>165</v>
      </c>
      <c r="CU503" s="39" t="s">
        <v>165</v>
      </c>
      <c r="CV503" s="39" t="s">
        <v>165</v>
      </c>
      <c r="CW503" s="39" t="s">
        <v>165</v>
      </c>
      <c r="CX503" s="39" t="s">
        <v>165</v>
      </c>
      <c r="CY503" s="33" t="s">
        <v>165</v>
      </c>
      <c r="CZ503" s="33" t="s">
        <v>164</v>
      </c>
      <c r="DA503" s="33" t="str">
        <f>IF(EE503="X","X","")</f>
        <v/>
      </c>
      <c r="DB503" s="39" t="s">
        <v>164</v>
      </c>
      <c r="DC503" s="39" t="s">
        <v>164</v>
      </c>
      <c r="DD503" s="39"/>
      <c r="DE503" s="39"/>
      <c r="DF503" s="39"/>
      <c r="DG503" s="39"/>
      <c r="DH503" s="39">
        <f>COUNTA(DI503:DQ503)</f>
        <v>0</v>
      </c>
      <c r="DI503" s="39"/>
      <c r="DJ503" s="39"/>
      <c r="DK503" s="39"/>
      <c r="DL503" s="39"/>
      <c r="DM503" s="39"/>
      <c r="DN503" s="39"/>
      <c r="DO503" s="39"/>
      <c r="DP503" s="39"/>
      <c r="DQ503" s="39"/>
      <c r="DR503" s="39"/>
      <c r="DS503" s="39"/>
      <c r="DT503" s="39" t="s">
        <v>165</v>
      </c>
      <c r="DU503" s="39"/>
      <c r="DV503" s="39"/>
      <c r="DW503" s="39"/>
      <c r="DX503" s="39"/>
      <c r="DY503" s="39"/>
      <c r="DZ503" s="39"/>
      <c r="EA503" s="39"/>
      <c r="EB503" s="39"/>
      <c r="EC503" s="39"/>
      <c r="ED503" s="39"/>
      <c r="EE503" s="39"/>
      <c r="EF503" s="39"/>
      <c r="EG503" s="39"/>
      <c r="EH503" s="39"/>
      <c r="EI503" s="39"/>
      <c r="EJ503" s="39"/>
      <c r="EK503" s="39"/>
      <c r="EL503" s="39"/>
      <c r="EM503" s="39"/>
      <c r="EN503" s="39"/>
      <c r="EO503" s="39"/>
      <c r="EP503" s="39"/>
      <c r="EQ503" s="39"/>
      <c r="ER503" s="39"/>
      <c r="ES503" s="39"/>
      <c r="ET503" s="39"/>
      <c r="EU503" s="39"/>
      <c r="EV503" s="39"/>
      <c r="EW503" s="39"/>
      <c r="EX503" s="39"/>
      <c r="EY503" s="39"/>
      <c r="EZ503" s="39"/>
      <c r="FA503" s="39"/>
      <c r="FB503" s="39"/>
      <c r="FC503" s="39"/>
      <c r="FD503" s="39"/>
      <c r="FE503" s="39"/>
      <c r="FF503" s="39"/>
      <c r="FG503" s="39"/>
      <c r="FH503" s="39"/>
      <c r="FI503" s="39"/>
      <c r="FJ503" s="39"/>
      <c r="FK503" s="39"/>
      <c r="FL503" s="39"/>
      <c r="FM503" s="39"/>
      <c r="FN503" s="39"/>
      <c r="FO503" s="39"/>
      <c r="FP503" s="1"/>
    </row>
    <row r="504" spans="1:172" ht="45" customHeight="1" x14ac:dyDescent="0.25">
      <c r="A504" s="18" t="s">
        <v>221</v>
      </c>
      <c r="B504" s="18" t="s">
        <v>1379</v>
      </c>
      <c r="C504" s="16" t="s">
        <v>1380</v>
      </c>
      <c r="D504" s="16" t="s">
        <v>162</v>
      </c>
      <c r="E504" s="23">
        <v>44610</v>
      </c>
      <c r="F504" s="23">
        <v>44610</v>
      </c>
      <c r="G504" s="23">
        <v>44610</v>
      </c>
      <c r="H504" s="27" t="str">
        <f>IF(OR(I504="?",J504="?",K504="?",L504="?",M504="?",N504="?",O504="?",P504="?",Q504="?",R504="?",S504="?",U504="?",V504="?",X504="?",Y504="?"),"?",IF(NOT(AND(I504="",J504="",K504="",L504="",M504="",N504="",O504="",P504="",Q504="",R504="",S504="",U504="",V504="",X504="",Y504="")),"X",""))</f>
        <v>X</v>
      </c>
      <c r="I504" s="39"/>
      <c r="J504" s="39"/>
      <c r="K504" s="39"/>
      <c r="L504" s="39"/>
      <c r="M504" s="39"/>
      <c r="N504" s="39"/>
      <c r="O504" s="39"/>
      <c r="P504" s="39"/>
      <c r="Q504" s="39"/>
      <c r="R504" s="39"/>
      <c r="S504" s="39" t="s">
        <v>164</v>
      </c>
      <c r="T504" s="39" t="str">
        <f>IF(OR(I504="X",J504="X",K504="X",L504="X",M504="X",N504="X",O504="X",P504="X",Q504="X",R504="X",S504="X"),"X","?")</f>
        <v>X</v>
      </c>
      <c r="U504" s="39"/>
      <c r="V504" s="39"/>
      <c r="W504" s="39" t="s">
        <v>164</v>
      </c>
      <c r="X504" s="39"/>
      <c r="Y504" s="39"/>
      <c r="Z504" s="39" t="s">
        <v>164</v>
      </c>
      <c r="AA504" s="39"/>
      <c r="AB504" s="39"/>
      <c r="AC504" s="39"/>
      <c r="AD504" s="39"/>
      <c r="AE504" s="39"/>
      <c r="AF504" s="39"/>
      <c r="AG504" s="39"/>
      <c r="AH504" s="39"/>
      <c r="AI504" s="39"/>
      <c r="AJ504" s="39"/>
      <c r="AK504" s="39"/>
      <c r="AL504" s="39"/>
      <c r="AM504" s="39"/>
      <c r="AN504" s="39"/>
      <c r="AO504" s="39"/>
      <c r="AP504" s="39"/>
      <c r="AQ504" s="39"/>
      <c r="AR504" s="39"/>
      <c r="AS504" s="39"/>
      <c r="AT504" s="39"/>
      <c r="AU504" s="39"/>
      <c r="AV504" s="39"/>
      <c r="AW504" s="39"/>
      <c r="AX504" s="39"/>
      <c r="AY504" s="39"/>
      <c r="AZ504" s="39"/>
      <c r="BA504" s="39"/>
      <c r="BB504" s="39"/>
      <c r="BC504" s="39"/>
      <c r="BD504" s="39"/>
      <c r="BE504" s="39"/>
      <c r="BF504" s="39"/>
      <c r="BG504" s="39"/>
      <c r="BH504" s="39"/>
      <c r="BI504" s="39"/>
      <c r="BJ504" s="39"/>
      <c r="BK504" s="39"/>
      <c r="BL504" s="39"/>
      <c r="BM504" s="39"/>
      <c r="BN504" s="39"/>
      <c r="BO504" s="39"/>
      <c r="BP504" s="39"/>
      <c r="BQ504" s="39"/>
      <c r="BR504" s="39"/>
      <c r="BS504" s="39"/>
      <c r="BT504" s="39" t="s">
        <v>165</v>
      </c>
      <c r="BU504" s="39" t="s">
        <v>165</v>
      </c>
      <c r="BV504" s="39" t="s">
        <v>165</v>
      </c>
      <c r="BW504" s="39" t="s">
        <v>165</v>
      </c>
      <c r="BX504" s="39" t="s">
        <v>165</v>
      </c>
      <c r="BY504" s="39" t="s">
        <v>165</v>
      </c>
      <c r="BZ504" s="39">
        <f>IF(BT504="X",0.25,0)+IF(BU504="X",0.5,0)+IF(BV504="X",0.3,0)+IF(BW504="X",0.1,0)+IF(BX504="X",0.5,0)+IF(BY504="X",0.5,0)</f>
        <v>0</v>
      </c>
      <c r="CA504" s="39"/>
      <c r="CB504" s="39"/>
      <c r="CC504" s="39"/>
      <c r="CD504" s="39"/>
      <c r="CE504" s="39" t="s">
        <v>915</v>
      </c>
      <c r="CF504" s="39"/>
      <c r="CG504" s="39"/>
      <c r="CH504" s="39"/>
      <c r="CI504" s="39"/>
      <c r="CJ504" s="39"/>
      <c r="CK504" s="39"/>
      <c r="CL504" s="39"/>
      <c r="CM504" s="39"/>
      <c r="CN504" s="39"/>
      <c r="CO504" s="39"/>
      <c r="CP504" s="39"/>
      <c r="CQ504" s="39"/>
      <c r="CR504" s="39" t="s">
        <v>164</v>
      </c>
      <c r="CS504" s="39"/>
      <c r="CT504" s="39"/>
      <c r="CU504" s="39"/>
      <c r="CV504" s="39"/>
      <c r="CW504" s="39"/>
      <c r="CX504" s="39" t="s">
        <v>165</v>
      </c>
      <c r="CY504" s="33" t="s">
        <v>165</v>
      </c>
      <c r="CZ504" s="33" t="s">
        <v>165</v>
      </c>
      <c r="DA504" s="33" t="str">
        <f>IF(EE504="X","X","")</f>
        <v/>
      </c>
      <c r="DB504" s="39"/>
      <c r="DC504" s="39"/>
      <c r="DD504" s="39"/>
      <c r="DE504" s="39"/>
      <c r="DF504" s="39"/>
      <c r="DG504" s="39"/>
      <c r="DH504" s="39"/>
      <c r="DI504" s="39"/>
      <c r="DJ504" s="39"/>
      <c r="DK504" s="39"/>
      <c r="DL504" s="39"/>
      <c r="DM504" s="39"/>
      <c r="DN504" s="39"/>
      <c r="DO504" s="39"/>
      <c r="DP504" s="39"/>
      <c r="DQ504" s="39"/>
      <c r="DR504" s="39"/>
      <c r="DS504" s="39"/>
      <c r="DT504" s="39" t="s">
        <v>165</v>
      </c>
      <c r="DU504" s="39"/>
      <c r="DV504" s="39"/>
      <c r="DW504" s="39"/>
      <c r="DX504" s="39"/>
      <c r="DY504" s="39"/>
      <c r="DZ504" s="39"/>
      <c r="EA504" s="39"/>
      <c r="EB504" s="39"/>
      <c r="EC504" s="39"/>
      <c r="ED504" s="39"/>
      <c r="EE504" s="39"/>
      <c r="EF504" s="39"/>
      <c r="EG504" s="39"/>
      <c r="EH504" s="39"/>
      <c r="EI504" s="39"/>
      <c r="EJ504" s="39"/>
      <c r="EK504" s="39"/>
      <c r="EL504" s="39"/>
      <c r="EM504" s="39"/>
      <c r="EN504" s="39"/>
      <c r="EO504" s="39"/>
      <c r="EP504" s="39"/>
      <c r="EQ504" s="39"/>
      <c r="ER504" s="39"/>
      <c r="ES504" s="39"/>
      <c r="ET504" s="39"/>
      <c r="EU504" s="39"/>
      <c r="EV504" s="39"/>
      <c r="EW504" s="39"/>
      <c r="EX504" s="39"/>
      <c r="EY504" s="39"/>
      <c r="EZ504" s="39"/>
      <c r="FA504" s="39"/>
      <c r="FB504" s="39"/>
      <c r="FC504" s="39"/>
      <c r="FD504" s="39"/>
      <c r="FE504" s="39"/>
      <c r="FF504" s="39"/>
      <c r="FG504" s="39"/>
      <c r="FH504" s="39"/>
      <c r="FI504" s="39"/>
      <c r="FJ504" s="39"/>
      <c r="FK504" s="39"/>
      <c r="FL504" s="39"/>
      <c r="FM504" s="39"/>
      <c r="FN504" s="39"/>
      <c r="FO504" s="39"/>
      <c r="FP504" s="1"/>
    </row>
    <row r="505" spans="1:172" ht="45" customHeight="1" x14ac:dyDescent="0.25">
      <c r="A505" s="18" t="s">
        <v>172</v>
      </c>
      <c r="B505" s="18" t="s">
        <v>1381</v>
      </c>
      <c r="C505" s="20" t="s">
        <v>1382</v>
      </c>
      <c r="D505" s="16" t="s">
        <v>162</v>
      </c>
      <c r="E505" s="23">
        <v>44531</v>
      </c>
      <c r="F505" s="23">
        <v>44531</v>
      </c>
      <c r="G505" s="23">
        <v>44531</v>
      </c>
      <c r="H505" s="27" t="str">
        <f>IF(OR(I505="?",J505="?",K505="?",L505="?",M505="?",N505="?",O505="?",P505="?",Q505="?",R505="?",S505="?",U505="?",V505="?",X505="?",Y505="?"),"?",IF(NOT(AND(I505="",J505="",K505="",L505="",M505="",N505="",O505="",P505="",Q505="",R505="",S505="",U505="",V505="",X505="",Y505="")),"X",""))</f>
        <v>X</v>
      </c>
      <c r="I505" s="39" t="s">
        <v>164</v>
      </c>
      <c r="J505" s="39" t="s">
        <v>164</v>
      </c>
      <c r="K505" s="39" t="s">
        <v>164</v>
      </c>
      <c r="L505" s="39" t="s">
        <v>164</v>
      </c>
      <c r="M505" s="39" t="s">
        <v>164</v>
      </c>
      <c r="N505" s="39" t="s">
        <v>164</v>
      </c>
      <c r="O505" s="39" t="s">
        <v>164</v>
      </c>
      <c r="P505" s="39" t="s">
        <v>164</v>
      </c>
      <c r="Q505" s="39" t="s">
        <v>164</v>
      </c>
      <c r="R505" s="39" t="s">
        <v>164</v>
      </c>
      <c r="S505" s="39" t="s">
        <v>164</v>
      </c>
      <c r="T505" s="39" t="str">
        <f>IF(OR(I505="X",J505="X",K505="X",L505="X",M505="X",N505="X",O505="X",P505="X",Q505="X",R505="X",S505="X"),"X","?")</f>
        <v>X</v>
      </c>
      <c r="U505" s="39" t="s">
        <v>164</v>
      </c>
      <c r="V505" s="39" t="s">
        <v>164</v>
      </c>
      <c r="W505" s="39" t="str">
        <f>IF(OR(U505="X",V505="X"),"X","?")</f>
        <v>X</v>
      </c>
      <c r="X505" s="39" t="s">
        <v>164</v>
      </c>
      <c r="Y505" s="39" t="s">
        <v>164</v>
      </c>
      <c r="Z505" s="39" t="str">
        <f>IF(OR(X505="X",Y505="X"),"X","?")</f>
        <v>X</v>
      </c>
      <c r="AA505" s="39"/>
      <c r="AB505" s="39"/>
      <c r="AC505" s="39"/>
      <c r="AD505" s="39"/>
      <c r="AE505" s="39"/>
      <c r="AF505" s="39"/>
      <c r="AG505" s="39"/>
      <c r="AH505" s="39"/>
      <c r="AI505" s="39"/>
      <c r="AJ505" s="39"/>
      <c r="AK505" s="39"/>
      <c r="AL505" s="39"/>
      <c r="AM505" s="39"/>
      <c r="AN505" s="39"/>
      <c r="AO505" s="39"/>
      <c r="AP505" s="39"/>
      <c r="AQ505" s="39"/>
      <c r="AR505" s="39"/>
      <c r="AS505" s="39"/>
      <c r="AT505" s="39"/>
      <c r="AU505" s="39"/>
      <c r="AV505" s="39"/>
      <c r="AW505" s="39"/>
      <c r="AX505" s="39"/>
      <c r="AY505" s="39"/>
      <c r="AZ505" s="39"/>
      <c r="BA505" s="39"/>
      <c r="BB505" s="39"/>
      <c r="BC505" s="39"/>
      <c r="BD505" s="39"/>
      <c r="BE505" s="39"/>
      <c r="BF505" s="39"/>
      <c r="BG505" s="39"/>
      <c r="BH505" s="39"/>
      <c r="BI505" s="39"/>
      <c r="BJ505" s="39"/>
      <c r="BK505" s="39"/>
      <c r="BL505" s="39"/>
      <c r="BM505" s="39"/>
      <c r="BN505" s="39"/>
      <c r="BO505" s="39"/>
      <c r="BP505" s="39"/>
      <c r="BQ505" s="39"/>
      <c r="BR505" s="39"/>
      <c r="BS505" s="39"/>
      <c r="BT505" s="39" t="s">
        <v>165</v>
      </c>
      <c r="BU505" s="39" t="s">
        <v>165</v>
      </c>
      <c r="BV505" s="39" t="s">
        <v>165</v>
      </c>
      <c r="BW505" s="39" t="s">
        <v>165</v>
      </c>
      <c r="BX505" s="39" t="s">
        <v>165</v>
      </c>
      <c r="BY505" s="39" t="s">
        <v>165</v>
      </c>
      <c r="BZ505" s="39">
        <f>IF(BT505="X",0.25,0)+IF(BU505="X",0.5,0)+IF(BV505="X",0.3,0)+IF(BW505="X",0.1,0)+IF(BX505="X",0.5,0)+IF(BY505="X",0.5,0)</f>
        <v>0</v>
      </c>
      <c r="CA505" s="39"/>
      <c r="CB505" s="39"/>
      <c r="CC505" s="39"/>
      <c r="CD505" s="39"/>
      <c r="CE505" s="39"/>
      <c r="CF505" s="39"/>
      <c r="CG505" s="39"/>
      <c r="CH505" s="39"/>
      <c r="CI505" s="39"/>
      <c r="CJ505" s="39"/>
      <c r="CK505" s="39"/>
      <c r="CL505" s="39"/>
      <c r="CM505" s="39"/>
      <c r="CN505" s="39"/>
      <c r="CO505" s="39" t="s">
        <v>165</v>
      </c>
      <c r="CP505" s="39" t="s">
        <v>165</v>
      </c>
      <c r="CQ505" s="39" t="s">
        <v>165</v>
      </c>
      <c r="CR505" s="39" t="s">
        <v>165</v>
      </c>
      <c r="CS505" s="39" t="s">
        <v>165</v>
      </c>
      <c r="CT505" s="39" t="s">
        <v>165</v>
      </c>
      <c r="CU505" s="39" t="s">
        <v>165</v>
      </c>
      <c r="CV505" s="39" t="s">
        <v>165</v>
      </c>
      <c r="CW505" s="39" t="s">
        <v>165</v>
      </c>
      <c r="CX505" s="39" t="s">
        <v>165</v>
      </c>
      <c r="CY505" s="33" t="s">
        <v>164</v>
      </c>
      <c r="CZ505" s="33" t="s">
        <v>165</v>
      </c>
      <c r="DA505" s="33" t="str">
        <f>IF(EE505="X","X","")</f>
        <v/>
      </c>
      <c r="DB505" s="39" t="s">
        <v>164</v>
      </c>
      <c r="DC505" s="39"/>
      <c r="DD505" s="39"/>
      <c r="DE505" s="39"/>
      <c r="DF505" s="39"/>
      <c r="DG505" s="39"/>
      <c r="DH505" s="39"/>
      <c r="DI505" s="39"/>
      <c r="DJ505" s="39"/>
      <c r="DK505" s="39"/>
      <c r="DL505" s="39"/>
      <c r="DM505" s="39"/>
      <c r="DN505" s="39"/>
      <c r="DO505" s="39"/>
      <c r="DP505" s="39"/>
      <c r="DQ505" s="39"/>
      <c r="DR505" s="39"/>
      <c r="DS505" s="39"/>
      <c r="DT505" s="39" t="s">
        <v>165</v>
      </c>
      <c r="DU505" s="39"/>
      <c r="DV505" s="39"/>
      <c r="DW505" s="39"/>
      <c r="DX505" s="39"/>
      <c r="DY505" s="39"/>
      <c r="DZ505" s="39"/>
      <c r="EA505" s="39"/>
      <c r="EB505" s="39"/>
      <c r="EC505" s="39"/>
      <c r="ED505" s="39"/>
      <c r="EE505" s="39"/>
      <c r="EF505" s="39"/>
      <c r="EG505" s="39"/>
      <c r="EH505" s="39"/>
      <c r="EI505" s="39"/>
      <c r="EJ505" s="39"/>
      <c r="EK505" s="39"/>
      <c r="EL505" s="39"/>
      <c r="EM505" s="39"/>
      <c r="EN505" s="39"/>
      <c r="EO505" s="39"/>
      <c r="EP505" s="39"/>
      <c r="EQ505" s="39"/>
      <c r="ER505" s="39"/>
      <c r="ES505" s="39"/>
      <c r="ET505" s="39"/>
      <c r="EU505" s="39"/>
      <c r="EV505" s="39"/>
      <c r="EW505" s="39"/>
      <c r="EX505" s="39"/>
      <c r="EY505" s="39"/>
      <c r="EZ505" s="39"/>
      <c r="FA505" s="39"/>
      <c r="FB505" s="39"/>
      <c r="FC505" s="39"/>
      <c r="FD505" s="39"/>
      <c r="FE505" s="39"/>
      <c r="FF505" s="39"/>
      <c r="FG505" s="39"/>
      <c r="FH505" s="39"/>
      <c r="FI505" s="39"/>
      <c r="FJ505" s="39"/>
      <c r="FK505" s="39"/>
      <c r="FL505" s="39"/>
      <c r="FM505" s="39"/>
      <c r="FN505" s="39"/>
      <c r="FO505" s="39"/>
      <c r="FP505" s="1"/>
    </row>
    <row r="506" spans="1:172" ht="45" customHeight="1" x14ac:dyDescent="0.25">
      <c r="A506" s="18" t="s">
        <v>172</v>
      </c>
      <c r="B506" s="18" t="s">
        <v>1383</v>
      </c>
      <c r="C506" s="18" t="s">
        <v>1384</v>
      </c>
      <c r="D506" s="1" t="s">
        <v>170</v>
      </c>
      <c r="E506" s="23">
        <v>44531</v>
      </c>
      <c r="F506" s="23">
        <v>44531</v>
      </c>
      <c r="G506" s="23">
        <v>44531</v>
      </c>
      <c r="H506" s="27" t="str">
        <f>IF(OR(I506="?",J506="?",K506="?",L506="?",M506="?",N506="?",O506="?",P506="?",Q506="?",R506="?",S506="?",U506="?",V506="?",X506="?",Y506="?"),"?",IF(NOT(AND(I506="",J506="",K506="",L506="",M506="",N506="",O506="",P506="",Q506="",R506="",S506="",U506="",V506="",X506="",Y506="")),"X",""))</f>
        <v>X</v>
      </c>
      <c r="I506" s="39" t="s">
        <v>164</v>
      </c>
      <c r="J506" s="39" t="s">
        <v>164</v>
      </c>
      <c r="K506" s="39" t="s">
        <v>164</v>
      </c>
      <c r="L506" s="39" t="s">
        <v>164</v>
      </c>
      <c r="M506" s="39" t="s">
        <v>164</v>
      </c>
      <c r="N506" s="39" t="s">
        <v>164</v>
      </c>
      <c r="O506" s="39" t="s">
        <v>164</v>
      </c>
      <c r="P506" s="39" t="s">
        <v>164</v>
      </c>
      <c r="Q506" s="39" t="s">
        <v>164</v>
      </c>
      <c r="R506" s="39" t="s">
        <v>164</v>
      </c>
      <c r="S506" s="39" t="s">
        <v>164</v>
      </c>
      <c r="T506" s="39" t="str">
        <f>IF(OR(I506="X",J506="X",K506="X",L506="X",M506="X",N506="X",O506="X",P506="X",Q506="X",R506="X",S506="X"),"X","?")</f>
        <v>X</v>
      </c>
      <c r="U506" s="39" t="s">
        <v>164</v>
      </c>
      <c r="V506" s="39"/>
      <c r="W506" s="39" t="str">
        <f>IF(OR(U506="X",V506="X"),"X","?")</f>
        <v>X</v>
      </c>
      <c r="X506" s="39" t="s">
        <v>164</v>
      </c>
      <c r="Y506" s="39" t="s">
        <v>164</v>
      </c>
      <c r="Z506" s="39" t="str">
        <f>IF(OR(X506="X",Y506="X"),"X","?")</f>
        <v>X</v>
      </c>
      <c r="AA506" s="39"/>
      <c r="AB506" s="39"/>
      <c r="AC506" s="39">
        <v>3</v>
      </c>
      <c r="AD506" s="39"/>
      <c r="AE506" s="39"/>
      <c r="AF506" s="39"/>
      <c r="AG506" s="39"/>
      <c r="AH506" s="39"/>
      <c r="AI506" s="39" t="s">
        <v>164</v>
      </c>
      <c r="AJ506" s="39" t="s">
        <v>164</v>
      </c>
      <c r="AK506" s="39" t="s">
        <v>164</v>
      </c>
      <c r="AL506" s="39" t="s">
        <v>164</v>
      </c>
      <c r="AM506" s="39"/>
      <c r="AN506" s="39"/>
      <c r="AO506" s="39"/>
      <c r="AP506" s="39"/>
      <c r="AQ506" s="39"/>
      <c r="AR506" s="39"/>
      <c r="AS506" s="39"/>
      <c r="AT506" s="39"/>
      <c r="AU506" s="39"/>
      <c r="AV506" s="39"/>
      <c r="AW506" s="39"/>
      <c r="AX506" s="39"/>
      <c r="AY506" s="39"/>
      <c r="AZ506" s="39"/>
      <c r="BA506" s="39"/>
      <c r="BB506" s="39" t="s">
        <v>164</v>
      </c>
      <c r="BC506" s="39"/>
      <c r="BD506" s="39"/>
      <c r="BE506" s="39"/>
      <c r="BF506" s="39"/>
      <c r="BG506" s="39"/>
      <c r="BH506" s="39" t="s">
        <v>164</v>
      </c>
      <c r="BI506" s="39"/>
      <c r="BJ506" s="39"/>
      <c r="BK506" s="39"/>
      <c r="BL506" s="39"/>
      <c r="BM506" s="39"/>
      <c r="BN506" s="39"/>
      <c r="BO506" s="39"/>
      <c r="BP506" s="39"/>
      <c r="BQ506" s="39"/>
      <c r="BR506" s="39"/>
      <c r="BS506" s="39"/>
      <c r="BT506" s="39" t="s">
        <v>164</v>
      </c>
      <c r="BU506" s="39"/>
      <c r="BV506" s="39"/>
      <c r="BW506" s="39"/>
      <c r="BX506" s="39"/>
      <c r="BY506" s="39"/>
      <c r="BZ506" s="39">
        <f>IF(BT506="X",0.25,0)+IF(BU506="X",0.5,0)+IF(BV506="X",0.3,0)+IF(BW506="X",0.1,0)+IF(BX506="X",0.5,0)+IF(BY506="X",0.5,0)</f>
        <v>0.25</v>
      </c>
      <c r="CA506" s="39"/>
      <c r="CB506" s="39"/>
      <c r="CC506" s="39"/>
      <c r="CD506" s="39"/>
      <c r="CE506" s="39"/>
      <c r="CF506" s="39"/>
      <c r="CG506" s="39"/>
      <c r="CH506" s="39"/>
      <c r="CI506" s="39"/>
      <c r="CJ506" s="39"/>
      <c r="CK506" s="39"/>
      <c r="CL506" s="39"/>
      <c r="CM506" s="39"/>
      <c r="CN506" s="39"/>
      <c r="CO506" s="39" t="s">
        <v>165</v>
      </c>
      <c r="CP506" s="39" t="s">
        <v>165</v>
      </c>
      <c r="CQ506" s="39" t="s">
        <v>165</v>
      </c>
      <c r="CR506" s="39" t="s">
        <v>165</v>
      </c>
      <c r="CS506" s="39" t="s">
        <v>165</v>
      </c>
      <c r="CT506" s="39" t="s">
        <v>165</v>
      </c>
      <c r="CU506" s="39" t="s">
        <v>165</v>
      </c>
      <c r="CV506" s="39" t="s">
        <v>165</v>
      </c>
      <c r="CW506" s="39" t="s">
        <v>165</v>
      </c>
      <c r="CX506" s="39" t="s">
        <v>165</v>
      </c>
      <c r="CY506" s="33" t="s">
        <v>165</v>
      </c>
      <c r="CZ506" s="33" t="s">
        <v>165</v>
      </c>
      <c r="DA506" s="33" t="str">
        <f>IF(EE506="X","X","")</f>
        <v>X</v>
      </c>
      <c r="DB506" s="39"/>
      <c r="DC506" s="39"/>
      <c r="DD506" s="39"/>
      <c r="DE506" s="39"/>
      <c r="DF506" s="39"/>
      <c r="DG506" s="39">
        <v>5.5</v>
      </c>
      <c r="DH506" s="39">
        <f>COUNTA(DI506:DQ506)</f>
        <v>2</v>
      </c>
      <c r="DI506" s="39"/>
      <c r="DJ506" s="39"/>
      <c r="DK506" s="39" t="s">
        <v>164</v>
      </c>
      <c r="DL506" s="39" t="s">
        <v>164</v>
      </c>
      <c r="DM506" s="39"/>
      <c r="DN506" s="39"/>
      <c r="DO506" s="39"/>
      <c r="DP506" s="39"/>
      <c r="DQ506" s="39"/>
      <c r="DR506" s="39"/>
      <c r="DS506" s="39"/>
      <c r="DT506" s="39" t="s">
        <v>165</v>
      </c>
      <c r="DU506" s="39" t="s">
        <v>164</v>
      </c>
      <c r="DV506" s="39" t="s">
        <v>164</v>
      </c>
      <c r="DW506" s="39" t="s">
        <v>164</v>
      </c>
      <c r="DX506" s="39"/>
      <c r="DY506" s="39"/>
      <c r="DZ506" s="39"/>
      <c r="EA506" s="39"/>
      <c r="EB506" s="39"/>
      <c r="EC506" s="39"/>
      <c r="ED506" s="39" t="s">
        <v>164</v>
      </c>
      <c r="EE506" s="39" t="s">
        <v>164</v>
      </c>
      <c r="EF506" s="39" t="s">
        <v>164</v>
      </c>
      <c r="EG506" s="39" t="s">
        <v>164</v>
      </c>
      <c r="EH506" s="39" t="s">
        <v>164</v>
      </c>
      <c r="EI506" s="39" t="s">
        <v>164</v>
      </c>
      <c r="EJ506" s="39"/>
      <c r="EK506" s="39"/>
      <c r="EL506" s="39"/>
      <c r="EM506" s="39"/>
      <c r="EN506" s="39" t="s">
        <v>164</v>
      </c>
      <c r="EO506" s="39" t="s">
        <v>164</v>
      </c>
      <c r="EP506" s="39" t="s">
        <v>164</v>
      </c>
      <c r="EQ506" s="39"/>
      <c r="ER506" s="39"/>
      <c r="ES506" s="39"/>
      <c r="ET506" s="39"/>
      <c r="EU506" s="39"/>
      <c r="EV506" s="39"/>
      <c r="EW506" s="39" t="s">
        <v>164</v>
      </c>
      <c r="EX506" s="39" t="s">
        <v>164</v>
      </c>
      <c r="EY506" s="39"/>
      <c r="EZ506" s="39"/>
      <c r="FA506" s="39">
        <v>2</v>
      </c>
      <c r="FB506" s="39"/>
      <c r="FC506" s="39"/>
      <c r="FD506" s="39"/>
      <c r="FE506" s="39" t="s">
        <v>164</v>
      </c>
      <c r="FF506" s="39"/>
      <c r="FG506" s="39"/>
      <c r="FH506" s="39"/>
      <c r="FI506" s="39"/>
      <c r="FJ506" s="39"/>
      <c r="FK506" s="39"/>
      <c r="FL506" s="39"/>
      <c r="FM506" s="39"/>
      <c r="FN506" s="39"/>
      <c r="FO506" s="39"/>
      <c r="FP506" s="1" t="s">
        <v>178</v>
      </c>
    </row>
    <row r="507" spans="1:172" ht="45" customHeight="1" x14ac:dyDescent="0.25">
      <c r="A507" s="18" t="s">
        <v>159</v>
      </c>
      <c r="B507" s="18" t="s">
        <v>1385</v>
      </c>
      <c r="C507" s="20" t="s">
        <v>1386</v>
      </c>
      <c r="D507" s="16" t="s">
        <v>162</v>
      </c>
      <c r="E507" s="23">
        <v>44610</v>
      </c>
      <c r="F507" s="23">
        <v>44610</v>
      </c>
      <c r="G507" s="23">
        <v>44610</v>
      </c>
      <c r="H507" s="27" t="str">
        <f>IF(OR(I507="?",J507="?",K507="?",L507="?",M507="?",N507="?",O507="?",P507="?",Q507="?",R507="?",S507="?",U507="?",V507="?",X507="?",Y507="?"),"?",IF(NOT(AND(I507="",J507="",K507="",L507="",M507="",N507="",O507="",P507="",Q507="",R507="",S507="",U507="",V507="",X507="",Y507="")),"X",""))</f>
        <v>X</v>
      </c>
      <c r="I507" s="39" t="s">
        <v>164</v>
      </c>
      <c r="J507" s="39"/>
      <c r="K507" s="39" t="s">
        <v>164</v>
      </c>
      <c r="L507" s="39" t="s">
        <v>164</v>
      </c>
      <c r="M507" s="39"/>
      <c r="N507" s="39"/>
      <c r="O507" s="39" t="s">
        <v>164</v>
      </c>
      <c r="P507" s="39"/>
      <c r="Q507" s="39"/>
      <c r="R507" s="39"/>
      <c r="S507" s="39"/>
      <c r="T507" s="39" t="str">
        <f>IF(OR(I507="X",J507="X",K507="X",L507="X",M507="X",N507="X",O507="X",P507="X",Q507="X",R507="X",S507="X"),"X","?")</f>
        <v>X</v>
      </c>
      <c r="U507" s="39" t="s">
        <v>164</v>
      </c>
      <c r="V507" s="39"/>
      <c r="W507" s="39" t="str">
        <f>IF(OR(U507="X",V507="X"),"X","?")</f>
        <v>X</v>
      </c>
      <c r="X507" s="39" t="s">
        <v>164</v>
      </c>
      <c r="Y507" s="39" t="s">
        <v>164</v>
      </c>
      <c r="Z507" s="39" t="str">
        <f>IF(OR(X507="X",Y507="X"),"X","?")</f>
        <v>X</v>
      </c>
      <c r="AA507" s="39"/>
      <c r="AB507" s="39"/>
      <c r="AC507" s="39"/>
      <c r="AD507" s="39"/>
      <c r="AE507" s="39"/>
      <c r="AF507" s="39"/>
      <c r="AG507" s="39"/>
      <c r="AH507" s="39"/>
      <c r="AI507" s="39"/>
      <c r="AJ507" s="39"/>
      <c r="AK507" s="39"/>
      <c r="AL507" s="39"/>
      <c r="AM507" s="39"/>
      <c r="AN507" s="39"/>
      <c r="AO507" s="39"/>
      <c r="AP507" s="39"/>
      <c r="AQ507" s="39"/>
      <c r="AR507" s="39"/>
      <c r="AS507" s="39"/>
      <c r="AT507" s="39"/>
      <c r="AU507" s="39"/>
      <c r="AV507" s="39"/>
      <c r="AW507" s="39"/>
      <c r="AX507" s="39"/>
      <c r="AY507" s="39"/>
      <c r="AZ507" s="39"/>
      <c r="BA507" s="39"/>
      <c r="BB507" s="39"/>
      <c r="BC507" s="39"/>
      <c r="BD507" s="39"/>
      <c r="BE507" s="39"/>
      <c r="BF507" s="39"/>
      <c r="BG507" s="39"/>
      <c r="BH507" s="39"/>
      <c r="BI507" s="39"/>
      <c r="BJ507" s="39"/>
      <c r="BK507" s="39"/>
      <c r="BL507" s="39"/>
      <c r="BM507" s="39"/>
      <c r="BN507" s="39"/>
      <c r="BO507" s="39"/>
      <c r="BP507" s="39"/>
      <c r="BQ507" s="39"/>
      <c r="BR507" s="39"/>
      <c r="BS507" s="39"/>
      <c r="BT507" s="39" t="s">
        <v>165</v>
      </c>
      <c r="BU507" s="39" t="s">
        <v>165</v>
      </c>
      <c r="BV507" s="39" t="s">
        <v>165</v>
      </c>
      <c r="BW507" s="39" t="s">
        <v>165</v>
      </c>
      <c r="BX507" s="39" t="s">
        <v>165</v>
      </c>
      <c r="BY507" s="39" t="s">
        <v>165</v>
      </c>
      <c r="BZ507" s="39">
        <f>IF(BT507="X",0.25,0)+IF(BU507="X",0.5,0)+IF(BV507="X",0.3,0)+IF(BW507="X",0.1,0)+IF(BX507="X",0.5,0)+IF(BY507="X",0.5,0)</f>
        <v>0</v>
      </c>
      <c r="CA507" s="39"/>
      <c r="CB507" s="39"/>
      <c r="CC507" s="39" t="s">
        <v>317</v>
      </c>
      <c r="CD507" s="39" t="s">
        <v>317</v>
      </c>
      <c r="CE507" s="39" t="s">
        <v>915</v>
      </c>
      <c r="CF507" s="39"/>
      <c r="CG507" s="39"/>
      <c r="CH507" s="39"/>
      <c r="CI507" s="39"/>
      <c r="CJ507" s="39"/>
      <c r="CK507" s="39"/>
      <c r="CL507" s="39"/>
      <c r="CM507" s="39"/>
      <c r="CN507" s="39"/>
      <c r="CO507" s="39"/>
      <c r="CP507" s="39" t="s">
        <v>164</v>
      </c>
      <c r="CQ507" s="39"/>
      <c r="CR507" s="39" t="s">
        <v>164</v>
      </c>
      <c r="CS507" s="39"/>
      <c r="CT507" s="39"/>
      <c r="CU507" s="39"/>
      <c r="CV507" s="39"/>
      <c r="CW507" s="39"/>
      <c r="CX507" s="39" t="s">
        <v>165</v>
      </c>
      <c r="CY507" s="33" t="s">
        <v>165</v>
      </c>
      <c r="CZ507" s="33" t="s">
        <v>165</v>
      </c>
      <c r="DA507" s="33" t="str">
        <f>IF(EE507="X","X","")</f>
        <v/>
      </c>
      <c r="DB507" s="39"/>
      <c r="DC507" s="39"/>
      <c r="DD507" s="39"/>
      <c r="DE507" s="39"/>
      <c r="DF507" s="39"/>
      <c r="DG507" s="39"/>
      <c r="DH507" s="39"/>
      <c r="DI507" s="39"/>
      <c r="DJ507" s="39"/>
      <c r="DK507" s="39"/>
      <c r="DL507" s="39"/>
      <c r="DM507" s="39"/>
      <c r="DN507" s="39"/>
      <c r="DO507" s="39"/>
      <c r="DP507" s="39"/>
      <c r="DQ507" s="39"/>
      <c r="DR507" s="39"/>
      <c r="DS507" s="39"/>
      <c r="DT507" s="39" t="s">
        <v>165</v>
      </c>
      <c r="DU507" s="39"/>
      <c r="DV507" s="39"/>
      <c r="DW507" s="39"/>
      <c r="DX507" s="39"/>
      <c r="DY507" s="39"/>
      <c r="DZ507" s="39"/>
      <c r="EA507" s="39"/>
      <c r="EB507" s="39"/>
      <c r="EC507" s="39"/>
      <c r="ED507" s="39"/>
      <c r="EE507" s="39"/>
      <c r="EF507" s="39"/>
      <c r="EG507" s="39"/>
      <c r="EH507" s="39"/>
      <c r="EI507" s="39"/>
      <c r="EJ507" s="39"/>
      <c r="EK507" s="39"/>
      <c r="EL507" s="39"/>
      <c r="EM507" s="39"/>
      <c r="EN507" s="39"/>
      <c r="EO507" s="39"/>
      <c r="EP507" s="39"/>
      <c r="EQ507" s="39"/>
      <c r="ER507" s="39"/>
      <c r="ES507" s="39"/>
      <c r="ET507" s="39"/>
      <c r="EU507" s="39"/>
      <c r="EV507" s="39"/>
      <c r="EW507" s="39"/>
      <c r="EX507" s="39"/>
      <c r="EY507" s="39"/>
      <c r="EZ507" s="39"/>
      <c r="FA507" s="39"/>
      <c r="FB507" s="39"/>
      <c r="FC507" s="39"/>
      <c r="FD507" s="39"/>
      <c r="FE507" s="39"/>
      <c r="FF507" s="39"/>
      <c r="FG507" s="39"/>
      <c r="FH507" s="39"/>
      <c r="FI507" s="39"/>
      <c r="FJ507" s="39"/>
      <c r="FK507" s="39"/>
      <c r="FL507" s="39"/>
      <c r="FM507" s="39"/>
      <c r="FN507" s="39"/>
      <c r="FO507" s="39"/>
      <c r="FP507" s="1"/>
    </row>
    <row r="508" spans="1:172" ht="45" hidden="1" customHeight="1" x14ac:dyDescent="0.25">
      <c r="A508" s="18" t="s">
        <v>172</v>
      </c>
      <c r="B508" s="18" t="s">
        <v>1387</v>
      </c>
      <c r="C508" s="18" t="s">
        <v>1388</v>
      </c>
      <c r="D508" s="1" t="s">
        <v>170</v>
      </c>
      <c r="E508" s="23">
        <v>44531</v>
      </c>
      <c r="F508" s="23">
        <v>44531</v>
      </c>
      <c r="G508" s="23">
        <v>44531</v>
      </c>
      <c r="H508" s="27" t="str">
        <f>IF(OR(I508="?",J508="?",K508="?",L508="?",M508="?",N508="?",O508="?",P508="?",Q508="?",R508="?",S508="?",U508="?",V508="?",X508="?",Y508="?"),"?",IF(NOT(AND(I508="",J508="",K508="",L508="",M508="",N508="",O508="",P508="",Q508="",R508="",S508="",U508="",V508="",X508="",Y508="")),"X",""))</f>
        <v/>
      </c>
      <c r="I508" s="39"/>
      <c r="J508" s="39"/>
      <c r="K508" s="39"/>
      <c r="L508" s="39"/>
      <c r="M508" s="39"/>
      <c r="N508" s="39"/>
      <c r="O508" s="39"/>
      <c r="P508" s="39"/>
      <c r="Q508" s="39"/>
      <c r="R508" s="39"/>
      <c r="S508" s="39"/>
      <c r="T508" s="39"/>
      <c r="U508" s="39"/>
      <c r="V508" s="39"/>
      <c r="W508" s="39" t="s">
        <v>164</v>
      </c>
      <c r="X508" s="39"/>
      <c r="Y508" s="39"/>
      <c r="Z508" s="39"/>
      <c r="AA508" s="39"/>
      <c r="AB508" s="39"/>
      <c r="AC508" s="39">
        <v>1</v>
      </c>
      <c r="AD508" s="39"/>
      <c r="AE508" s="39"/>
      <c r="AF508" s="39"/>
      <c r="AG508" s="39" t="s">
        <v>164</v>
      </c>
      <c r="AH508" s="39"/>
      <c r="AI508" s="39"/>
      <c r="AJ508" s="39"/>
      <c r="AK508" s="39"/>
      <c r="AL508" s="39"/>
      <c r="AM508" s="39"/>
      <c r="AN508" s="39"/>
      <c r="AO508" s="39"/>
      <c r="AP508" s="39"/>
      <c r="AQ508" s="39"/>
      <c r="AR508" s="39"/>
      <c r="AS508" s="39"/>
      <c r="AT508" s="39"/>
      <c r="AU508" s="39"/>
      <c r="AV508" s="39"/>
      <c r="AW508" s="39"/>
      <c r="AX508" s="39"/>
      <c r="AY508" s="39"/>
      <c r="AZ508" s="39"/>
      <c r="BA508" s="39" t="s">
        <v>164</v>
      </c>
      <c r="BB508" s="39"/>
      <c r="BC508" s="39"/>
      <c r="BD508" s="39"/>
      <c r="BE508" s="39"/>
      <c r="BF508" s="39"/>
      <c r="BG508" s="39"/>
      <c r="BH508" s="39"/>
      <c r="BI508" s="39"/>
      <c r="BJ508" s="39"/>
      <c r="BK508" s="39"/>
      <c r="BL508" s="39"/>
      <c r="BM508" s="39"/>
      <c r="BN508" s="39"/>
      <c r="BO508" s="39"/>
      <c r="BP508" s="39"/>
      <c r="BQ508" s="39"/>
      <c r="BR508" s="39"/>
      <c r="BS508" s="39"/>
      <c r="BT508" s="39"/>
      <c r="BU508" s="39"/>
      <c r="BV508" s="39"/>
      <c r="BW508" s="39"/>
      <c r="BX508" s="39"/>
      <c r="BY508" s="39"/>
      <c r="BZ508" s="39">
        <f>IF(BT508="X",0.25,0)+IF(BU508="X",0.5,0)+IF(BV508="X",0.3,0)+IF(BW508="X",0.1,0)+IF(BX508="X",0.5,0)+IF(BY508="X",0.5,0)</f>
        <v>0</v>
      </c>
      <c r="CA508" s="39"/>
      <c r="CB508" s="39"/>
      <c r="CC508" s="39"/>
      <c r="CD508" s="39"/>
      <c r="CE508" s="39"/>
      <c r="CF508" s="39"/>
      <c r="CG508" s="39"/>
      <c r="CH508" s="39"/>
      <c r="CI508" s="39"/>
      <c r="CJ508" s="39"/>
      <c r="CK508" s="39"/>
      <c r="CL508" s="39"/>
      <c r="CM508" s="39"/>
      <c r="CN508" s="39"/>
      <c r="CO508" s="39" t="s">
        <v>165</v>
      </c>
      <c r="CP508" s="39" t="s">
        <v>165</v>
      </c>
      <c r="CQ508" s="39" t="s">
        <v>165</v>
      </c>
      <c r="CR508" s="39" t="s">
        <v>165</v>
      </c>
      <c r="CS508" s="39" t="s">
        <v>165</v>
      </c>
      <c r="CT508" s="39" t="s">
        <v>165</v>
      </c>
      <c r="CU508" s="39" t="s">
        <v>165</v>
      </c>
      <c r="CV508" s="39" t="s">
        <v>165</v>
      </c>
      <c r="CW508" s="39" t="s">
        <v>165</v>
      </c>
      <c r="CX508" s="39" t="s">
        <v>165</v>
      </c>
      <c r="CY508" s="33" t="s">
        <v>165</v>
      </c>
      <c r="CZ508" s="33" t="s">
        <v>164</v>
      </c>
      <c r="DA508" s="33" t="str">
        <f>IF(EE508="X","X","")</f>
        <v>X</v>
      </c>
      <c r="DB508" s="39"/>
      <c r="DC508" s="39"/>
      <c r="DD508" s="39"/>
      <c r="DE508" s="39"/>
      <c r="DF508" s="39"/>
      <c r="DG508" s="39">
        <v>5.5</v>
      </c>
      <c r="DH508" s="39">
        <f>COUNTA(DI508:DQ508)</f>
        <v>2</v>
      </c>
      <c r="DI508" s="39"/>
      <c r="DJ508" s="39"/>
      <c r="DK508" s="39" t="s">
        <v>164</v>
      </c>
      <c r="DL508" s="39" t="s">
        <v>164</v>
      </c>
      <c r="DM508" s="39"/>
      <c r="DN508" s="39"/>
      <c r="DO508" s="39"/>
      <c r="DP508" s="39"/>
      <c r="DQ508" s="39"/>
      <c r="DR508" s="39"/>
      <c r="DS508" s="39"/>
      <c r="DT508" s="39" t="s">
        <v>165</v>
      </c>
      <c r="DU508" s="39"/>
      <c r="DV508" s="39" t="s">
        <v>165</v>
      </c>
      <c r="DW508" s="39" t="s">
        <v>164</v>
      </c>
      <c r="DX508" s="39"/>
      <c r="DY508" s="39"/>
      <c r="DZ508" s="39"/>
      <c r="EA508" s="39"/>
      <c r="EB508" s="39"/>
      <c r="EC508" s="39"/>
      <c r="ED508" s="39"/>
      <c r="EE508" s="39" t="s">
        <v>164</v>
      </c>
      <c r="EF508" s="39" t="s">
        <v>164</v>
      </c>
      <c r="EG508" s="39" t="s">
        <v>164</v>
      </c>
      <c r="EH508" s="39" t="s">
        <v>164</v>
      </c>
      <c r="EI508" s="39"/>
      <c r="EJ508" s="39"/>
      <c r="EK508" s="39"/>
      <c r="EL508" s="39"/>
      <c r="EM508" s="39"/>
      <c r="EN508" s="39"/>
      <c r="EO508" s="39" t="s">
        <v>164</v>
      </c>
      <c r="EP508" s="39"/>
      <c r="EQ508" s="39"/>
      <c r="ER508" s="39"/>
      <c r="ES508" s="39"/>
      <c r="ET508" s="39"/>
      <c r="EU508" s="39"/>
      <c r="EV508" s="39"/>
      <c r="EW508" s="39" t="s">
        <v>164</v>
      </c>
      <c r="EX508" s="39" t="s">
        <v>164</v>
      </c>
      <c r="EY508" s="39"/>
      <c r="EZ508" s="39"/>
      <c r="FA508" s="39">
        <v>1</v>
      </c>
      <c r="FB508" s="39"/>
      <c r="FC508" s="39" t="s">
        <v>164</v>
      </c>
      <c r="FD508" s="39"/>
      <c r="FE508" s="39"/>
      <c r="FF508" s="39"/>
      <c r="FG508" s="39"/>
      <c r="FH508" s="39"/>
      <c r="FI508" s="39"/>
      <c r="FJ508" s="39"/>
      <c r="FK508" s="39"/>
      <c r="FL508" s="39"/>
      <c r="FM508" s="39"/>
      <c r="FN508" s="39"/>
      <c r="FO508" s="39"/>
      <c r="FP508" s="1" t="s">
        <v>178</v>
      </c>
    </row>
    <row r="509" spans="1:172" ht="45" hidden="1" customHeight="1" x14ac:dyDescent="0.25">
      <c r="A509" s="18" t="s">
        <v>172</v>
      </c>
      <c r="B509" s="18" t="s">
        <v>1389</v>
      </c>
      <c r="C509" s="18" t="s">
        <v>1390</v>
      </c>
      <c r="D509" s="1" t="s">
        <v>170</v>
      </c>
      <c r="E509" s="23">
        <v>44531</v>
      </c>
      <c r="F509" s="23">
        <v>44531</v>
      </c>
      <c r="G509" s="23">
        <v>44531</v>
      </c>
      <c r="H509" s="27" t="str">
        <f>IF(OR(I509="?",J509="?",K509="?",L509="?",M509="?",N509="?",O509="?",P509="?",Q509="?",R509="?",S509="?",U509="?",V509="?",X509="?",Y509="?"),"?",IF(NOT(AND(I509="",J509="",K509="",L509="",M509="",N509="",O509="",P509="",Q509="",R509="",S509="",U509="",V509="",X509="",Y509="")),"X",""))</f>
        <v/>
      </c>
      <c r="I509" s="39"/>
      <c r="J509" s="39"/>
      <c r="K509" s="39"/>
      <c r="L509" s="39"/>
      <c r="M509" s="39"/>
      <c r="N509" s="39"/>
      <c r="O509" s="39"/>
      <c r="P509" s="39"/>
      <c r="Q509" s="39"/>
      <c r="R509" s="39"/>
      <c r="S509" s="39"/>
      <c r="T509" s="39"/>
      <c r="U509" s="39"/>
      <c r="V509" s="39"/>
      <c r="W509" s="39"/>
      <c r="X509" s="39"/>
      <c r="Y509" s="39"/>
      <c r="Z509" s="39"/>
      <c r="AA509" s="39"/>
      <c r="AB509" s="39"/>
      <c r="AC509" s="39">
        <v>1</v>
      </c>
      <c r="AD509" s="39"/>
      <c r="AE509" s="39"/>
      <c r="AF509" s="39" t="s">
        <v>164</v>
      </c>
      <c r="AG509" s="39" t="s">
        <v>164</v>
      </c>
      <c r="AH509" s="39" t="s">
        <v>164</v>
      </c>
      <c r="AI509" s="39"/>
      <c r="AJ509" s="39"/>
      <c r="AK509" s="39"/>
      <c r="AL509" s="39"/>
      <c r="AM509" s="39"/>
      <c r="AN509" s="39"/>
      <c r="AO509" s="39"/>
      <c r="AP509" s="39"/>
      <c r="AQ509" s="39"/>
      <c r="AR509" s="39"/>
      <c r="AS509" s="39"/>
      <c r="AT509" s="39"/>
      <c r="AU509" s="39"/>
      <c r="AV509" s="39"/>
      <c r="AW509" s="39"/>
      <c r="AX509" s="39"/>
      <c r="AY509" s="39"/>
      <c r="AZ509" s="39"/>
      <c r="BA509" s="39"/>
      <c r="BB509" s="39" t="s">
        <v>164</v>
      </c>
      <c r="BC509" s="39"/>
      <c r="BD509" s="39" t="s">
        <v>164</v>
      </c>
      <c r="BE509" s="39"/>
      <c r="BF509" s="39"/>
      <c r="BG509" s="39"/>
      <c r="BH509" s="39"/>
      <c r="BI509" s="39"/>
      <c r="BJ509" s="39"/>
      <c r="BK509" s="39"/>
      <c r="BL509" s="39"/>
      <c r="BM509" s="39"/>
      <c r="BN509" s="39"/>
      <c r="BO509" s="39"/>
      <c r="BP509" s="39"/>
      <c r="BQ509" s="39"/>
      <c r="BR509" s="39"/>
      <c r="BS509" s="39"/>
      <c r="BT509" s="39" t="s">
        <v>164</v>
      </c>
      <c r="BU509" s="39" t="s">
        <v>164</v>
      </c>
      <c r="BV509" s="39"/>
      <c r="BW509" s="39"/>
      <c r="BX509" s="39" t="s">
        <v>164</v>
      </c>
      <c r="BY509" s="39" t="s">
        <v>164</v>
      </c>
      <c r="BZ509" s="39">
        <f>IF(BT509="X",0.25,0)+IF(BU509="X",0.5,0)+IF(BV509="X",0.3,0)+IF(BW509="X",0.1,0)+IF(BX509="X",0.5,0)+IF(BY509="X",0.5,0)</f>
        <v>1.75</v>
      </c>
      <c r="CA509" s="39"/>
      <c r="CB509" s="39"/>
      <c r="CC509" s="39"/>
      <c r="CD509" s="39"/>
      <c r="CE509" s="39"/>
      <c r="CF509" s="39"/>
      <c r="CG509" s="39"/>
      <c r="CH509" s="39"/>
      <c r="CI509" s="39"/>
      <c r="CJ509" s="39"/>
      <c r="CK509" s="39"/>
      <c r="CL509" s="39"/>
      <c r="CM509" s="39"/>
      <c r="CN509" s="39"/>
      <c r="CO509" s="39" t="s">
        <v>165</v>
      </c>
      <c r="CP509" s="39" t="s">
        <v>165</v>
      </c>
      <c r="CQ509" s="39" t="s">
        <v>165</v>
      </c>
      <c r="CR509" s="39" t="s">
        <v>165</v>
      </c>
      <c r="CS509" s="39" t="s">
        <v>165</v>
      </c>
      <c r="CT509" s="39" t="s">
        <v>165</v>
      </c>
      <c r="CU509" s="39" t="s">
        <v>165</v>
      </c>
      <c r="CV509" s="39" t="s">
        <v>165</v>
      </c>
      <c r="CW509" s="39" t="s">
        <v>165</v>
      </c>
      <c r="CX509" s="39" t="s">
        <v>165</v>
      </c>
      <c r="CY509" s="33" t="s">
        <v>165</v>
      </c>
      <c r="CZ509" s="33" t="s">
        <v>164</v>
      </c>
      <c r="DA509" s="33" t="str">
        <f>IF(EE509="X","X","")</f>
        <v>X</v>
      </c>
      <c r="DB509" s="39"/>
      <c r="DC509" s="39"/>
      <c r="DD509" s="39"/>
      <c r="DE509" s="39"/>
      <c r="DF509" s="39"/>
      <c r="DG509" s="39">
        <v>5.5</v>
      </c>
      <c r="DH509" s="39">
        <f>COUNTA(DI509:DQ509)</f>
        <v>4</v>
      </c>
      <c r="DI509" s="39"/>
      <c r="DJ509" s="39" t="s">
        <v>164</v>
      </c>
      <c r="DK509" s="39" t="s">
        <v>164</v>
      </c>
      <c r="DL509" s="39" t="s">
        <v>164</v>
      </c>
      <c r="DM509" s="39" t="s">
        <v>164</v>
      </c>
      <c r="DN509" s="39"/>
      <c r="DO509" s="39"/>
      <c r="DP509" s="39"/>
      <c r="DQ509" s="39"/>
      <c r="DR509" s="39"/>
      <c r="DS509" s="39"/>
      <c r="DT509" s="39" t="s">
        <v>165</v>
      </c>
      <c r="DU509" s="39"/>
      <c r="DV509" s="39" t="s">
        <v>165</v>
      </c>
      <c r="DW509" s="39" t="s">
        <v>164</v>
      </c>
      <c r="DX509" s="39"/>
      <c r="DY509" s="39"/>
      <c r="DZ509" s="39"/>
      <c r="EA509" s="39"/>
      <c r="EB509" s="39"/>
      <c r="EC509" s="39"/>
      <c r="ED509" s="39"/>
      <c r="EE509" s="39" t="s">
        <v>164</v>
      </c>
      <c r="EF509" s="39" t="s">
        <v>164</v>
      </c>
      <c r="EG509" s="39" t="s">
        <v>164</v>
      </c>
      <c r="EH509" s="39" t="s">
        <v>164</v>
      </c>
      <c r="EI509" s="39" t="s">
        <v>164</v>
      </c>
      <c r="EJ509" s="39" t="s">
        <v>164</v>
      </c>
      <c r="EK509" s="39"/>
      <c r="EL509" s="39"/>
      <c r="EM509" s="39"/>
      <c r="EN509" s="39"/>
      <c r="EO509" s="39" t="s">
        <v>164</v>
      </c>
      <c r="EP509" s="39" t="s">
        <v>164</v>
      </c>
      <c r="EQ509" s="39"/>
      <c r="ER509" s="39"/>
      <c r="ES509" s="39"/>
      <c r="ET509" s="39"/>
      <c r="EU509" s="39"/>
      <c r="EV509" s="39" t="s">
        <v>164</v>
      </c>
      <c r="EW509" s="39" t="s">
        <v>164</v>
      </c>
      <c r="EX509" s="39"/>
      <c r="EY509" s="39"/>
      <c r="EZ509" s="39"/>
      <c r="FA509" s="39">
        <v>1</v>
      </c>
      <c r="FB509" s="39"/>
      <c r="FC509" s="39" t="s">
        <v>164</v>
      </c>
      <c r="FD509" s="39"/>
      <c r="FE509" s="39"/>
      <c r="FF509" s="39"/>
      <c r="FG509" s="39"/>
      <c r="FH509" s="39"/>
      <c r="FI509" s="39"/>
      <c r="FJ509" s="39"/>
      <c r="FK509" s="39"/>
      <c r="FL509" s="39"/>
      <c r="FM509" s="39"/>
      <c r="FN509" s="39"/>
      <c r="FO509" s="39"/>
      <c r="FP509" s="1" t="s">
        <v>175</v>
      </c>
    </row>
    <row r="510" spans="1:172" ht="45" customHeight="1" x14ac:dyDescent="0.25">
      <c r="A510" s="18" t="s">
        <v>172</v>
      </c>
      <c r="B510" s="18" t="s">
        <v>1391</v>
      </c>
      <c r="C510" s="18" t="s">
        <v>1392</v>
      </c>
      <c r="D510" s="1" t="s">
        <v>170</v>
      </c>
      <c r="E510" s="23">
        <v>44531</v>
      </c>
      <c r="F510" s="23">
        <v>44531</v>
      </c>
      <c r="G510" s="23">
        <v>44531</v>
      </c>
      <c r="H510" s="27" t="str">
        <f>IF(OR(I510="?",J510="?",K510="?",L510="?",M510="?",N510="?",O510="?",P510="?",Q510="?",R510="?",S510="?",U510="?",V510="?",X510="?",Y510="?"),"?",IF(NOT(AND(I510="",J510="",K510="",L510="",M510="",N510="",O510="",P510="",Q510="",R510="",S510="",U510="",V510="",X510="",Y510="")),"X",""))</f>
        <v>X</v>
      </c>
      <c r="I510" s="39"/>
      <c r="J510" s="39"/>
      <c r="K510" s="39"/>
      <c r="L510" s="39"/>
      <c r="M510" s="39"/>
      <c r="N510" s="39"/>
      <c r="O510" s="39"/>
      <c r="P510" s="39"/>
      <c r="Q510" s="39"/>
      <c r="R510" s="39"/>
      <c r="S510" s="39"/>
      <c r="T510" s="39" t="s">
        <v>164</v>
      </c>
      <c r="U510" s="39"/>
      <c r="V510" s="39"/>
      <c r="W510" s="39" t="s">
        <v>164</v>
      </c>
      <c r="X510" s="39" t="s">
        <v>163</v>
      </c>
      <c r="Y510" s="39" t="s">
        <v>163</v>
      </c>
      <c r="Z510" s="39" t="s">
        <v>164</v>
      </c>
      <c r="AA510" s="39"/>
      <c r="AB510" s="39"/>
      <c r="AC510" s="39">
        <v>1.5</v>
      </c>
      <c r="AD510" s="39"/>
      <c r="AE510" s="39"/>
      <c r="AF510" s="39"/>
      <c r="AG510" s="39" t="s">
        <v>164</v>
      </c>
      <c r="AH510" s="39" t="s">
        <v>164</v>
      </c>
      <c r="AI510" s="39" t="s">
        <v>164</v>
      </c>
      <c r="AJ510" s="39"/>
      <c r="AK510" s="39"/>
      <c r="AL510" s="39"/>
      <c r="AM510" s="39"/>
      <c r="AN510" s="39"/>
      <c r="AO510" s="39"/>
      <c r="AP510" s="39"/>
      <c r="AQ510" s="39"/>
      <c r="AR510" s="39"/>
      <c r="AS510" s="39"/>
      <c r="AT510" s="39"/>
      <c r="AU510" s="39"/>
      <c r="AV510" s="39"/>
      <c r="AW510" s="39"/>
      <c r="AX510" s="39"/>
      <c r="AY510" s="39"/>
      <c r="AZ510" s="39"/>
      <c r="BA510" s="39"/>
      <c r="BB510" s="39"/>
      <c r="BC510" s="39"/>
      <c r="BD510" s="39"/>
      <c r="BE510" s="39"/>
      <c r="BF510" s="39"/>
      <c r="BG510" s="39"/>
      <c r="BH510" s="39"/>
      <c r="BI510" s="39"/>
      <c r="BJ510" s="39" t="s">
        <v>164</v>
      </c>
      <c r="BK510" s="39"/>
      <c r="BL510" s="39" t="s">
        <v>164</v>
      </c>
      <c r="BM510" s="39"/>
      <c r="BN510" s="39"/>
      <c r="BO510" s="39"/>
      <c r="BP510" s="39"/>
      <c r="BQ510" s="39"/>
      <c r="BR510" s="39"/>
      <c r="BS510" s="39"/>
      <c r="BT510" s="39" t="s">
        <v>164</v>
      </c>
      <c r="BU510" s="39"/>
      <c r="BV510" s="39"/>
      <c r="BW510" s="39"/>
      <c r="BX510" s="39"/>
      <c r="BY510" s="39"/>
      <c r="BZ510" s="39">
        <f>IF(BT510="X",0.25,0)+IF(BU510="X",0.5,0)+IF(BV510="X",0.3,0)+IF(BW510="X",0.1,0)+IF(BX510="X",0.5,0)+IF(BY510="X",0.5,0)</f>
        <v>0.25</v>
      </c>
      <c r="CA510" s="39"/>
      <c r="CB510" s="39"/>
      <c r="CC510" t="s">
        <v>1393</v>
      </c>
      <c r="CD510" s="39"/>
      <c r="CE510" s="39"/>
      <c r="CF510" s="39"/>
      <c r="CG510" s="39"/>
      <c r="CH510" s="39"/>
      <c r="CI510" t="s">
        <v>1393</v>
      </c>
      <c r="CJ510" s="39"/>
      <c r="CK510" s="39"/>
      <c r="CL510" s="39"/>
      <c r="CM510" s="39"/>
      <c r="CN510" s="39"/>
      <c r="CO510" s="39" t="s">
        <v>165</v>
      </c>
      <c r="CP510" s="39" t="s">
        <v>164</v>
      </c>
      <c r="CQ510" s="39" t="s">
        <v>165</v>
      </c>
      <c r="CR510" s="39" t="s">
        <v>165</v>
      </c>
      <c r="CS510" s="39" t="s">
        <v>165</v>
      </c>
      <c r="CT510" s="39" t="s">
        <v>165</v>
      </c>
      <c r="CU510" s="39" t="s">
        <v>165</v>
      </c>
      <c r="CV510" s="39" t="s">
        <v>164</v>
      </c>
      <c r="CW510" s="39" t="s">
        <v>165</v>
      </c>
      <c r="CX510" s="39" t="s">
        <v>165</v>
      </c>
      <c r="CY510" s="33" t="s">
        <v>165</v>
      </c>
      <c r="CZ510" s="33" t="s">
        <v>164</v>
      </c>
      <c r="DA510" s="33" t="str">
        <f>IF(EE510="X","X","")</f>
        <v>X</v>
      </c>
      <c r="DB510" s="39"/>
      <c r="DC510" s="39"/>
      <c r="DD510" s="39"/>
      <c r="DE510" s="39"/>
      <c r="DF510" s="39"/>
      <c r="DG510" s="39">
        <v>6.5</v>
      </c>
      <c r="DH510" s="39">
        <f>COUNTA(DI510:DQ510)</f>
        <v>2</v>
      </c>
      <c r="DI510" s="39"/>
      <c r="DJ510" s="39"/>
      <c r="DK510" s="39"/>
      <c r="DL510" s="39" t="s">
        <v>164</v>
      </c>
      <c r="DM510" s="39" t="s">
        <v>164</v>
      </c>
      <c r="DN510" s="39"/>
      <c r="DO510" s="39"/>
      <c r="DP510" s="39"/>
      <c r="DQ510" s="39"/>
      <c r="DR510" s="39"/>
      <c r="DS510" s="39"/>
      <c r="DT510" s="39" t="s">
        <v>165</v>
      </c>
      <c r="DU510" s="39" t="s">
        <v>164</v>
      </c>
      <c r="DV510" s="39" t="s">
        <v>164</v>
      </c>
      <c r="DW510" s="39" t="s">
        <v>164</v>
      </c>
      <c r="DX510" s="39"/>
      <c r="DY510" s="39"/>
      <c r="DZ510" s="39"/>
      <c r="EA510" s="39"/>
      <c r="EB510" s="39"/>
      <c r="EC510" s="39"/>
      <c r="ED510" s="39" t="s">
        <v>164</v>
      </c>
      <c r="EE510" s="39" t="s">
        <v>164</v>
      </c>
      <c r="EF510" s="39" t="s">
        <v>164</v>
      </c>
      <c r="EG510" s="39" t="s">
        <v>164</v>
      </c>
      <c r="EH510" s="39" t="s">
        <v>164</v>
      </c>
      <c r="EI510" s="39"/>
      <c r="EJ510" s="39"/>
      <c r="EK510" s="39"/>
      <c r="EL510" s="39"/>
      <c r="EM510" s="39"/>
      <c r="EN510" s="39" t="s">
        <v>164</v>
      </c>
      <c r="EO510" s="39" t="s">
        <v>164</v>
      </c>
      <c r="EP510" s="39" t="s">
        <v>164</v>
      </c>
      <c r="EQ510" s="39"/>
      <c r="ER510" s="39"/>
      <c r="ES510" s="39"/>
      <c r="ET510" s="39"/>
      <c r="EU510" s="39"/>
      <c r="EV510" s="39" t="s">
        <v>164</v>
      </c>
      <c r="EW510" s="39"/>
      <c r="EX510" s="39"/>
      <c r="EY510" s="39"/>
      <c r="EZ510" s="39"/>
      <c r="FA510" s="39">
        <v>1</v>
      </c>
      <c r="FB510" s="39"/>
      <c r="FC510" s="39" t="s">
        <v>164</v>
      </c>
      <c r="FD510" s="39"/>
      <c r="FE510" s="39"/>
      <c r="FF510" s="39"/>
      <c r="FG510" s="39"/>
      <c r="FH510" s="39"/>
      <c r="FI510" s="39"/>
      <c r="FJ510" s="39"/>
      <c r="FK510" s="39"/>
      <c r="FL510" s="39"/>
      <c r="FM510" s="39"/>
      <c r="FN510" s="39"/>
      <c r="FO510" s="39"/>
      <c r="FP510" s="1" t="s">
        <v>175</v>
      </c>
    </row>
    <row r="511" spans="1:172" ht="45" hidden="1" customHeight="1" x14ac:dyDescent="0.25">
      <c r="A511" s="18" t="s">
        <v>172</v>
      </c>
      <c r="B511" s="18" t="s">
        <v>1394</v>
      </c>
      <c r="C511" s="18" t="s">
        <v>1395</v>
      </c>
      <c r="D511" s="1" t="s">
        <v>170</v>
      </c>
      <c r="E511" s="23">
        <v>44531</v>
      </c>
      <c r="F511" s="23">
        <v>44531</v>
      </c>
      <c r="G511" s="23">
        <v>44531</v>
      </c>
      <c r="H511" s="27" t="str">
        <f>IF(OR(I511="?",J511="?",K511="?",L511="?",M511="?",N511="?",O511="?",P511="?",Q511="?",R511="?",S511="?",U511="?",V511="?",X511="?",Y511="?"),"?",IF(NOT(AND(I511="",J511="",K511="",L511="",M511="",N511="",O511="",P511="",Q511="",R511="",S511="",U511="",V511="",X511="",Y511="")),"X",""))</f>
        <v/>
      </c>
      <c r="I511" s="39"/>
      <c r="J511" s="39"/>
      <c r="K511" s="39"/>
      <c r="L511" s="39"/>
      <c r="M511" s="39"/>
      <c r="N511" s="39"/>
      <c r="O511" s="39"/>
      <c r="P511" s="39"/>
      <c r="Q511" s="39"/>
      <c r="R511" s="39"/>
      <c r="S511" s="39"/>
      <c r="T511" s="39"/>
      <c r="U511" s="39"/>
      <c r="V511" s="39"/>
      <c r="W511" s="39" t="s">
        <v>164</v>
      </c>
      <c r="X511" s="39"/>
      <c r="Y511" s="39"/>
      <c r="Z511" s="39"/>
      <c r="AA511" s="39"/>
      <c r="AB511" s="39"/>
      <c r="AC511" s="39">
        <v>1.25</v>
      </c>
      <c r="AD511" s="39"/>
      <c r="AE511" s="39"/>
      <c r="AF511" s="39"/>
      <c r="AG511" s="39" t="s">
        <v>164</v>
      </c>
      <c r="AH511" s="39" t="s">
        <v>164</v>
      </c>
      <c r="AI511" s="39"/>
      <c r="AJ511" s="39"/>
      <c r="AK511" s="39"/>
      <c r="AL511" s="39"/>
      <c r="AM511" s="39"/>
      <c r="AN511" s="39"/>
      <c r="AO511" s="39"/>
      <c r="AP511" s="39"/>
      <c r="AQ511" s="39"/>
      <c r="AR511" s="39"/>
      <c r="AS511" s="39"/>
      <c r="AT511" s="39"/>
      <c r="AU511" s="39"/>
      <c r="AV511" s="39"/>
      <c r="AW511" s="39"/>
      <c r="AX511" s="39"/>
      <c r="AY511" s="39"/>
      <c r="AZ511" s="39"/>
      <c r="BA511" s="39"/>
      <c r="BB511" s="39"/>
      <c r="BC511" s="39"/>
      <c r="BD511" s="39" t="s">
        <v>164</v>
      </c>
      <c r="BE511" s="39"/>
      <c r="BF511" s="39"/>
      <c r="BG511" s="39"/>
      <c r="BH511" s="39"/>
      <c r="BI511" s="39"/>
      <c r="BJ511" s="39"/>
      <c r="BK511" s="39"/>
      <c r="BL511" s="39"/>
      <c r="BM511" s="39"/>
      <c r="BN511" s="39"/>
      <c r="BO511" s="39"/>
      <c r="BP511" s="39"/>
      <c r="BQ511" s="39"/>
      <c r="BR511" s="39"/>
      <c r="BS511" s="39"/>
      <c r="BT511" s="39" t="s">
        <v>164</v>
      </c>
      <c r="BU511" s="39"/>
      <c r="BV511" s="39"/>
      <c r="BW511" s="39"/>
      <c r="BX511" s="39"/>
      <c r="BY511" s="39"/>
      <c r="BZ511" s="39">
        <f>IF(BT511="X",0.25,0)+IF(BU511="X",0.5,0)+IF(BV511="X",0.3,0)+IF(BW511="X",0.1,0)+IF(BX511="X",0.5,0)+IF(BY511="X",0.5,0)</f>
        <v>0.25</v>
      </c>
      <c r="CA511" s="39"/>
      <c r="CB511" s="39"/>
      <c r="CC511" s="39"/>
      <c r="CD511" s="39"/>
      <c r="CE511" s="39"/>
      <c r="CF511" s="39"/>
      <c r="CG511" s="39"/>
      <c r="CH511" s="39"/>
      <c r="CI511" s="39"/>
      <c r="CJ511" s="39"/>
      <c r="CK511" s="39"/>
      <c r="CL511" s="39"/>
      <c r="CM511" s="39"/>
      <c r="CN511" s="39"/>
      <c r="CO511" s="39" t="s">
        <v>165</v>
      </c>
      <c r="CP511" s="39" t="s">
        <v>165</v>
      </c>
      <c r="CQ511" s="39" t="s">
        <v>165</v>
      </c>
      <c r="CR511" s="39" t="s">
        <v>165</v>
      </c>
      <c r="CS511" s="39" t="s">
        <v>165</v>
      </c>
      <c r="CT511" s="39" t="s">
        <v>165</v>
      </c>
      <c r="CU511" s="39" t="s">
        <v>165</v>
      </c>
      <c r="CV511" s="39" t="s">
        <v>165</v>
      </c>
      <c r="CW511" s="39" t="s">
        <v>165</v>
      </c>
      <c r="CX511" s="39" t="s">
        <v>165</v>
      </c>
      <c r="CY511" s="33" t="s">
        <v>165</v>
      </c>
      <c r="CZ511" s="33" t="s">
        <v>164</v>
      </c>
      <c r="DA511" s="33" t="str">
        <f>IF(EE511="X","X","")</f>
        <v>X</v>
      </c>
      <c r="DB511" s="39"/>
      <c r="DC511" s="39"/>
      <c r="DD511" s="39"/>
      <c r="DE511" s="39"/>
      <c r="DF511" s="39"/>
      <c r="DG511" s="39">
        <v>6.5</v>
      </c>
      <c r="DH511" s="39">
        <f>COUNTA(DI511:DQ511)</f>
        <v>2</v>
      </c>
      <c r="DI511" s="39"/>
      <c r="DJ511" s="39"/>
      <c r="DK511" s="39"/>
      <c r="DL511" s="39" t="s">
        <v>164</v>
      </c>
      <c r="DM511" s="39" t="s">
        <v>164</v>
      </c>
      <c r="DN511" s="39"/>
      <c r="DO511" s="39"/>
      <c r="DP511" s="39"/>
      <c r="DQ511" s="39"/>
      <c r="DR511" s="39"/>
      <c r="DS511" s="39"/>
      <c r="DT511" s="39" t="s">
        <v>165</v>
      </c>
      <c r="DU511" s="39" t="s">
        <v>164</v>
      </c>
      <c r="DV511" s="39" t="s">
        <v>164</v>
      </c>
      <c r="DW511" s="39" t="s">
        <v>164</v>
      </c>
      <c r="DX511" s="39"/>
      <c r="DY511" s="39"/>
      <c r="DZ511" s="39"/>
      <c r="EA511" s="39"/>
      <c r="EB511" s="39"/>
      <c r="EC511" s="39"/>
      <c r="ED511" s="39" t="s">
        <v>164</v>
      </c>
      <c r="EE511" s="39" t="s">
        <v>164</v>
      </c>
      <c r="EF511" s="39" t="s">
        <v>164</v>
      </c>
      <c r="EG511" s="39" t="s">
        <v>164</v>
      </c>
      <c r="EH511" s="39" t="s">
        <v>164</v>
      </c>
      <c r="EI511" s="39" t="s">
        <v>164</v>
      </c>
      <c r="EJ511" s="39" t="s">
        <v>164</v>
      </c>
      <c r="EK511" s="39"/>
      <c r="EL511" s="39"/>
      <c r="EM511" s="39"/>
      <c r="EN511" s="39" t="s">
        <v>164</v>
      </c>
      <c r="EO511" s="39" t="s">
        <v>164</v>
      </c>
      <c r="EP511" s="39"/>
      <c r="EQ511" s="39"/>
      <c r="ER511" s="39"/>
      <c r="ES511" s="39"/>
      <c r="ET511" s="39"/>
      <c r="EU511" s="39"/>
      <c r="EV511" s="39" t="s">
        <v>164</v>
      </c>
      <c r="EW511" s="39"/>
      <c r="EX511" s="39"/>
      <c r="EY511" s="39"/>
      <c r="EZ511" s="39"/>
      <c r="FA511" s="39">
        <v>1</v>
      </c>
      <c r="FB511" s="39"/>
      <c r="FC511" s="39" t="s">
        <v>164</v>
      </c>
      <c r="FD511" s="39"/>
      <c r="FE511" s="39"/>
      <c r="FF511" s="39"/>
      <c r="FG511" s="39"/>
      <c r="FH511" s="39"/>
      <c r="FI511" s="39"/>
      <c r="FJ511" s="39"/>
      <c r="FK511" s="39"/>
      <c r="FL511" s="39"/>
      <c r="FM511" s="39"/>
      <c r="FN511" s="39"/>
      <c r="FO511" s="39"/>
      <c r="FP511" s="1" t="s">
        <v>175</v>
      </c>
    </row>
    <row r="512" spans="1:172" ht="45" customHeight="1" x14ac:dyDescent="0.25">
      <c r="A512" s="18" t="s">
        <v>172</v>
      </c>
      <c r="B512" s="18" t="s">
        <v>1396</v>
      </c>
      <c r="C512" s="18" t="s">
        <v>1397</v>
      </c>
      <c r="D512" s="1" t="s">
        <v>170</v>
      </c>
      <c r="E512" s="23">
        <v>44531</v>
      </c>
      <c r="F512" s="23">
        <v>44531</v>
      </c>
      <c r="G512" s="23">
        <v>44531</v>
      </c>
      <c r="H512" s="27" t="str">
        <f>IF(OR(I512="?",J512="?",K512="?",L512="?",M512="?",N512="?",O512="?",P512="?",Q512="?",R512="?",S512="?",U512="?",V512="?",X512="?",Y512="?"),"?",IF(NOT(AND(I512="",J512="",K512="",L512="",M512="",N512="",O512="",P512="",Q512="",R512="",S512="",U512="",V512="",X512="",Y512="")),"X",""))</f>
        <v>X</v>
      </c>
      <c r="I512" s="39" t="s">
        <v>164</v>
      </c>
      <c r="J512" s="39" t="s">
        <v>164</v>
      </c>
      <c r="K512" s="39" t="s">
        <v>164</v>
      </c>
      <c r="L512" s="39" t="s">
        <v>164</v>
      </c>
      <c r="M512" s="39" t="s">
        <v>164</v>
      </c>
      <c r="N512" s="39" t="s">
        <v>164</v>
      </c>
      <c r="O512" s="39" t="s">
        <v>164</v>
      </c>
      <c r="P512" s="39" t="s">
        <v>164</v>
      </c>
      <c r="Q512" s="39" t="s">
        <v>164</v>
      </c>
      <c r="R512" s="39" t="s">
        <v>164</v>
      </c>
      <c r="S512" s="39" t="s">
        <v>164</v>
      </c>
      <c r="T512" s="39" t="str">
        <f>IF(OR(I512="X",J512="X",K512="X",L512="X",M512="X",N512="X",O512="X",P512="X",Q512="X",R512="X",S512="X"),"X","?")</f>
        <v>X</v>
      </c>
      <c r="U512" s="39" t="s">
        <v>164</v>
      </c>
      <c r="V512" s="39" t="s">
        <v>164</v>
      </c>
      <c r="W512" s="39" t="str">
        <f>IF(OR(U512="X",V512="X"),"X","?")</f>
        <v>X</v>
      </c>
      <c r="X512" s="39" t="s">
        <v>164</v>
      </c>
      <c r="Y512" s="39" t="s">
        <v>164</v>
      </c>
      <c r="Z512" s="39" t="str">
        <f>IF(OR(X512="X",Y512="X"),"X","?")</f>
        <v>X</v>
      </c>
      <c r="AA512" s="39"/>
      <c r="AB512" s="39"/>
      <c r="AC512" s="39">
        <v>3</v>
      </c>
      <c r="AD512" s="39"/>
      <c r="AE512" s="39"/>
      <c r="AF512" s="39"/>
      <c r="AG512" s="39"/>
      <c r="AH512" s="39"/>
      <c r="AI512" s="39" t="s">
        <v>164</v>
      </c>
      <c r="AJ512" s="39" t="s">
        <v>164</v>
      </c>
      <c r="AK512" s="39" t="s">
        <v>164</v>
      </c>
      <c r="AL512" s="39" t="s">
        <v>164</v>
      </c>
      <c r="AM512" s="39"/>
      <c r="AN512" s="39"/>
      <c r="AO512" s="39"/>
      <c r="AP512" s="39"/>
      <c r="AQ512" s="39"/>
      <c r="AR512" s="39"/>
      <c r="AS512" s="39"/>
      <c r="AT512" s="39"/>
      <c r="AU512" s="39"/>
      <c r="AV512" s="39"/>
      <c r="AW512" s="39"/>
      <c r="AX512" s="39"/>
      <c r="AY512" s="39"/>
      <c r="AZ512" s="39"/>
      <c r="BA512" s="39"/>
      <c r="BB512" s="39"/>
      <c r="BC512" s="39"/>
      <c r="BD512" s="39"/>
      <c r="BE512" s="39"/>
      <c r="BF512" s="39"/>
      <c r="BG512" s="39"/>
      <c r="BH512" s="39"/>
      <c r="BI512" s="39"/>
      <c r="BJ512" s="39" t="s">
        <v>164</v>
      </c>
      <c r="BK512" s="39" t="s">
        <v>164</v>
      </c>
      <c r="BL512" s="39"/>
      <c r="BM512" s="39"/>
      <c r="BN512" s="39"/>
      <c r="BO512" s="39"/>
      <c r="BP512" s="39"/>
      <c r="BQ512" s="39"/>
      <c r="BR512" s="39"/>
      <c r="BS512" s="39"/>
      <c r="BT512" s="39" t="s">
        <v>164</v>
      </c>
      <c r="BU512" s="39"/>
      <c r="BV512" s="39"/>
      <c r="BW512" s="39"/>
      <c r="BX512" s="39"/>
      <c r="BY512" s="39"/>
      <c r="BZ512" s="39">
        <f>IF(BT512="X",0.25,0)+IF(BU512="X",0.5,0)+IF(BV512="X",0.3,0)+IF(BW512="X",0.1,0)+IF(BX512="X",0.5,0)+IF(BY512="X",0.5,0)</f>
        <v>0.25</v>
      </c>
      <c r="CA512" s="39"/>
      <c r="CB512" s="39"/>
      <c r="CC512" s="39"/>
      <c r="CD512" s="39"/>
      <c r="CE512" s="39"/>
      <c r="CF512" s="39"/>
      <c r="CG512" s="39"/>
      <c r="CH512" s="39"/>
      <c r="CI512" s="39"/>
      <c r="CJ512" s="39"/>
      <c r="CK512" s="39"/>
      <c r="CL512" s="39"/>
      <c r="CM512" s="39"/>
      <c r="CN512" s="39"/>
      <c r="CO512" s="39" t="s">
        <v>165</v>
      </c>
      <c r="CP512" s="39" t="s">
        <v>165</v>
      </c>
      <c r="CQ512" s="39" t="s">
        <v>165</v>
      </c>
      <c r="CR512" s="39" t="s">
        <v>165</v>
      </c>
      <c r="CS512" s="39" t="s">
        <v>165</v>
      </c>
      <c r="CT512" s="39" t="s">
        <v>165</v>
      </c>
      <c r="CU512" s="39" t="s">
        <v>165</v>
      </c>
      <c r="CV512" s="39" t="s">
        <v>165</v>
      </c>
      <c r="CW512" s="39" t="s">
        <v>165</v>
      </c>
      <c r="CX512" s="39" t="s">
        <v>165</v>
      </c>
      <c r="CY512" s="33" t="s">
        <v>165</v>
      </c>
      <c r="CZ512" s="33" t="s">
        <v>164</v>
      </c>
      <c r="DA512" s="33" t="str">
        <f>IF(EE512="X","X","")</f>
        <v>X</v>
      </c>
      <c r="DB512" s="39" t="s">
        <v>164</v>
      </c>
      <c r="DC512" s="39"/>
      <c r="DD512" s="39"/>
      <c r="DE512" s="39"/>
      <c r="DF512" s="39"/>
      <c r="DG512" s="39">
        <v>6.5</v>
      </c>
      <c r="DH512" s="39">
        <f>COUNTA(DI512:DQ512)</f>
        <v>2</v>
      </c>
      <c r="DI512" s="39"/>
      <c r="DJ512" s="39"/>
      <c r="DK512" s="39"/>
      <c r="DL512" s="39" t="s">
        <v>164</v>
      </c>
      <c r="DM512" s="39" t="s">
        <v>164</v>
      </c>
      <c r="DN512" s="39"/>
      <c r="DO512" s="39"/>
      <c r="DP512" s="39"/>
      <c r="DQ512" s="39"/>
      <c r="DR512" s="39"/>
      <c r="DS512" s="39"/>
      <c r="DT512" s="39" t="s">
        <v>165</v>
      </c>
      <c r="DU512" s="39" t="s">
        <v>164</v>
      </c>
      <c r="DV512" s="39" t="s">
        <v>164</v>
      </c>
      <c r="DW512" s="39" t="s">
        <v>164</v>
      </c>
      <c r="DX512" s="39" t="s">
        <v>164</v>
      </c>
      <c r="DY512" s="39"/>
      <c r="DZ512" s="39"/>
      <c r="EA512" s="39"/>
      <c r="EB512" s="39"/>
      <c r="EC512" s="39"/>
      <c r="ED512" s="39" t="s">
        <v>164</v>
      </c>
      <c r="EE512" s="39" t="s">
        <v>164</v>
      </c>
      <c r="EF512" s="39" t="s">
        <v>164</v>
      </c>
      <c r="EG512" s="39" t="s">
        <v>164</v>
      </c>
      <c r="EH512" s="39" t="s">
        <v>164</v>
      </c>
      <c r="EI512" s="39" t="s">
        <v>164</v>
      </c>
      <c r="EJ512" s="39" t="s">
        <v>164</v>
      </c>
      <c r="EK512" s="39"/>
      <c r="EL512" s="39"/>
      <c r="EM512" s="39"/>
      <c r="EN512" s="39" t="s">
        <v>164</v>
      </c>
      <c r="EO512" s="39" t="s">
        <v>164</v>
      </c>
      <c r="EP512" s="39" t="s">
        <v>164</v>
      </c>
      <c r="EQ512" s="39"/>
      <c r="ER512" s="39"/>
      <c r="ES512" s="39"/>
      <c r="ET512" s="39"/>
      <c r="EU512" s="39"/>
      <c r="EV512" s="39" t="s">
        <v>164</v>
      </c>
      <c r="EW512" s="39" t="s">
        <v>164</v>
      </c>
      <c r="EX512" s="39"/>
      <c r="EY512" s="39"/>
      <c r="EZ512" s="39"/>
      <c r="FA512" s="39">
        <v>1</v>
      </c>
      <c r="FB512" s="39"/>
      <c r="FC512" s="39" t="s">
        <v>164</v>
      </c>
      <c r="FD512" s="39"/>
      <c r="FE512" s="39"/>
      <c r="FF512" s="39"/>
      <c r="FG512" s="39"/>
      <c r="FH512" s="39"/>
      <c r="FI512" s="39"/>
      <c r="FJ512" s="39"/>
      <c r="FK512" s="39"/>
      <c r="FL512" s="39"/>
      <c r="FM512" s="39"/>
      <c r="FN512" s="39"/>
      <c r="FO512" s="39"/>
      <c r="FP512" s="1" t="s">
        <v>178</v>
      </c>
    </row>
    <row r="513" spans="1:172" ht="45" customHeight="1" x14ac:dyDescent="0.25">
      <c r="A513" s="18" t="s">
        <v>172</v>
      </c>
      <c r="B513" s="18" t="s">
        <v>1398</v>
      </c>
      <c r="C513" s="16" t="s">
        <v>1399</v>
      </c>
      <c r="D513" s="16" t="s">
        <v>162</v>
      </c>
      <c r="E513" s="23">
        <v>44531</v>
      </c>
      <c r="F513" s="23">
        <v>44531</v>
      </c>
      <c r="G513" s="23">
        <v>44531</v>
      </c>
      <c r="H513" s="27" t="str">
        <f>IF(OR(I513="?",J513="?",K513="?",L513="?",M513="?",N513="?",O513="?",P513="?",Q513="?",R513="?",S513="?",U513="?",V513="?",X513="?",Y513="?"),"?",IF(NOT(AND(I513="",J513="",K513="",L513="",M513="",N513="",O513="",P513="",Q513="",R513="",S513="",U513="",V513="",X513="",Y513="")),"X",""))</f>
        <v>X</v>
      </c>
      <c r="I513" s="39" t="s">
        <v>164</v>
      </c>
      <c r="J513" s="39"/>
      <c r="K513" s="39"/>
      <c r="L513" s="39"/>
      <c r="M513" s="39"/>
      <c r="N513" s="39"/>
      <c r="O513" s="39" t="s">
        <v>164</v>
      </c>
      <c r="P513" s="39"/>
      <c r="Q513" s="39"/>
      <c r="R513" s="39"/>
      <c r="S513" s="39" t="s">
        <v>164</v>
      </c>
      <c r="T513" s="39" t="str">
        <f>IF(OR(I513="X",J513="X",K513="X",L513="X",M513="X",N513="X",O513="X",P513="X",Q513="X",R513="X",S513="X"),"X","?")</f>
        <v>X</v>
      </c>
      <c r="U513" s="39"/>
      <c r="V513" s="39"/>
      <c r="W513" s="39"/>
      <c r="X513" s="39"/>
      <c r="Y513" s="39" t="s">
        <v>164</v>
      </c>
      <c r="Z513" s="39" t="str">
        <f>IF(OR(X513="X",Y513="X"),"X","?")</f>
        <v>X</v>
      </c>
      <c r="AA513" s="39"/>
      <c r="AB513" s="39"/>
      <c r="AC513" s="39"/>
      <c r="AD513" s="39"/>
      <c r="AE513" s="39"/>
      <c r="AF513" s="39"/>
      <c r="AG513" s="39"/>
      <c r="AH513" s="39"/>
      <c r="AI513" s="39"/>
      <c r="AJ513" s="39"/>
      <c r="AK513" s="39"/>
      <c r="AL513" s="39"/>
      <c r="AM513" s="39"/>
      <c r="AN513" s="39"/>
      <c r="AO513" s="39"/>
      <c r="AP513" s="39"/>
      <c r="AQ513" s="39"/>
      <c r="AR513" s="39"/>
      <c r="AS513" s="39"/>
      <c r="AT513" s="39"/>
      <c r="AU513" s="39"/>
      <c r="AV513" s="39"/>
      <c r="AW513" s="39"/>
      <c r="AX513" s="39"/>
      <c r="AY513" s="39"/>
      <c r="AZ513" s="39"/>
      <c r="BA513" s="39"/>
      <c r="BB513" s="39"/>
      <c r="BC513" s="39"/>
      <c r="BD513" s="39"/>
      <c r="BE513" s="39"/>
      <c r="BF513" s="39"/>
      <c r="BG513" s="39"/>
      <c r="BH513" s="39"/>
      <c r="BI513" s="39"/>
      <c r="BJ513" s="39"/>
      <c r="BK513" s="39"/>
      <c r="BL513" s="39"/>
      <c r="BM513" s="39"/>
      <c r="BN513" s="39"/>
      <c r="BO513" s="39"/>
      <c r="BP513" s="39"/>
      <c r="BQ513" s="39"/>
      <c r="BR513" s="39"/>
      <c r="BS513" s="39"/>
      <c r="BT513" s="39" t="s">
        <v>165</v>
      </c>
      <c r="BU513" s="39" t="s">
        <v>165</v>
      </c>
      <c r="BV513" s="39" t="s">
        <v>165</v>
      </c>
      <c r="BW513" s="39" t="s">
        <v>165</v>
      </c>
      <c r="BX513" s="39" t="s">
        <v>165</v>
      </c>
      <c r="BY513" s="39" t="s">
        <v>165</v>
      </c>
      <c r="BZ513" s="39">
        <f>IF(BT513="X",0.25,0)+IF(BU513="X",0.5,0)+IF(BV513="X",0.3,0)+IF(BW513="X",0.1,0)+IF(BX513="X",0.5,0)+IF(BY513="X",0.5,0)</f>
        <v>0</v>
      </c>
      <c r="CA513" s="39"/>
      <c r="CB513" s="39"/>
      <c r="CC513" s="39"/>
      <c r="CD513" s="39"/>
      <c r="CE513" s="39"/>
      <c r="CF513" s="39"/>
      <c r="CG513" s="39"/>
      <c r="CH513" s="39"/>
      <c r="CI513" s="39"/>
      <c r="CJ513" s="39"/>
      <c r="CK513" s="39"/>
      <c r="CL513" s="39"/>
      <c r="CM513" s="39"/>
      <c r="CN513" s="39"/>
      <c r="CO513" s="39" t="s">
        <v>165</v>
      </c>
      <c r="CP513" s="39" t="s">
        <v>165</v>
      </c>
      <c r="CQ513" s="39" t="s">
        <v>165</v>
      </c>
      <c r="CR513" s="39" t="s">
        <v>165</v>
      </c>
      <c r="CS513" s="39" t="s">
        <v>165</v>
      </c>
      <c r="CT513" s="39" t="s">
        <v>165</v>
      </c>
      <c r="CU513" s="39" t="s">
        <v>165</v>
      </c>
      <c r="CV513" s="39" t="s">
        <v>165</v>
      </c>
      <c r="CW513" s="39" t="s">
        <v>165</v>
      </c>
      <c r="CX513" s="39" t="s">
        <v>165</v>
      </c>
      <c r="CY513" s="33" t="s">
        <v>164</v>
      </c>
      <c r="CZ513" s="33" t="s">
        <v>164</v>
      </c>
      <c r="DA513" s="33" t="str">
        <f>IF(EE513="X","X","")</f>
        <v/>
      </c>
      <c r="DB513" s="39"/>
      <c r="DC513" s="39" t="s">
        <v>164</v>
      </c>
      <c r="DD513" s="39"/>
      <c r="DE513" s="39"/>
      <c r="DF513" s="39"/>
      <c r="DG513" s="39"/>
      <c r="DH513" s="39"/>
      <c r="DI513" s="39"/>
      <c r="DJ513" s="39"/>
      <c r="DK513" s="39"/>
      <c r="DL513" s="39"/>
      <c r="DM513" s="39"/>
      <c r="DN513" s="39"/>
      <c r="DO513" s="39"/>
      <c r="DP513" s="39"/>
      <c r="DQ513" s="39"/>
      <c r="DR513" s="39"/>
      <c r="DS513" s="39"/>
      <c r="DT513" s="39" t="s">
        <v>165</v>
      </c>
      <c r="DU513" s="39"/>
      <c r="DV513" s="39"/>
      <c r="DW513" s="39"/>
      <c r="DX513" s="39"/>
      <c r="DY513" s="39"/>
      <c r="DZ513" s="39"/>
      <c r="EA513" s="39"/>
      <c r="EB513" s="39"/>
      <c r="EC513" s="39"/>
      <c r="ED513" s="39"/>
      <c r="EE513" s="39"/>
      <c r="EF513" s="39"/>
      <c r="EG513" s="39"/>
      <c r="EH513" s="39"/>
      <c r="EI513" s="39"/>
      <c r="EJ513" s="39"/>
      <c r="EK513" s="39"/>
      <c r="EL513" s="39"/>
      <c r="EM513" s="39"/>
      <c r="EN513" s="39"/>
      <c r="EO513" s="39"/>
      <c r="EP513" s="39"/>
      <c r="EQ513" s="39"/>
      <c r="ER513" s="39"/>
      <c r="ES513" s="39"/>
      <c r="ET513" s="39"/>
      <c r="EU513" s="39"/>
      <c r="EV513" s="39"/>
      <c r="EW513" s="39"/>
      <c r="EX513" s="39"/>
      <c r="EY513" s="39"/>
      <c r="EZ513" s="39"/>
      <c r="FA513" s="39"/>
      <c r="FB513" s="39"/>
      <c r="FC513" s="39"/>
      <c r="FD513" s="39"/>
      <c r="FE513" s="39"/>
      <c r="FF513" s="39"/>
      <c r="FG513" s="39"/>
      <c r="FH513" s="39"/>
      <c r="FI513" s="39"/>
      <c r="FJ513" s="39"/>
      <c r="FK513" s="39"/>
      <c r="FL513" s="39"/>
      <c r="FM513" s="39"/>
      <c r="FN513" s="39"/>
      <c r="FO513" s="39"/>
      <c r="FP513" s="1"/>
    </row>
    <row r="514" spans="1:172" ht="45" customHeight="1" x14ac:dyDescent="0.25">
      <c r="A514" s="18" t="s">
        <v>172</v>
      </c>
      <c r="B514" s="18" t="s">
        <v>1400</v>
      </c>
      <c r="C514" s="1" t="s">
        <v>1401</v>
      </c>
      <c r="D514" s="1" t="s">
        <v>170</v>
      </c>
      <c r="E514" s="23">
        <v>44531</v>
      </c>
      <c r="F514" s="23">
        <v>44531</v>
      </c>
      <c r="G514" s="23">
        <v>44531</v>
      </c>
      <c r="H514" s="27" t="str">
        <f>IF(OR(I514="?",J514="?",K514="?",L514="?",M514="?",N514="?",O514="?",P514="?",Q514="?",R514="?",S514="?",U514="?",V514="?",X514="?",Y514="?"),"?",IF(NOT(AND(I514="",J514="",K514="",L514="",M514="",N514="",O514="",P514="",Q514="",R514="",S514="",U514="",V514="",X514="",Y514="")),"X",""))</f>
        <v>X</v>
      </c>
      <c r="I514" s="39"/>
      <c r="J514" s="39"/>
      <c r="K514" s="39" t="s">
        <v>164</v>
      </c>
      <c r="L514" s="39"/>
      <c r="M514" s="39" t="s">
        <v>164</v>
      </c>
      <c r="N514" s="39"/>
      <c r="O514" s="39"/>
      <c r="P514" s="39"/>
      <c r="Q514" s="39"/>
      <c r="R514" s="39"/>
      <c r="S514" s="39"/>
      <c r="T514" s="39" t="str">
        <f>IF(OR(I514="X",J514="X",K514="X",L514="X",M514="X",N514="X",O514="X",P514="X",Q514="X",R514="X",S514="X"),"X","?")</f>
        <v>X</v>
      </c>
      <c r="U514" s="39"/>
      <c r="V514" s="39"/>
      <c r="W514" s="39"/>
      <c r="X514" s="39"/>
      <c r="Y514" s="39"/>
      <c r="Z514" s="39" t="s">
        <v>164</v>
      </c>
      <c r="AA514" s="39"/>
      <c r="AB514" s="39"/>
      <c r="AC514" s="39">
        <v>1</v>
      </c>
      <c r="AD514" s="39"/>
      <c r="AE514" s="39"/>
      <c r="AF514" s="39"/>
      <c r="AG514" s="39" t="s">
        <v>164</v>
      </c>
      <c r="AH514" s="39"/>
      <c r="AI514" s="39"/>
      <c r="AJ514" s="39"/>
      <c r="AK514" s="39"/>
      <c r="AL514" s="39"/>
      <c r="AM514" s="39"/>
      <c r="AN514" s="39"/>
      <c r="AO514" s="39"/>
      <c r="AP514" s="39"/>
      <c r="AQ514" s="39"/>
      <c r="AR514" s="39"/>
      <c r="AS514" s="39"/>
      <c r="AT514" s="39"/>
      <c r="AU514" s="39"/>
      <c r="AV514" s="39"/>
      <c r="AW514" s="39"/>
      <c r="AX514" s="39"/>
      <c r="AY514" s="39"/>
      <c r="AZ514" s="39"/>
      <c r="BA514" s="39"/>
      <c r="BB514" s="39"/>
      <c r="BC514" s="39" t="s">
        <v>164</v>
      </c>
      <c r="BD514" s="39"/>
      <c r="BE514" s="39"/>
      <c r="BF514" s="39"/>
      <c r="BG514" s="39"/>
      <c r="BH514" s="39"/>
      <c r="BI514" s="39"/>
      <c r="BJ514" s="39"/>
      <c r="BK514" s="39"/>
      <c r="BL514" s="39"/>
      <c r="BM514" s="39"/>
      <c r="BN514" s="39"/>
      <c r="BO514" s="39"/>
      <c r="BP514" s="39"/>
      <c r="BQ514" s="39"/>
      <c r="BR514" s="39"/>
      <c r="BS514" s="39"/>
      <c r="BT514" s="39"/>
      <c r="BU514" s="39"/>
      <c r="BV514" s="39"/>
      <c r="BW514" s="39"/>
      <c r="BX514" s="39"/>
      <c r="BY514" s="39"/>
      <c r="BZ514" s="39">
        <f>IF(BT514="X",0.25,0)+IF(BU514="X",0.5,0)+IF(BV514="X",0.3,0)+IF(BW514="X",0.1,0)+IF(BX514="X",0.5,0)+IF(BY514="X",0.5,0)</f>
        <v>0</v>
      </c>
      <c r="CA514" s="39"/>
      <c r="CB514" s="39"/>
      <c r="CC514" s="39"/>
      <c r="CD514" s="39"/>
      <c r="CE514" s="39"/>
      <c r="CF514" s="39"/>
      <c r="CG514" s="39"/>
      <c r="CH514" s="39"/>
      <c r="CI514" s="39"/>
      <c r="CJ514" s="39"/>
      <c r="CK514" s="39"/>
      <c r="CL514" s="39"/>
      <c r="CM514" s="39"/>
      <c r="CN514" s="39"/>
      <c r="CO514" s="39" t="s">
        <v>165</v>
      </c>
      <c r="CP514" s="39" t="s">
        <v>165</v>
      </c>
      <c r="CQ514" s="39" t="s">
        <v>165</v>
      </c>
      <c r="CR514" s="39" t="s">
        <v>165</v>
      </c>
      <c r="CS514" s="39" t="s">
        <v>165</v>
      </c>
      <c r="CT514" s="39" t="s">
        <v>165</v>
      </c>
      <c r="CU514" s="39" t="s">
        <v>165</v>
      </c>
      <c r="CV514" s="39" t="s">
        <v>165</v>
      </c>
      <c r="CW514" s="39" t="s">
        <v>165</v>
      </c>
      <c r="CX514" s="39" t="s">
        <v>165</v>
      </c>
      <c r="CY514" s="33" t="s">
        <v>165</v>
      </c>
      <c r="CZ514" s="33" t="s">
        <v>165</v>
      </c>
      <c r="DA514" s="33" t="str">
        <f>IF(EE514="X","X","")</f>
        <v>X</v>
      </c>
      <c r="DB514" s="39"/>
      <c r="DC514" s="39"/>
      <c r="DD514" s="39"/>
      <c r="DE514" s="39"/>
      <c r="DF514" s="39"/>
      <c r="DG514" s="39">
        <v>5</v>
      </c>
      <c r="DH514" s="39">
        <f>COUNTA(DI514:DQ514)</f>
        <v>3</v>
      </c>
      <c r="DI514" s="39"/>
      <c r="DJ514" s="39" t="s">
        <v>164</v>
      </c>
      <c r="DK514" s="39" t="s">
        <v>164</v>
      </c>
      <c r="DL514" s="39" t="s">
        <v>164</v>
      </c>
      <c r="DM514" s="39"/>
      <c r="DN514" s="39"/>
      <c r="DO514" s="39"/>
      <c r="DP514" s="39"/>
      <c r="DQ514" s="39"/>
      <c r="DR514" s="39"/>
      <c r="DS514" s="39"/>
      <c r="DT514" s="39" t="s">
        <v>165</v>
      </c>
      <c r="DU514" s="39"/>
      <c r="DV514" s="39" t="s">
        <v>165</v>
      </c>
      <c r="DW514" s="39" t="s">
        <v>164</v>
      </c>
      <c r="DX514" s="39" t="s">
        <v>164</v>
      </c>
      <c r="DY514" s="39"/>
      <c r="DZ514" s="39"/>
      <c r="EA514" s="39"/>
      <c r="EB514" s="39"/>
      <c r="EC514" s="39"/>
      <c r="ED514" s="39" t="s">
        <v>164</v>
      </c>
      <c r="EE514" s="39" t="s">
        <v>164</v>
      </c>
      <c r="EF514" s="39" t="s">
        <v>164</v>
      </c>
      <c r="EG514" s="39" t="s">
        <v>164</v>
      </c>
      <c r="EH514" s="39" t="s">
        <v>164</v>
      </c>
      <c r="EI514" s="39"/>
      <c r="EJ514" s="39"/>
      <c r="EK514" s="39"/>
      <c r="EL514" s="39"/>
      <c r="EM514" s="39"/>
      <c r="EN514" s="39" t="s">
        <v>164</v>
      </c>
      <c r="EO514" s="39" t="s">
        <v>164</v>
      </c>
      <c r="EP514" s="39" t="s">
        <v>164</v>
      </c>
      <c r="EQ514" s="39"/>
      <c r="ER514" s="39"/>
      <c r="ES514" s="39"/>
      <c r="ET514" s="39"/>
      <c r="EU514" s="39"/>
      <c r="EV514" s="39"/>
      <c r="EW514" s="39" t="s">
        <v>164</v>
      </c>
      <c r="EX514" s="39" t="s">
        <v>164</v>
      </c>
      <c r="EY514" s="39"/>
      <c r="EZ514" s="39"/>
      <c r="FA514" s="39">
        <v>1</v>
      </c>
      <c r="FB514" s="39"/>
      <c r="FC514" s="39" t="s">
        <v>164</v>
      </c>
      <c r="FD514" s="39"/>
      <c r="FE514" s="39"/>
      <c r="FF514" s="39"/>
      <c r="FG514" s="39"/>
      <c r="FH514" s="39"/>
      <c r="FI514" s="39"/>
      <c r="FJ514" s="39"/>
      <c r="FK514" s="39"/>
      <c r="FL514" s="39"/>
      <c r="FM514" s="39"/>
      <c r="FN514" s="39"/>
      <c r="FO514" s="39"/>
      <c r="FP514" s="1" t="s">
        <v>299</v>
      </c>
    </row>
    <row r="515" spans="1:172" ht="45" customHeight="1" x14ac:dyDescent="0.25">
      <c r="A515" s="18" t="s">
        <v>172</v>
      </c>
      <c r="B515" s="18" t="s">
        <v>1402</v>
      </c>
      <c r="C515" s="18" t="s">
        <v>1403</v>
      </c>
      <c r="D515" s="1" t="s">
        <v>170</v>
      </c>
      <c r="E515" s="23">
        <v>44531</v>
      </c>
      <c r="F515" s="23">
        <v>44531</v>
      </c>
      <c r="G515" s="23">
        <v>44531</v>
      </c>
      <c r="H515" s="27" t="str">
        <f>IF(OR(I515="?",J515="?",K515="?",L515="?",M515="?",N515="?",O515="?",P515="?",Q515="?",R515="?",S515="?",U515="?",V515="?",X515="?",Y515="?"),"?",IF(NOT(AND(I515="",J515="",K515="",L515="",M515="",N515="",O515="",P515="",Q515="",R515="",S515="",U515="",V515="",X515="",Y515="")),"X",""))</f>
        <v>X</v>
      </c>
      <c r="I515" s="39" t="s">
        <v>164</v>
      </c>
      <c r="J515" s="39" t="s">
        <v>164</v>
      </c>
      <c r="K515" s="39" t="s">
        <v>164</v>
      </c>
      <c r="L515" s="39" t="s">
        <v>164</v>
      </c>
      <c r="M515" s="39" t="s">
        <v>164</v>
      </c>
      <c r="N515" s="39"/>
      <c r="O515" s="39" t="s">
        <v>164</v>
      </c>
      <c r="P515" s="39" t="s">
        <v>164</v>
      </c>
      <c r="Q515" s="39"/>
      <c r="R515" s="39"/>
      <c r="S515" s="39"/>
      <c r="T515" s="39" t="str">
        <f>IF(OR(I515="X",J515="X",K515="X",L515="X",M515="X",N515="X",O515="X",P515="X",Q515="X",R515="X",S515="X"),"X","?")</f>
        <v>X</v>
      </c>
      <c r="U515" s="39" t="s">
        <v>164</v>
      </c>
      <c r="V515" s="39" t="s">
        <v>164</v>
      </c>
      <c r="W515" s="39" t="str">
        <f>IF(OR(U515="X",V515="X"),"X","?")</f>
        <v>X</v>
      </c>
      <c r="X515" s="39"/>
      <c r="Y515" s="39" t="s">
        <v>164</v>
      </c>
      <c r="Z515" s="39" t="str">
        <f>IF(OR(X515="X",Y515="X"),"X","?")</f>
        <v>X</v>
      </c>
      <c r="AA515" s="39"/>
      <c r="AB515" s="39"/>
      <c r="AC515" s="39">
        <v>1.25</v>
      </c>
      <c r="AD515" s="39"/>
      <c r="AE515" s="39"/>
      <c r="AF515" s="39"/>
      <c r="AG515" s="39" t="s">
        <v>164</v>
      </c>
      <c r="AH515" s="39" t="s">
        <v>164</v>
      </c>
      <c r="AI515" s="39"/>
      <c r="AJ515" s="39"/>
      <c r="AK515" s="39"/>
      <c r="AL515" s="39"/>
      <c r="AM515" s="39"/>
      <c r="AN515" s="39"/>
      <c r="AO515" s="39"/>
      <c r="AP515" s="39"/>
      <c r="AQ515" s="39"/>
      <c r="AR515" s="39"/>
      <c r="AS515" s="39"/>
      <c r="AT515" s="39"/>
      <c r="AU515" s="39"/>
      <c r="AV515" s="39"/>
      <c r="AW515" s="39"/>
      <c r="AX515" s="39"/>
      <c r="AY515" s="39"/>
      <c r="AZ515" s="39"/>
      <c r="BA515" s="39" t="s">
        <v>164</v>
      </c>
      <c r="BB515" s="39"/>
      <c r="BC515" s="39"/>
      <c r="BD515" s="39"/>
      <c r="BE515" s="39"/>
      <c r="BF515" s="39"/>
      <c r="BG515" s="39"/>
      <c r="BH515" s="39"/>
      <c r="BI515" s="39"/>
      <c r="BJ515" s="39"/>
      <c r="BK515" s="39"/>
      <c r="BL515" s="39"/>
      <c r="BM515" s="39"/>
      <c r="BN515" s="39"/>
      <c r="BO515" s="39"/>
      <c r="BP515" s="39"/>
      <c r="BQ515" s="39"/>
      <c r="BR515" s="39"/>
      <c r="BS515" s="39"/>
      <c r="BT515" s="39"/>
      <c r="BU515" s="39"/>
      <c r="BV515" s="39"/>
      <c r="BW515" s="39"/>
      <c r="BX515" s="39"/>
      <c r="BY515" s="39"/>
      <c r="BZ515" s="39">
        <f>IF(BT515="X",0.25,0)+IF(BU515="X",0.5,0)+IF(BV515="X",0.3,0)+IF(BW515="X",0.1,0)+IF(BX515="X",0.5,0)+IF(BY515="X",0.5,0)</f>
        <v>0</v>
      </c>
      <c r="CA515" s="39"/>
      <c r="CB515" s="39"/>
      <c r="CC515" s="39"/>
      <c r="CD515" s="39"/>
      <c r="CE515" s="39"/>
      <c r="CF515" s="39"/>
      <c r="CG515" s="39"/>
      <c r="CH515" s="39"/>
      <c r="CI515" s="39"/>
      <c r="CJ515" s="39"/>
      <c r="CK515" s="39"/>
      <c r="CL515" s="39"/>
      <c r="CM515" s="39"/>
      <c r="CN515" s="39"/>
      <c r="CO515" s="39" t="s">
        <v>165</v>
      </c>
      <c r="CP515" s="39" t="s">
        <v>165</v>
      </c>
      <c r="CQ515" s="39" t="s">
        <v>165</v>
      </c>
      <c r="CR515" s="39" t="s">
        <v>165</v>
      </c>
      <c r="CS515" s="39" t="s">
        <v>165</v>
      </c>
      <c r="CT515" s="39" t="s">
        <v>165</v>
      </c>
      <c r="CU515" s="39" t="s">
        <v>165</v>
      </c>
      <c r="CV515" s="39" t="s">
        <v>165</v>
      </c>
      <c r="CW515" s="39" t="s">
        <v>165</v>
      </c>
      <c r="CX515" s="39" t="s">
        <v>165</v>
      </c>
      <c r="CY515" s="33" t="s">
        <v>165</v>
      </c>
      <c r="CZ515" s="33" t="s">
        <v>165</v>
      </c>
      <c r="DA515" s="33" t="str">
        <f>IF(EE515="X","X","")</f>
        <v>X</v>
      </c>
      <c r="DB515" s="39"/>
      <c r="DC515" s="39"/>
      <c r="DD515" s="39"/>
      <c r="DE515" s="39"/>
      <c r="DF515" s="39"/>
      <c r="DG515" s="39">
        <v>5.5</v>
      </c>
      <c r="DH515" s="39">
        <f>COUNTA(DI515:DQ515)</f>
        <v>2</v>
      </c>
      <c r="DI515" s="39"/>
      <c r="DJ515" s="39"/>
      <c r="DK515" s="39" t="s">
        <v>164</v>
      </c>
      <c r="DL515" s="39" t="s">
        <v>164</v>
      </c>
      <c r="DM515" s="39"/>
      <c r="DN515" s="39"/>
      <c r="DO515" s="39"/>
      <c r="DP515" s="39"/>
      <c r="DQ515" s="39"/>
      <c r="DR515" s="39"/>
      <c r="DS515" s="39"/>
      <c r="DT515" s="39" t="s">
        <v>165</v>
      </c>
      <c r="DU515" s="39" t="s">
        <v>164</v>
      </c>
      <c r="DV515" s="39" t="s">
        <v>164</v>
      </c>
      <c r="DW515" s="39" t="s">
        <v>164</v>
      </c>
      <c r="DX515" s="39"/>
      <c r="DY515" s="39"/>
      <c r="DZ515" s="39"/>
      <c r="EA515" s="39"/>
      <c r="EB515" s="39"/>
      <c r="EC515" s="39"/>
      <c r="ED515" s="39" t="s">
        <v>164</v>
      </c>
      <c r="EE515" s="39" t="s">
        <v>164</v>
      </c>
      <c r="EF515" s="39" t="s">
        <v>164</v>
      </c>
      <c r="EG515" s="39" t="s">
        <v>164</v>
      </c>
      <c r="EH515" s="39" t="s">
        <v>164</v>
      </c>
      <c r="EI515" s="39"/>
      <c r="EJ515" s="39"/>
      <c r="EK515" s="39"/>
      <c r="EL515" s="39"/>
      <c r="EM515" s="39"/>
      <c r="EN515" s="39" t="s">
        <v>164</v>
      </c>
      <c r="EO515" s="39" t="s">
        <v>164</v>
      </c>
      <c r="EP515" s="39" t="s">
        <v>164</v>
      </c>
      <c r="EQ515" s="39"/>
      <c r="ER515" s="39"/>
      <c r="ES515" s="39"/>
      <c r="ET515" s="39"/>
      <c r="EU515" s="39"/>
      <c r="EV515" s="39"/>
      <c r="EW515" s="39" t="s">
        <v>164</v>
      </c>
      <c r="EX515" s="39" t="s">
        <v>164</v>
      </c>
      <c r="EY515" s="39"/>
      <c r="EZ515" s="39"/>
      <c r="FA515" s="39">
        <v>1</v>
      </c>
      <c r="FB515" s="39"/>
      <c r="FC515" s="39" t="s">
        <v>164</v>
      </c>
      <c r="FD515" s="39"/>
      <c r="FE515" s="39"/>
      <c r="FF515" s="39"/>
      <c r="FG515" s="39"/>
      <c r="FH515" s="39"/>
      <c r="FI515" s="39"/>
      <c r="FJ515" s="39"/>
      <c r="FK515" s="39"/>
      <c r="FL515" s="39"/>
      <c r="FM515" s="39"/>
      <c r="FN515" s="39"/>
      <c r="FO515" s="39"/>
      <c r="FP515" s="1" t="s">
        <v>299</v>
      </c>
    </row>
    <row r="516" spans="1:172" ht="60" hidden="1" customHeight="1" x14ac:dyDescent="0.25">
      <c r="A516" s="18" t="s">
        <v>172</v>
      </c>
      <c r="B516" s="18" t="s">
        <v>1404</v>
      </c>
      <c r="C516" s="18" t="s">
        <v>1405</v>
      </c>
      <c r="D516" s="1" t="s">
        <v>170</v>
      </c>
      <c r="E516" s="23">
        <v>44531</v>
      </c>
      <c r="F516" s="23">
        <v>44531</v>
      </c>
      <c r="G516" s="23">
        <v>44531</v>
      </c>
      <c r="H516" s="27" t="str">
        <f>IF(OR(I516="?",J516="?",K516="?",L516="?",M516="?",N516="?",O516="?",P516="?",Q516="?",R516="?",S516="?",U516="?",V516="?",X516="?",Y516="?"),"?",IF(NOT(AND(I516="",J516="",K516="",L516="",M516="",N516="",O516="",P516="",Q516="",R516="",S516="",U516="",V516="",X516="",Y516="")),"X",""))</f>
        <v/>
      </c>
      <c r="I516" s="39"/>
      <c r="J516" s="39"/>
      <c r="K516" s="39"/>
      <c r="L516" s="39"/>
      <c r="M516" s="39"/>
      <c r="N516" s="39"/>
      <c r="O516" s="39"/>
      <c r="P516" s="39"/>
      <c r="Q516" s="39"/>
      <c r="R516" s="39"/>
      <c r="S516" s="39"/>
      <c r="T516" s="39"/>
      <c r="U516" s="39"/>
      <c r="V516" s="39"/>
      <c r="W516" s="39"/>
      <c r="X516" s="39"/>
      <c r="Y516" s="39"/>
      <c r="Z516" s="39"/>
      <c r="AA516" s="39"/>
      <c r="AB516" s="39"/>
      <c r="AC516" s="39">
        <v>1.25</v>
      </c>
      <c r="AD516" s="39"/>
      <c r="AE516" s="39"/>
      <c r="AF516" s="39"/>
      <c r="AG516" s="39" t="s">
        <v>164</v>
      </c>
      <c r="AH516" s="39" t="s">
        <v>164</v>
      </c>
      <c r="AI516" s="39"/>
      <c r="AJ516" s="39"/>
      <c r="AK516" s="39"/>
      <c r="AL516" s="39"/>
      <c r="AM516" s="39"/>
      <c r="AN516" s="39"/>
      <c r="AO516" s="39"/>
      <c r="AP516" s="39"/>
      <c r="AQ516" s="39"/>
      <c r="AR516" s="39"/>
      <c r="AS516" s="39"/>
      <c r="AT516" s="39"/>
      <c r="AU516" s="39"/>
      <c r="AV516" s="39"/>
      <c r="AW516" s="39"/>
      <c r="AX516" s="39"/>
      <c r="AY516" s="39"/>
      <c r="AZ516" s="39"/>
      <c r="BA516" s="39"/>
      <c r="BB516" s="39"/>
      <c r="BC516" s="39"/>
      <c r="BD516" s="39"/>
      <c r="BE516" s="39"/>
      <c r="BF516" s="39" t="s">
        <v>164</v>
      </c>
      <c r="BG516" s="39"/>
      <c r="BH516" s="39"/>
      <c r="BI516" s="39"/>
      <c r="BJ516" s="39"/>
      <c r="BK516" s="39"/>
      <c r="BL516" s="39"/>
      <c r="BM516" s="39"/>
      <c r="BN516" s="39"/>
      <c r="BO516" s="39"/>
      <c r="BP516" s="39"/>
      <c r="BQ516" s="39"/>
      <c r="BR516" s="39"/>
      <c r="BS516" s="39"/>
      <c r="BT516" s="39"/>
      <c r="BU516" s="39"/>
      <c r="BV516" s="39"/>
      <c r="BW516" s="39"/>
      <c r="BX516" s="39"/>
      <c r="BY516" s="39"/>
      <c r="BZ516" s="39">
        <f>IF(BT516="X",0.25,0)+IF(BU516="X",0.5,0)+IF(BV516="X",0.3,0)+IF(BW516="X",0.1,0)+IF(BX516="X",0.5,0)+IF(BY516="X",0.5,0)</f>
        <v>0</v>
      </c>
      <c r="CA516" s="39"/>
      <c r="CB516" s="39"/>
      <c r="CC516" s="39"/>
      <c r="CD516" s="39"/>
      <c r="CE516" s="39"/>
      <c r="CF516" s="39"/>
      <c r="CG516" s="39"/>
      <c r="CH516" s="39"/>
      <c r="CI516" s="39"/>
      <c r="CJ516" s="39"/>
      <c r="CK516" s="39"/>
      <c r="CL516" s="39"/>
      <c r="CM516" s="39"/>
      <c r="CN516" s="39"/>
      <c r="CO516" s="39" t="s">
        <v>165</v>
      </c>
      <c r="CP516" s="39" t="s">
        <v>165</v>
      </c>
      <c r="CQ516" s="39" t="s">
        <v>165</v>
      </c>
      <c r="CR516" s="39" t="s">
        <v>165</v>
      </c>
      <c r="CS516" s="39" t="s">
        <v>165</v>
      </c>
      <c r="CT516" s="39" t="s">
        <v>165</v>
      </c>
      <c r="CU516" s="39" t="s">
        <v>165</v>
      </c>
      <c r="CV516" s="39" t="s">
        <v>165</v>
      </c>
      <c r="CW516" s="39" t="s">
        <v>165</v>
      </c>
      <c r="CX516" s="39" t="s">
        <v>165</v>
      </c>
      <c r="CY516" s="33" t="s">
        <v>165</v>
      </c>
      <c r="CZ516" s="33" t="s">
        <v>165</v>
      </c>
      <c r="DA516" s="33" t="str">
        <f>IF(EE516="X","X","")</f>
        <v>X</v>
      </c>
      <c r="DB516" s="39"/>
      <c r="DC516" s="39"/>
      <c r="DD516" s="39"/>
      <c r="DE516" s="39"/>
      <c r="DF516" s="39"/>
      <c r="DG516" s="39">
        <v>4.5</v>
      </c>
      <c r="DH516" s="39">
        <f>COUNTA(DI516:DQ516)</f>
        <v>2</v>
      </c>
      <c r="DI516" s="39"/>
      <c r="DJ516" s="39" t="s">
        <v>164</v>
      </c>
      <c r="DK516" s="39" t="s">
        <v>164</v>
      </c>
      <c r="DL516" s="39"/>
      <c r="DM516" s="39"/>
      <c r="DN516" s="39"/>
      <c r="DO516" s="39"/>
      <c r="DP516" s="39"/>
      <c r="DQ516" s="39"/>
      <c r="DR516" s="39"/>
      <c r="DS516" s="39"/>
      <c r="DT516" s="39" t="s">
        <v>165</v>
      </c>
      <c r="DU516" s="39"/>
      <c r="DV516" s="39" t="s">
        <v>165</v>
      </c>
      <c r="DW516" s="39" t="s">
        <v>164</v>
      </c>
      <c r="DX516" s="39"/>
      <c r="DY516" s="39"/>
      <c r="DZ516" s="39"/>
      <c r="EA516" s="39"/>
      <c r="EB516" s="39"/>
      <c r="EC516" s="39"/>
      <c r="ED516" s="39"/>
      <c r="EE516" s="39" t="s">
        <v>164</v>
      </c>
      <c r="EF516" s="39" t="s">
        <v>164</v>
      </c>
      <c r="EG516" s="39" t="s">
        <v>164</v>
      </c>
      <c r="EH516" s="39" t="s">
        <v>164</v>
      </c>
      <c r="EI516" s="39" t="s">
        <v>164</v>
      </c>
      <c r="EJ516" s="39"/>
      <c r="EK516" s="39"/>
      <c r="EL516" s="39"/>
      <c r="EM516" s="39"/>
      <c r="EN516" s="39" t="s">
        <v>164</v>
      </c>
      <c r="EO516" s="39" t="s">
        <v>164</v>
      </c>
      <c r="EP516" s="39" t="s">
        <v>164</v>
      </c>
      <c r="EQ516" s="39"/>
      <c r="ER516" s="39"/>
      <c r="ES516" s="39"/>
      <c r="ET516" s="39"/>
      <c r="EU516" s="39"/>
      <c r="EV516" s="39"/>
      <c r="EW516" s="39" t="s">
        <v>164</v>
      </c>
      <c r="EX516" s="39" t="s">
        <v>164</v>
      </c>
      <c r="EY516" s="39"/>
      <c r="EZ516" s="39"/>
      <c r="FA516" s="39">
        <v>1.5</v>
      </c>
      <c r="FB516" s="39"/>
      <c r="FC516" s="39"/>
      <c r="FD516" s="39" t="s">
        <v>164</v>
      </c>
      <c r="FE516" s="39"/>
      <c r="FF516" s="39"/>
      <c r="FG516" s="39"/>
      <c r="FH516" s="39"/>
      <c r="FI516" s="39"/>
      <c r="FJ516" s="39"/>
      <c r="FK516" s="39"/>
      <c r="FL516" s="39"/>
      <c r="FM516" s="39"/>
      <c r="FN516" s="39"/>
      <c r="FO516" s="39"/>
      <c r="FP516" s="1" t="s">
        <v>299</v>
      </c>
    </row>
    <row r="517" spans="1:172" ht="45" customHeight="1" x14ac:dyDescent="0.25">
      <c r="A517" s="18" t="s">
        <v>172</v>
      </c>
      <c r="B517" s="18" t="s">
        <v>1406</v>
      </c>
      <c r="C517" s="18" t="s">
        <v>1407</v>
      </c>
      <c r="D517" s="1" t="s">
        <v>170</v>
      </c>
      <c r="E517" s="23">
        <v>44531</v>
      </c>
      <c r="F517" s="23">
        <v>44531</v>
      </c>
      <c r="G517" s="23">
        <v>44531</v>
      </c>
      <c r="H517" s="27" t="str">
        <f>IF(OR(I517="?",J517="?",K517="?",L517="?",M517="?",N517="?",O517="?",P517="?",Q517="?",R517="?",S517="?",U517="?",V517="?",X517="?",Y517="?"),"?",IF(NOT(AND(I517="",J517="",K517="",L517="",M517="",N517="",O517="",P517="",Q517="",R517="",S517="",U517="",V517="",X517="",Y517="")),"X",""))</f>
        <v>X</v>
      </c>
      <c r="I517" s="39" t="s">
        <v>164</v>
      </c>
      <c r="J517" s="39" t="s">
        <v>164</v>
      </c>
      <c r="K517" s="39" t="s">
        <v>164</v>
      </c>
      <c r="L517" s="39" t="s">
        <v>164</v>
      </c>
      <c r="M517" s="39" t="s">
        <v>164</v>
      </c>
      <c r="N517" s="39" t="s">
        <v>164</v>
      </c>
      <c r="O517" s="39" t="s">
        <v>164</v>
      </c>
      <c r="P517" s="39" t="s">
        <v>164</v>
      </c>
      <c r="Q517" s="39" t="s">
        <v>164</v>
      </c>
      <c r="R517" s="39" t="s">
        <v>164</v>
      </c>
      <c r="S517" s="39" t="s">
        <v>164</v>
      </c>
      <c r="T517" s="39" t="str">
        <f>IF(OR(I517="X",J517="X",K517="X",L517="X",M517="X",N517="X",O517="X",P517="X",Q517="X",R517="X",S517="X"),"X","?")</f>
        <v>X</v>
      </c>
      <c r="U517" s="39" t="s">
        <v>164</v>
      </c>
      <c r="V517" s="39" t="s">
        <v>164</v>
      </c>
      <c r="W517" s="39" t="str">
        <f>IF(OR(U517="X",V517="X"),"X","?")</f>
        <v>X</v>
      </c>
      <c r="X517" s="39" t="s">
        <v>164</v>
      </c>
      <c r="Y517" s="39" t="s">
        <v>164</v>
      </c>
      <c r="Z517" s="39" t="str">
        <f>IF(OR(X517="X",Y517="X"),"X","?")</f>
        <v>X</v>
      </c>
      <c r="AA517" s="39"/>
      <c r="AB517" s="39"/>
      <c r="AC517" s="39">
        <v>1</v>
      </c>
      <c r="AD517" s="39"/>
      <c r="AE517" s="39"/>
      <c r="AF517" s="39"/>
      <c r="AG517" s="39" t="s">
        <v>164</v>
      </c>
      <c r="AH517" s="39"/>
      <c r="AI517" s="39"/>
      <c r="AJ517" s="39"/>
      <c r="AK517" s="39"/>
      <c r="AL517" s="39"/>
      <c r="AM517" s="39"/>
      <c r="AN517" s="39"/>
      <c r="AO517" s="39"/>
      <c r="AP517" s="39"/>
      <c r="AQ517" s="39"/>
      <c r="AR517" s="39"/>
      <c r="AS517" s="39"/>
      <c r="AT517" s="39"/>
      <c r="AU517" s="39"/>
      <c r="AV517" s="39"/>
      <c r="AW517" s="39"/>
      <c r="AX517" s="39"/>
      <c r="AY517" s="39"/>
      <c r="AZ517" s="39"/>
      <c r="BA517" s="39"/>
      <c r="BB517" s="39"/>
      <c r="BC517" s="39" t="s">
        <v>164</v>
      </c>
      <c r="BD517" s="39"/>
      <c r="BE517" s="39"/>
      <c r="BF517" s="39"/>
      <c r="BG517" s="39"/>
      <c r="BH517" s="39"/>
      <c r="BI517" s="39"/>
      <c r="BJ517" s="39"/>
      <c r="BK517" s="39"/>
      <c r="BL517" s="39"/>
      <c r="BM517" s="39"/>
      <c r="BN517" s="39"/>
      <c r="BO517" s="39"/>
      <c r="BP517" s="39"/>
      <c r="BQ517" s="39"/>
      <c r="BR517" s="39"/>
      <c r="BS517" s="39"/>
      <c r="BT517" s="39"/>
      <c r="BU517" s="39"/>
      <c r="BV517" s="39"/>
      <c r="BW517" s="39"/>
      <c r="BX517" s="39"/>
      <c r="BY517" s="39"/>
      <c r="BZ517" s="39">
        <f>IF(BT517="X",0.25,0)+IF(BU517="X",0.5,0)+IF(BV517="X",0.3,0)+IF(BW517="X",0.1,0)+IF(BX517="X",0.5,0)+IF(BY517="X",0.5,0)</f>
        <v>0</v>
      </c>
      <c r="CA517" s="39"/>
      <c r="CB517" s="39"/>
      <c r="CC517" s="39"/>
      <c r="CD517" s="39"/>
      <c r="CE517" s="39"/>
      <c r="CF517" s="39"/>
      <c r="CG517" s="39"/>
      <c r="CH517" s="39"/>
      <c r="CI517" s="39"/>
      <c r="CJ517" s="39"/>
      <c r="CK517" s="39"/>
      <c r="CL517" s="39"/>
      <c r="CM517" s="39"/>
      <c r="CN517" s="39"/>
      <c r="CO517" s="39" t="s">
        <v>165</v>
      </c>
      <c r="CP517" s="39" t="s">
        <v>165</v>
      </c>
      <c r="CQ517" s="39" t="s">
        <v>165</v>
      </c>
      <c r="CR517" s="39" t="s">
        <v>165</v>
      </c>
      <c r="CS517" s="39" t="s">
        <v>165</v>
      </c>
      <c r="CT517" s="39" t="s">
        <v>165</v>
      </c>
      <c r="CU517" s="39" t="s">
        <v>165</v>
      </c>
      <c r="CV517" s="39" t="s">
        <v>165</v>
      </c>
      <c r="CW517" s="39" t="s">
        <v>165</v>
      </c>
      <c r="CX517" s="39" t="s">
        <v>165</v>
      </c>
      <c r="CY517" s="33" t="s">
        <v>165</v>
      </c>
      <c r="CZ517" s="33" t="s">
        <v>165</v>
      </c>
      <c r="DA517" s="33" t="str">
        <f>IF(EE517="X","X","")</f>
        <v>X</v>
      </c>
      <c r="DB517" s="39"/>
      <c r="DC517" s="39"/>
      <c r="DD517" s="39"/>
      <c r="DE517" s="39"/>
      <c r="DF517" s="39"/>
      <c r="DG517" s="39">
        <v>4.5</v>
      </c>
      <c r="DH517" s="39">
        <f>COUNTA(DI517:DQ517)</f>
        <v>2</v>
      </c>
      <c r="DI517" s="39"/>
      <c r="DJ517" s="39" t="s">
        <v>164</v>
      </c>
      <c r="DK517" s="39" t="s">
        <v>164</v>
      </c>
      <c r="DL517" s="39"/>
      <c r="DM517" s="39"/>
      <c r="DN517" s="39"/>
      <c r="DO517" s="39"/>
      <c r="DP517" s="39"/>
      <c r="DQ517" s="39"/>
      <c r="DR517" s="39"/>
      <c r="DS517" s="39"/>
      <c r="DT517" s="39" t="s">
        <v>165</v>
      </c>
      <c r="DU517" s="39"/>
      <c r="DV517" s="39" t="s">
        <v>165</v>
      </c>
      <c r="DW517" s="39" t="s">
        <v>164</v>
      </c>
      <c r="DX517" s="39" t="s">
        <v>164</v>
      </c>
      <c r="DY517" s="39"/>
      <c r="DZ517" s="39"/>
      <c r="EA517" s="39"/>
      <c r="EB517" s="39"/>
      <c r="EC517" s="39"/>
      <c r="ED517" s="39"/>
      <c r="EE517" s="39" t="s">
        <v>164</v>
      </c>
      <c r="EF517" s="39" t="s">
        <v>164</v>
      </c>
      <c r="EG517" s="39" t="s">
        <v>164</v>
      </c>
      <c r="EH517" s="39" t="s">
        <v>164</v>
      </c>
      <c r="EI517" s="39"/>
      <c r="EJ517" s="39"/>
      <c r="EK517" s="39"/>
      <c r="EL517" s="39"/>
      <c r="EM517" s="39"/>
      <c r="EN517" s="39" t="s">
        <v>164</v>
      </c>
      <c r="EO517" s="39" t="s">
        <v>164</v>
      </c>
      <c r="EP517" s="39" t="s">
        <v>164</v>
      </c>
      <c r="EQ517" s="39"/>
      <c r="ER517" s="39"/>
      <c r="ES517" s="39"/>
      <c r="ET517" s="39"/>
      <c r="EU517" s="39"/>
      <c r="EV517" s="39"/>
      <c r="EW517" s="39" t="s">
        <v>164</v>
      </c>
      <c r="EX517" s="39" t="s">
        <v>164</v>
      </c>
      <c r="EY517" s="39"/>
      <c r="EZ517" s="39"/>
      <c r="FA517" s="39">
        <v>1</v>
      </c>
      <c r="FB517" s="39"/>
      <c r="FC517" s="39" t="s">
        <v>164</v>
      </c>
      <c r="FD517" s="39"/>
      <c r="FE517" s="39"/>
      <c r="FF517" s="39"/>
      <c r="FG517" s="39"/>
      <c r="FH517" s="39"/>
      <c r="FI517" s="39"/>
      <c r="FJ517" s="39"/>
      <c r="FK517" s="39"/>
      <c r="FL517" s="39"/>
      <c r="FM517" s="39"/>
      <c r="FN517" s="39"/>
      <c r="FO517" s="39"/>
      <c r="FP517" s="1" t="s">
        <v>175</v>
      </c>
    </row>
    <row r="518" spans="1:172" ht="45" hidden="1" customHeight="1" x14ac:dyDescent="0.25">
      <c r="A518" s="18" t="s">
        <v>172</v>
      </c>
      <c r="B518" s="18" t="s">
        <v>1408</v>
      </c>
      <c r="C518" s="16" t="s">
        <v>1409</v>
      </c>
      <c r="D518" s="16" t="s">
        <v>162</v>
      </c>
      <c r="E518" s="23">
        <v>44531</v>
      </c>
      <c r="F518" s="23">
        <v>44531</v>
      </c>
      <c r="G518" s="23">
        <v>44531</v>
      </c>
      <c r="H518" s="27" t="str">
        <f>IF(OR(I518="?",J518="?",K518="?",L518="?",M518="?",N518="?",O518="?",P518="?",Q518="?",R518="?",S518="?",U518="?",V518="?",X518="?",Y518="?"),"?",IF(NOT(AND(I518="",J518="",K518="",L518="",M518="",N518="",O518="",P518="",Q518="",R518="",S518="",U518="",V518="",X518="",Y518="")),"X",""))</f>
        <v/>
      </c>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c r="AK518" s="39"/>
      <c r="AL518" s="39"/>
      <c r="AM518" s="39"/>
      <c r="AN518" s="39"/>
      <c r="AO518" s="39"/>
      <c r="AP518" s="39"/>
      <c r="AQ518" s="39"/>
      <c r="AR518" s="39"/>
      <c r="AS518" s="39"/>
      <c r="AT518" s="39"/>
      <c r="AU518" s="39"/>
      <c r="AV518" s="39"/>
      <c r="AW518" s="39"/>
      <c r="AX518" s="39"/>
      <c r="AY518" s="39"/>
      <c r="AZ518" s="39"/>
      <c r="BA518" s="39"/>
      <c r="BB518" s="39"/>
      <c r="BC518" s="39"/>
      <c r="BD518" s="39"/>
      <c r="BE518" s="39"/>
      <c r="BF518" s="39"/>
      <c r="BG518" s="39"/>
      <c r="BH518" s="39"/>
      <c r="BI518" s="39"/>
      <c r="BJ518" s="39"/>
      <c r="BK518" s="39"/>
      <c r="BL518" s="39"/>
      <c r="BM518" s="39"/>
      <c r="BN518" s="39"/>
      <c r="BO518" s="39"/>
      <c r="BP518" s="39"/>
      <c r="BQ518" s="39"/>
      <c r="BR518" s="39"/>
      <c r="BS518" s="39"/>
      <c r="BT518" s="39" t="s">
        <v>165</v>
      </c>
      <c r="BU518" s="39" t="s">
        <v>165</v>
      </c>
      <c r="BV518" s="39" t="s">
        <v>165</v>
      </c>
      <c r="BW518" s="39" t="s">
        <v>165</v>
      </c>
      <c r="BX518" s="39" t="s">
        <v>165</v>
      </c>
      <c r="BY518" s="39" t="s">
        <v>165</v>
      </c>
      <c r="BZ518" s="39">
        <f>IF(BT518="X",0.25,0)+IF(BU518="X",0.5,0)+IF(BV518="X",0.3,0)+IF(BW518="X",0.1,0)+IF(BX518="X",0.5,0)+IF(BY518="X",0.5,0)</f>
        <v>0</v>
      </c>
      <c r="CA518" s="39"/>
      <c r="CB518" s="39"/>
      <c r="CC518" s="39"/>
      <c r="CD518" s="39"/>
      <c r="CE518" s="39"/>
      <c r="CF518" s="39"/>
      <c r="CG518" s="39"/>
      <c r="CH518" s="39"/>
      <c r="CI518" s="39"/>
      <c r="CJ518" s="39"/>
      <c r="CK518" s="39"/>
      <c r="CL518" s="39"/>
      <c r="CM518" s="39"/>
      <c r="CN518" s="39"/>
      <c r="CO518" s="39" t="s">
        <v>165</v>
      </c>
      <c r="CP518" s="39" t="s">
        <v>165</v>
      </c>
      <c r="CQ518" s="39" t="s">
        <v>165</v>
      </c>
      <c r="CR518" s="39" t="s">
        <v>165</v>
      </c>
      <c r="CS518" s="39" t="s">
        <v>165</v>
      </c>
      <c r="CT518" s="39" t="s">
        <v>165</v>
      </c>
      <c r="CU518" s="39" t="s">
        <v>165</v>
      </c>
      <c r="CV518" s="39" t="s">
        <v>165</v>
      </c>
      <c r="CW518" s="39" t="s">
        <v>165</v>
      </c>
      <c r="CX518" s="39" t="s">
        <v>165</v>
      </c>
      <c r="CY518" s="33" t="s">
        <v>165</v>
      </c>
      <c r="CZ518" s="33" t="s">
        <v>165</v>
      </c>
      <c r="DA518" s="33" t="str">
        <f>IF(EE518="X","X","")</f>
        <v/>
      </c>
      <c r="DB518" s="39"/>
      <c r="DC518" s="39"/>
      <c r="DD518" s="39"/>
      <c r="DE518" s="39"/>
      <c r="DF518" s="39"/>
      <c r="DG518" s="39"/>
      <c r="DH518" s="39"/>
      <c r="DI518" s="39"/>
      <c r="DJ518" s="39"/>
      <c r="DK518" s="39"/>
      <c r="DL518" s="39"/>
      <c r="DM518" s="39"/>
      <c r="DN518" s="39"/>
      <c r="DO518" s="39"/>
      <c r="DP518" s="39"/>
      <c r="DQ518" s="39"/>
      <c r="DR518" s="39"/>
      <c r="DS518" s="39"/>
      <c r="DT518" s="39" t="s">
        <v>165</v>
      </c>
      <c r="DU518" s="39"/>
      <c r="DV518" s="39"/>
      <c r="DW518" s="39"/>
      <c r="DX518" s="39"/>
      <c r="DY518" s="39"/>
      <c r="DZ518" s="39"/>
      <c r="EA518" s="39"/>
      <c r="EB518" s="39"/>
      <c r="EC518" s="39"/>
      <c r="ED518" s="39"/>
      <c r="EE518" s="39"/>
      <c r="EF518" s="39"/>
      <c r="EG518" s="39"/>
      <c r="EH518" s="39"/>
      <c r="EI518" s="39"/>
      <c r="EJ518" s="39"/>
      <c r="EK518" s="39"/>
      <c r="EL518" s="39"/>
      <c r="EM518" s="39"/>
      <c r="EN518" s="39"/>
      <c r="EO518" s="39"/>
      <c r="EP518" s="39"/>
      <c r="EQ518" s="39"/>
      <c r="ER518" s="39"/>
      <c r="ES518" s="39"/>
      <c r="ET518" s="39"/>
      <c r="EU518" s="39"/>
      <c r="EV518" s="39"/>
      <c r="EW518" s="39"/>
      <c r="EX518" s="39"/>
      <c r="EY518" s="39"/>
      <c r="EZ518" s="39"/>
      <c r="FA518" s="39"/>
      <c r="FB518" s="39"/>
      <c r="FC518" s="39"/>
      <c r="FD518" s="39"/>
      <c r="FE518" s="39"/>
      <c r="FF518" s="39"/>
      <c r="FG518" s="39"/>
      <c r="FH518" s="39"/>
      <c r="FI518" s="39"/>
      <c r="FJ518" s="39"/>
      <c r="FK518" s="39"/>
      <c r="FL518" s="39"/>
      <c r="FM518" s="39"/>
      <c r="FN518" s="39"/>
      <c r="FO518" s="39"/>
      <c r="FP518" s="1"/>
    </row>
    <row r="519" spans="1:172" ht="45" customHeight="1" x14ac:dyDescent="0.25">
      <c r="A519" s="18" t="s">
        <v>159</v>
      </c>
      <c r="B519" s="18" t="s">
        <v>1410</v>
      </c>
      <c r="C519" s="20" t="s">
        <v>1411</v>
      </c>
      <c r="D519" s="16" t="s">
        <v>162</v>
      </c>
      <c r="E519" s="23">
        <v>44610</v>
      </c>
      <c r="F519" s="23">
        <v>44610</v>
      </c>
      <c r="G519" s="23">
        <v>44610</v>
      </c>
      <c r="H519" s="27" t="str">
        <f>IF(OR(I519="?",J519="?",K519="?",L519="?",M519="?",N519="?",O519="?",P519="?",Q519="?",R519="?",S519="?",U519="?",V519="?",X519="?",Y519="?"),"?",IF(NOT(AND(I519="",J519="",K519="",L519="",M519="",N519="",O519="",P519="",Q519="",R519="",S519="",U519="",V519="",X519="",Y519="")),"X",""))</f>
        <v>X</v>
      </c>
      <c r="I519" s="39"/>
      <c r="J519" s="39"/>
      <c r="K519" s="39"/>
      <c r="L519" s="39"/>
      <c r="M519" s="39"/>
      <c r="N519" s="39"/>
      <c r="O519" s="39"/>
      <c r="P519" s="39"/>
      <c r="Q519" s="39"/>
      <c r="R519" s="39"/>
      <c r="S519" s="39"/>
      <c r="T519" s="39"/>
      <c r="U519" s="39" t="s">
        <v>164</v>
      </c>
      <c r="V519" s="39"/>
      <c r="W519" s="39" t="str">
        <f>IF(OR(U519="X",V519="X"),"X","?")</f>
        <v>X</v>
      </c>
      <c r="X519" s="39"/>
      <c r="Y519" s="39"/>
      <c r="Z519" s="39" t="s">
        <v>164</v>
      </c>
      <c r="AA519" s="39"/>
      <c r="AB519" s="39"/>
      <c r="AC519" s="39"/>
      <c r="AD519" s="39"/>
      <c r="AE519" s="39"/>
      <c r="AF519" s="39"/>
      <c r="AG519" s="39"/>
      <c r="AH519" s="39"/>
      <c r="AI519" s="39"/>
      <c r="AJ519" s="39"/>
      <c r="AK519" s="39"/>
      <c r="AL519" s="39"/>
      <c r="AM519" s="39"/>
      <c r="AN519" s="39"/>
      <c r="AO519" s="39"/>
      <c r="AP519" s="39"/>
      <c r="AQ519" s="39"/>
      <c r="AR519" s="39"/>
      <c r="AS519" s="39"/>
      <c r="AT519" s="39"/>
      <c r="AU519" s="39"/>
      <c r="AV519" s="39"/>
      <c r="AW519" s="39"/>
      <c r="AX519" s="39"/>
      <c r="AY519" s="39"/>
      <c r="AZ519" s="39"/>
      <c r="BA519" s="39"/>
      <c r="BB519" s="39"/>
      <c r="BC519" s="39"/>
      <c r="BD519" s="39"/>
      <c r="BE519" s="39"/>
      <c r="BF519" s="39"/>
      <c r="BG519" s="39"/>
      <c r="BH519" s="39"/>
      <c r="BI519" s="39"/>
      <c r="BJ519" s="39"/>
      <c r="BK519" s="39"/>
      <c r="BL519" s="39"/>
      <c r="BM519" s="39"/>
      <c r="BN519" s="39"/>
      <c r="BO519" s="39"/>
      <c r="BP519" s="39"/>
      <c r="BQ519" s="39"/>
      <c r="BR519" s="39"/>
      <c r="BS519" s="39"/>
      <c r="BT519" s="39" t="s">
        <v>165</v>
      </c>
      <c r="BU519" s="39" t="s">
        <v>165</v>
      </c>
      <c r="BV519" s="39" t="s">
        <v>165</v>
      </c>
      <c r="BW519" s="39" t="s">
        <v>165</v>
      </c>
      <c r="BX519" s="39" t="s">
        <v>165</v>
      </c>
      <c r="BY519" s="39" t="s">
        <v>165</v>
      </c>
      <c r="BZ519" s="39">
        <f>IF(BT519="X",0.25,0)+IF(BU519="X",0.5,0)+IF(BV519="X",0.3,0)+IF(BW519="X",0.1,0)+IF(BX519="X",0.5,0)+IF(BY519="X",0.5,0)</f>
        <v>0</v>
      </c>
      <c r="CA519" s="39"/>
      <c r="CB519" s="39"/>
      <c r="CC519" s="39"/>
      <c r="CD519" s="39"/>
      <c r="CE519" s="39" t="s">
        <v>915</v>
      </c>
      <c r="CF519" s="39"/>
      <c r="CG519" s="39"/>
      <c r="CH519" s="39"/>
      <c r="CI519" s="39"/>
      <c r="CJ519" s="39"/>
      <c r="CK519" s="39"/>
      <c r="CL519" s="39"/>
      <c r="CM519" s="39"/>
      <c r="CN519" s="39"/>
      <c r="CO519" s="39"/>
      <c r="CP519" s="39"/>
      <c r="CQ519" s="39"/>
      <c r="CR519" s="39" t="s">
        <v>164</v>
      </c>
      <c r="CS519" s="39"/>
      <c r="CT519" s="39"/>
      <c r="CU519" s="39"/>
      <c r="CV519" s="39"/>
      <c r="CW519" s="39"/>
      <c r="CX519" s="39" t="s">
        <v>165</v>
      </c>
      <c r="CY519" s="33" t="s">
        <v>165</v>
      </c>
      <c r="CZ519" s="33" t="s">
        <v>165</v>
      </c>
      <c r="DA519" s="33" t="str">
        <f>IF(EE519="X","X","")</f>
        <v/>
      </c>
      <c r="DB519" s="39"/>
      <c r="DC519" s="39"/>
      <c r="DD519" s="39"/>
      <c r="DE519" s="39"/>
      <c r="DF519" s="39"/>
      <c r="DG519" s="39"/>
      <c r="DH519" s="39"/>
      <c r="DI519" s="39"/>
      <c r="DJ519" s="39"/>
      <c r="DK519" s="39"/>
      <c r="DL519" s="39"/>
      <c r="DM519" s="39"/>
      <c r="DN519" s="39"/>
      <c r="DO519" s="39"/>
      <c r="DP519" s="39"/>
      <c r="DQ519" s="39"/>
      <c r="DR519" s="39"/>
      <c r="DS519" s="39"/>
      <c r="DT519" s="39" t="s">
        <v>165</v>
      </c>
      <c r="DU519" s="39"/>
      <c r="DV519" s="39"/>
      <c r="DW519" s="39"/>
      <c r="DX519" s="39"/>
      <c r="DY519" s="39"/>
      <c r="DZ519" s="39"/>
      <c r="EA519" s="39"/>
      <c r="EB519" s="39"/>
      <c r="EC519" s="39"/>
      <c r="ED519" s="39"/>
      <c r="EE519" s="39"/>
      <c r="EF519" s="39"/>
      <c r="EG519" s="39"/>
      <c r="EH519" s="39"/>
      <c r="EI519" s="39"/>
      <c r="EJ519" s="39"/>
      <c r="EK519" s="39"/>
      <c r="EL519" s="39"/>
      <c r="EM519" s="39"/>
      <c r="EN519" s="39"/>
      <c r="EO519" s="39"/>
      <c r="EP519" s="39"/>
      <c r="EQ519" s="39"/>
      <c r="ER519" s="39"/>
      <c r="ES519" s="39"/>
      <c r="ET519" s="39"/>
      <c r="EU519" s="39"/>
      <c r="EV519" s="39"/>
      <c r="EW519" s="39"/>
      <c r="EX519" s="39"/>
      <c r="EY519" s="39"/>
      <c r="EZ519" s="39"/>
      <c r="FA519" s="39"/>
      <c r="FB519" s="39"/>
      <c r="FC519" s="39"/>
      <c r="FD519" s="39"/>
      <c r="FE519" s="39"/>
      <c r="FF519" s="39"/>
      <c r="FG519" s="39"/>
      <c r="FH519" s="39"/>
      <c r="FI519" s="39"/>
      <c r="FJ519" s="39"/>
      <c r="FK519" s="39"/>
      <c r="FL519" s="39"/>
      <c r="FM519" s="39"/>
      <c r="FN519" s="39"/>
      <c r="FO519" s="39"/>
      <c r="FP519" s="1"/>
    </row>
    <row r="520" spans="1:172" ht="45" customHeight="1" x14ac:dyDescent="0.25">
      <c r="A520" s="18" t="s">
        <v>172</v>
      </c>
      <c r="B520" s="18" t="s">
        <v>1412</v>
      </c>
      <c r="C520" s="18" t="s">
        <v>1413</v>
      </c>
      <c r="D520" s="1" t="s">
        <v>170</v>
      </c>
      <c r="E520" s="23">
        <v>44531</v>
      </c>
      <c r="F520" s="23">
        <v>44531</v>
      </c>
      <c r="G520" s="23">
        <v>44531</v>
      </c>
      <c r="H520" s="27" t="str">
        <f>IF(OR(I520="?",J520="?",K520="?",L520="?",M520="?",N520="?",O520="?",P520="?",Q520="?",R520="?",S520="?",U520="?",V520="?",X520="?",Y520="?"),"?",IF(NOT(AND(I520="",J520="",K520="",L520="",M520="",N520="",O520="",P520="",Q520="",R520="",S520="",U520="",V520="",X520="",Y520="")),"X",""))</f>
        <v>X</v>
      </c>
      <c r="I520" s="39" t="s">
        <v>164</v>
      </c>
      <c r="J520" s="39" t="s">
        <v>164</v>
      </c>
      <c r="K520" s="39" t="s">
        <v>164</v>
      </c>
      <c r="L520" s="39" t="s">
        <v>164</v>
      </c>
      <c r="M520" s="39" t="s">
        <v>164</v>
      </c>
      <c r="N520" s="39" t="s">
        <v>164</v>
      </c>
      <c r="O520" s="39" t="s">
        <v>164</v>
      </c>
      <c r="P520" s="39" t="s">
        <v>164</v>
      </c>
      <c r="Q520" s="39" t="s">
        <v>164</v>
      </c>
      <c r="R520" s="39" t="s">
        <v>164</v>
      </c>
      <c r="S520" s="39" t="s">
        <v>164</v>
      </c>
      <c r="T520" s="39" t="str">
        <f>IF(OR(I520="X",J520="X",K520="X",L520="X",M520="X",N520="X",O520="X",P520="X",Q520="X",R520="X",S520="X"),"X","?")</f>
        <v>X</v>
      </c>
      <c r="U520" s="39" t="s">
        <v>164</v>
      </c>
      <c r="V520" s="39" t="s">
        <v>164</v>
      </c>
      <c r="W520" s="39" t="str">
        <f>IF(OR(U520="X",V520="X"),"X","?")</f>
        <v>X</v>
      </c>
      <c r="X520" s="39" t="s">
        <v>164</v>
      </c>
      <c r="Y520" s="39" t="s">
        <v>164</v>
      </c>
      <c r="Z520" s="39" t="str">
        <f>IF(OR(X520="X",Y520="X"),"X","?")</f>
        <v>X</v>
      </c>
      <c r="AA520" s="39"/>
      <c r="AB520" s="39"/>
      <c r="AC520" s="39">
        <v>1.5</v>
      </c>
      <c r="AD520" s="39"/>
      <c r="AE520" s="39"/>
      <c r="AF520" s="39"/>
      <c r="AG520" s="39" t="s">
        <v>164</v>
      </c>
      <c r="AH520" s="39" t="s">
        <v>164</v>
      </c>
      <c r="AI520" s="39" t="s">
        <v>164</v>
      </c>
      <c r="AJ520" s="39"/>
      <c r="AK520" s="39"/>
      <c r="AL520" s="39"/>
      <c r="AM520" s="39"/>
      <c r="AN520" s="39"/>
      <c r="AO520" s="39"/>
      <c r="AP520" s="39"/>
      <c r="AQ520" s="39"/>
      <c r="AR520" s="39"/>
      <c r="AS520" s="39"/>
      <c r="AT520" s="39"/>
      <c r="AU520" s="39"/>
      <c r="AV520" s="39"/>
      <c r="AW520" s="39"/>
      <c r="AX520" s="39"/>
      <c r="AY520" s="39"/>
      <c r="AZ520" s="39"/>
      <c r="BA520" s="39"/>
      <c r="BB520" s="39"/>
      <c r="BC520" s="39"/>
      <c r="BD520" s="39"/>
      <c r="BE520" s="39"/>
      <c r="BF520" s="39" t="s">
        <v>164</v>
      </c>
      <c r="BG520" s="39"/>
      <c r="BH520" s="39"/>
      <c r="BI520" s="39"/>
      <c r="BJ520" s="39"/>
      <c r="BK520" s="39"/>
      <c r="BL520" s="39"/>
      <c r="BM520" s="39"/>
      <c r="BN520" s="39"/>
      <c r="BO520" s="39"/>
      <c r="BP520" s="39"/>
      <c r="BQ520" s="39"/>
      <c r="BR520" s="39"/>
      <c r="BS520" s="39"/>
      <c r="BT520" s="39" t="s">
        <v>164</v>
      </c>
      <c r="BU520" s="39"/>
      <c r="BV520" s="39"/>
      <c r="BW520" s="39"/>
      <c r="BX520" s="39"/>
      <c r="BY520" s="39"/>
      <c r="BZ520" s="39">
        <f>IF(BT520="X",0.25,0)+IF(BU520="X",0.5,0)+IF(BV520="X",0.3,0)+IF(BW520="X",0.1,0)+IF(BX520="X",0.5,0)+IF(BY520="X",0.5,0)</f>
        <v>0.25</v>
      </c>
      <c r="CA520" s="39"/>
      <c r="CB520" s="39"/>
      <c r="CC520" s="39"/>
      <c r="CD520" s="39"/>
      <c r="CE520" s="39"/>
      <c r="CF520" s="39"/>
      <c r="CG520" s="39"/>
      <c r="CH520" s="39"/>
      <c r="CI520" s="39"/>
      <c r="CJ520" s="39"/>
      <c r="CK520" s="39"/>
      <c r="CL520" s="39"/>
      <c r="CM520" s="39"/>
      <c r="CN520" s="39"/>
      <c r="CO520" s="39" t="s">
        <v>165</v>
      </c>
      <c r="CP520" s="39" t="s">
        <v>165</v>
      </c>
      <c r="CQ520" s="39" t="s">
        <v>165</v>
      </c>
      <c r="CR520" s="39" t="s">
        <v>165</v>
      </c>
      <c r="CS520" s="39" t="s">
        <v>165</v>
      </c>
      <c r="CT520" s="39" t="s">
        <v>165</v>
      </c>
      <c r="CU520" s="39" t="s">
        <v>165</v>
      </c>
      <c r="CV520" s="39" t="s">
        <v>165</v>
      </c>
      <c r="CW520" s="39" t="s">
        <v>165</v>
      </c>
      <c r="CX520" s="39" t="s">
        <v>165</v>
      </c>
      <c r="CY520" s="33" t="s">
        <v>165</v>
      </c>
      <c r="CZ520" s="33" t="s">
        <v>165</v>
      </c>
      <c r="DA520" s="33" t="str">
        <f>IF(EE520="X","X","")</f>
        <v>X</v>
      </c>
      <c r="DB520" s="39"/>
      <c r="DC520" s="39"/>
      <c r="DD520" s="39"/>
      <c r="DE520" s="39"/>
      <c r="DF520" s="39"/>
      <c r="DG520" s="39">
        <v>5.5</v>
      </c>
      <c r="DH520" s="39">
        <f>COUNTA(DI520:DQ520)</f>
        <v>2</v>
      </c>
      <c r="DI520" s="39"/>
      <c r="DJ520" s="39"/>
      <c r="DK520" s="39" t="s">
        <v>164</v>
      </c>
      <c r="DL520" s="39" t="s">
        <v>164</v>
      </c>
      <c r="DM520" s="39"/>
      <c r="DN520" s="39"/>
      <c r="DO520" s="39"/>
      <c r="DP520" s="39"/>
      <c r="DQ520" s="39"/>
      <c r="DR520" s="39"/>
      <c r="DS520" s="39"/>
      <c r="DT520" s="39" t="s">
        <v>165</v>
      </c>
      <c r="DU520" s="39" t="s">
        <v>164</v>
      </c>
      <c r="DV520" s="39" t="s">
        <v>164</v>
      </c>
      <c r="DW520" s="39" t="s">
        <v>164</v>
      </c>
      <c r="DX520" s="39"/>
      <c r="DY520" s="39"/>
      <c r="DZ520" s="39"/>
      <c r="EA520" s="39"/>
      <c r="EB520" s="39"/>
      <c r="EC520" s="39"/>
      <c r="ED520" s="39" t="s">
        <v>164</v>
      </c>
      <c r="EE520" s="39" t="s">
        <v>164</v>
      </c>
      <c r="EF520" s="39" t="s">
        <v>164</v>
      </c>
      <c r="EG520" s="39" t="s">
        <v>164</v>
      </c>
      <c r="EH520" s="39" t="s">
        <v>164</v>
      </c>
      <c r="EI520" s="39"/>
      <c r="EJ520" s="39"/>
      <c r="EK520" s="39"/>
      <c r="EL520" s="39"/>
      <c r="EM520" s="39"/>
      <c r="EN520" s="39" t="s">
        <v>164</v>
      </c>
      <c r="EO520" s="39" t="s">
        <v>164</v>
      </c>
      <c r="EP520" s="39" t="s">
        <v>164</v>
      </c>
      <c r="EQ520" s="39"/>
      <c r="ER520" s="39"/>
      <c r="ES520" s="39"/>
      <c r="ET520" s="39"/>
      <c r="EU520" s="39"/>
      <c r="EV520" s="39"/>
      <c r="EW520" s="39" t="s">
        <v>164</v>
      </c>
      <c r="EX520" s="39" t="s">
        <v>164</v>
      </c>
      <c r="EY520" s="39"/>
      <c r="EZ520" s="39"/>
      <c r="FA520" s="39">
        <v>1</v>
      </c>
      <c r="FB520" s="39"/>
      <c r="FC520" s="39" t="s">
        <v>164</v>
      </c>
      <c r="FD520" s="39"/>
      <c r="FE520" s="39"/>
      <c r="FF520" s="39"/>
      <c r="FG520" s="39"/>
      <c r="FH520" s="39"/>
      <c r="FI520" s="39"/>
      <c r="FJ520" s="39"/>
      <c r="FK520" s="39"/>
      <c r="FL520" s="39"/>
      <c r="FM520" s="39"/>
      <c r="FN520" s="39"/>
      <c r="FO520" s="39"/>
      <c r="FP520" s="1" t="s">
        <v>175</v>
      </c>
    </row>
    <row r="521" spans="1:172" ht="45" customHeight="1" x14ac:dyDescent="0.25">
      <c r="A521" s="18" t="s">
        <v>239</v>
      </c>
      <c r="B521" s="18" t="s">
        <v>1414</v>
      </c>
      <c r="C521" s="20" t="s">
        <v>1415</v>
      </c>
      <c r="D521" s="16" t="s">
        <v>162</v>
      </c>
      <c r="E521" s="23">
        <v>44611</v>
      </c>
      <c r="F521" s="23">
        <v>44611</v>
      </c>
      <c r="G521" s="23">
        <v>44611</v>
      </c>
      <c r="H521" s="27" t="str">
        <f>IF(OR(I521="?",J521="?",K521="?",L521="?",M521="?",N521="?",O521="?",P521="?",Q521="?",R521="?",S521="?",U521="?",V521="?",X521="?",Y521="?"),"?",IF(NOT(AND(I521="",J521="",K521="",L521="",M521="",N521="",O521="",P521="",Q521="",R521="",S521="",U521="",V521="",X521="",Y521="")),"X",""))</f>
        <v>X</v>
      </c>
      <c r="I521" s="39" t="s">
        <v>164</v>
      </c>
      <c r="J521" s="39"/>
      <c r="K521" s="39" t="s">
        <v>164</v>
      </c>
      <c r="L521" s="39" t="s">
        <v>164</v>
      </c>
      <c r="M521" s="39"/>
      <c r="N521" s="39"/>
      <c r="O521" s="39"/>
      <c r="P521" s="39"/>
      <c r="Q521" s="39"/>
      <c r="R521" s="39"/>
      <c r="S521" s="39" t="s">
        <v>164</v>
      </c>
      <c r="T521" s="39" t="str">
        <f>IF(OR(I521="X",J521="X",K521="X",L521="X",M521="X",N521="X",O521="X",P521="X",Q521="X",R521="X",S521="X"),"X","?")</f>
        <v>X</v>
      </c>
      <c r="U521" s="39" t="s">
        <v>164</v>
      </c>
      <c r="V521" s="39"/>
      <c r="W521" s="39" t="str">
        <f>IF(OR(U521="X",V521="X"),"X","?")</f>
        <v>X</v>
      </c>
      <c r="X521" s="39" t="s">
        <v>164</v>
      </c>
      <c r="Y521" s="39" t="s">
        <v>164</v>
      </c>
      <c r="Z521" s="39" t="str">
        <f>IF(OR(X521="X",Y521="X"),"X","?")</f>
        <v>X</v>
      </c>
      <c r="AA521" s="39"/>
      <c r="AB521" s="39"/>
      <c r="AC521" s="39"/>
      <c r="AD521" s="39"/>
      <c r="AE521" s="39"/>
      <c r="AF521" s="39"/>
      <c r="AG521" s="39"/>
      <c r="AH521" s="39"/>
      <c r="AI521" s="39"/>
      <c r="AJ521" s="39"/>
      <c r="AK521" s="39"/>
      <c r="AL521" s="39"/>
      <c r="AM521" s="39"/>
      <c r="AN521" s="39"/>
      <c r="AO521" s="39"/>
      <c r="AP521" s="39"/>
      <c r="AQ521" s="39"/>
      <c r="AR521" s="39"/>
      <c r="AS521" s="39"/>
      <c r="AT521" s="39"/>
      <c r="AU521" s="39"/>
      <c r="AV521" s="39"/>
      <c r="AW521" s="39"/>
      <c r="AX521" s="39"/>
      <c r="AY521" s="39"/>
      <c r="AZ521" s="39"/>
      <c r="BA521" s="39"/>
      <c r="BB521" s="39"/>
      <c r="BC521" s="39"/>
      <c r="BD521" s="39"/>
      <c r="BE521" s="39"/>
      <c r="BF521" s="39"/>
      <c r="BG521" s="39"/>
      <c r="BH521" s="39"/>
      <c r="BI521" s="39"/>
      <c r="BJ521" s="39"/>
      <c r="BK521" s="39"/>
      <c r="BL521" s="39"/>
      <c r="BM521" s="39"/>
      <c r="BN521" s="39"/>
      <c r="BO521" s="39"/>
      <c r="BP521" s="39"/>
      <c r="BQ521" s="39"/>
      <c r="BR521" s="39"/>
      <c r="BS521" s="39"/>
      <c r="BT521" s="39" t="s">
        <v>165</v>
      </c>
      <c r="BU521" s="39" t="s">
        <v>165</v>
      </c>
      <c r="BV521" s="39" t="s">
        <v>165</v>
      </c>
      <c r="BW521" s="39" t="s">
        <v>165</v>
      </c>
      <c r="BX521" s="39" t="s">
        <v>165</v>
      </c>
      <c r="BY521" s="39" t="s">
        <v>165</v>
      </c>
      <c r="BZ521" s="39">
        <f>IF(BT521="X",0.25,0)+IF(BU521="X",0.5,0)+IF(BV521="X",0.3,0)+IF(BW521="X",0.1,0)+IF(BX521="X",0.5,0)+IF(BY521="X",0.5,0)</f>
        <v>0</v>
      </c>
      <c r="CA521" s="39"/>
      <c r="CB521" s="39"/>
      <c r="CC521" s="39" t="s">
        <v>224</v>
      </c>
      <c r="CD521" s="39" t="s">
        <v>224</v>
      </c>
      <c r="CE521" s="39" t="s">
        <v>224</v>
      </c>
      <c r="CF521" s="39"/>
      <c r="CG521" s="39"/>
      <c r="CH521" s="39"/>
      <c r="CI521" s="39"/>
      <c r="CJ521" s="39"/>
      <c r="CK521" s="39"/>
      <c r="CL521" s="39"/>
      <c r="CM521" s="39"/>
      <c r="CN521" s="39"/>
      <c r="CO521" s="39"/>
      <c r="CP521" s="39" t="s">
        <v>164</v>
      </c>
      <c r="CQ521" s="39"/>
      <c r="CR521" s="39"/>
      <c r="CS521" s="39"/>
      <c r="CT521" s="39"/>
      <c r="CU521" s="39"/>
      <c r="CV521" s="39"/>
      <c r="CW521" s="39"/>
      <c r="CX521" s="39" t="s">
        <v>165</v>
      </c>
      <c r="CY521" s="33" t="s">
        <v>165</v>
      </c>
      <c r="CZ521" s="33" t="s">
        <v>165</v>
      </c>
      <c r="DA521" s="33" t="str">
        <f>IF(EE521="X","X","")</f>
        <v/>
      </c>
      <c r="DB521" s="39"/>
      <c r="DC521" s="39"/>
      <c r="DD521" s="39"/>
      <c r="DE521" s="39"/>
      <c r="DF521" s="39"/>
      <c r="DG521" s="39"/>
      <c r="DH521" s="39"/>
      <c r="DI521" s="39"/>
      <c r="DJ521" s="39"/>
      <c r="DK521" s="39"/>
      <c r="DL521" s="39"/>
      <c r="DM521" s="39"/>
      <c r="DN521" s="39"/>
      <c r="DO521" s="39"/>
      <c r="DP521" s="39"/>
      <c r="DQ521" s="39"/>
      <c r="DR521" s="39"/>
      <c r="DS521" s="39"/>
      <c r="DT521" s="39" t="s">
        <v>165</v>
      </c>
      <c r="DU521" s="39"/>
      <c r="DV521" s="39"/>
      <c r="DW521" s="39"/>
      <c r="DX521" s="39"/>
      <c r="DY521" s="39"/>
      <c r="DZ521" s="39"/>
      <c r="EA521" s="39"/>
      <c r="EB521" s="39"/>
      <c r="EC521" s="39"/>
      <c r="ED521" s="39"/>
      <c r="EE521" s="39"/>
      <c r="EF521" s="39"/>
      <c r="EG521" s="39"/>
      <c r="EH521" s="39"/>
      <c r="EI521" s="39"/>
      <c r="EJ521" s="39"/>
      <c r="EK521" s="39"/>
      <c r="EL521" s="39"/>
      <c r="EM521" s="39"/>
      <c r="EN521" s="39"/>
      <c r="EO521" s="39"/>
      <c r="EP521" s="39"/>
      <c r="EQ521" s="39"/>
      <c r="ER521" s="39"/>
      <c r="ES521" s="39"/>
      <c r="ET521" s="39"/>
      <c r="EU521" s="39"/>
      <c r="EV521" s="39"/>
      <c r="EW521" s="39"/>
      <c r="EX521" s="39"/>
      <c r="EY521" s="39"/>
      <c r="EZ521" s="39"/>
      <c r="FA521" s="39"/>
      <c r="FB521" s="39"/>
      <c r="FC521" s="39"/>
      <c r="FD521" s="39"/>
      <c r="FE521" s="39"/>
      <c r="FF521" s="39"/>
      <c r="FG521" s="39"/>
      <c r="FH521" s="39"/>
      <c r="FI521" s="39"/>
      <c r="FJ521" s="39"/>
      <c r="FK521" s="39"/>
      <c r="FL521" s="39"/>
      <c r="FM521" s="39"/>
      <c r="FN521" s="39"/>
      <c r="FO521" s="39"/>
      <c r="FP521" s="1"/>
    </row>
    <row r="522" spans="1:172" ht="45" customHeight="1" x14ac:dyDescent="0.25">
      <c r="A522" s="18" t="s">
        <v>221</v>
      </c>
      <c r="B522" s="18" t="s">
        <v>1416</v>
      </c>
      <c r="C522" s="20" t="s">
        <v>1417</v>
      </c>
      <c r="D522" s="16" t="s">
        <v>162</v>
      </c>
      <c r="E522" s="23">
        <v>44611</v>
      </c>
      <c r="F522" s="23">
        <v>44611</v>
      </c>
      <c r="G522" s="23">
        <v>44611</v>
      </c>
      <c r="H522" s="27" t="str">
        <f>IF(OR(I522="?",J522="?",K522="?",L522="?",M522="?",N522="?",O522="?",P522="?",Q522="?",R522="?",S522="?",U522="?",V522="?",X522="?",Y522="?"),"?",IF(NOT(AND(I522="",J522="",K522="",L522="",M522="",N522="",O522="",P522="",Q522="",R522="",S522="",U522="",V522="",X522="",Y522="")),"X",""))</f>
        <v>X</v>
      </c>
      <c r="I522" s="39" t="s">
        <v>164</v>
      </c>
      <c r="J522" s="39"/>
      <c r="K522" s="39" t="s">
        <v>164</v>
      </c>
      <c r="L522" s="39"/>
      <c r="M522" s="39" t="s">
        <v>164</v>
      </c>
      <c r="N522" s="39"/>
      <c r="O522" s="39"/>
      <c r="P522" s="39"/>
      <c r="Q522" s="39"/>
      <c r="R522" s="39"/>
      <c r="S522" s="39"/>
      <c r="T522" s="39" t="str">
        <f>IF(OR(I522="X",J522="X",K522="X",L522="X",M522="X",N522="X",O522="X",P522="X",Q522="X",R522="X",S522="X"),"X","?")</f>
        <v>X</v>
      </c>
      <c r="U522" s="39"/>
      <c r="V522" s="39"/>
      <c r="W522" s="39" t="s">
        <v>164</v>
      </c>
      <c r="X522" s="39" t="s">
        <v>164</v>
      </c>
      <c r="Y522" s="39" t="s">
        <v>164</v>
      </c>
      <c r="Z522" s="39" t="str">
        <f>IF(OR(X522="X",Y522="X"),"X","?")</f>
        <v>X</v>
      </c>
      <c r="AA522" s="39"/>
      <c r="AB522" s="39"/>
      <c r="AC522" s="39"/>
      <c r="AD522" s="39"/>
      <c r="AE522" s="39"/>
      <c r="AF522" s="39"/>
      <c r="AG522" s="39"/>
      <c r="AH522" s="39"/>
      <c r="AI522" s="39"/>
      <c r="AJ522" s="39"/>
      <c r="AK522" s="39"/>
      <c r="AL522" s="39"/>
      <c r="AM522" s="39"/>
      <c r="AN522" s="39"/>
      <c r="AO522" s="39"/>
      <c r="AP522" s="39"/>
      <c r="AQ522" s="39"/>
      <c r="AR522" s="39"/>
      <c r="AS522" s="39"/>
      <c r="AT522" s="39"/>
      <c r="AU522" s="39"/>
      <c r="AV522" s="39"/>
      <c r="AW522" s="39"/>
      <c r="AX522" s="39"/>
      <c r="AY522" s="39"/>
      <c r="AZ522" s="39"/>
      <c r="BA522" s="39"/>
      <c r="BB522" s="39"/>
      <c r="BC522" s="39"/>
      <c r="BD522" s="39"/>
      <c r="BE522" s="39"/>
      <c r="BF522" s="39"/>
      <c r="BG522" s="39"/>
      <c r="BH522" s="39"/>
      <c r="BI522" s="39"/>
      <c r="BJ522" s="39"/>
      <c r="BK522" s="39"/>
      <c r="BL522" s="39"/>
      <c r="BM522" s="39"/>
      <c r="BN522" s="39"/>
      <c r="BO522" s="39"/>
      <c r="BP522" s="39"/>
      <c r="BQ522" s="39"/>
      <c r="BR522" s="39"/>
      <c r="BS522" s="39"/>
      <c r="BT522" s="39" t="s">
        <v>165</v>
      </c>
      <c r="BU522" s="39" t="s">
        <v>165</v>
      </c>
      <c r="BV522" s="39" t="s">
        <v>165</v>
      </c>
      <c r="BW522" s="39" t="s">
        <v>165</v>
      </c>
      <c r="BX522" s="39" t="s">
        <v>165</v>
      </c>
      <c r="BY522" s="39" t="s">
        <v>165</v>
      </c>
      <c r="BZ522" s="39">
        <f>IF(BT522="X",0.25,0)+IF(BU522="X",0.5,0)+IF(BV522="X",0.3,0)+IF(BW522="X",0.1,0)+IF(BX522="X",0.5,0)+IF(BY522="X",0.5,0)</f>
        <v>0</v>
      </c>
      <c r="CA522" s="39"/>
      <c r="CB522" s="39"/>
      <c r="CC522" s="39" t="s">
        <v>224</v>
      </c>
      <c r="CD522" s="39"/>
      <c r="CE522" s="39"/>
      <c r="CF522" s="39"/>
      <c r="CG522" s="39"/>
      <c r="CH522" s="39"/>
      <c r="CI522" s="39"/>
      <c r="CJ522" s="39"/>
      <c r="CK522" s="39"/>
      <c r="CL522" s="39"/>
      <c r="CM522" s="39"/>
      <c r="CN522" s="39"/>
      <c r="CO522" s="39"/>
      <c r="CP522" s="39" t="s">
        <v>164</v>
      </c>
      <c r="CQ522" s="39"/>
      <c r="CR522" s="39"/>
      <c r="CS522" s="39"/>
      <c r="CT522" s="39"/>
      <c r="CU522" s="39"/>
      <c r="CV522" s="39"/>
      <c r="CW522" s="39"/>
      <c r="CX522" s="39" t="s">
        <v>165</v>
      </c>
      <c r="CY522" s="33" t="s">
        <v>165</v>
      </c>
      <c r="CZ522" s="33" t="s">
        <v>165</v>
      </c>
      <c r="DA522" s="33" t="str">
        <f>IF(EE522="X","X","")</f>
        <v/>
      </c>
      <c r="DB522" s="39"/>
      <c r="DC522" s="39"/>
      <c r="DD522" s="39"/>
      <c r="DE522" s="39"/>
      <c r="DF522" s="39"/>
      <c r="DG522" s="39"/>
      <c r="DH522" s="39"/>
      <c r="DI522" s="39"/>
      <c r="DJ522" s="39"/>
      <c r="DK522" s="39"/>
      <c r="DL522" s="39"/>
      <c r="DM522" s="39"/>
      <c r="DN522" s="39"/>
      <c r="DO522" s="39"/>
      <c r="DP522" s="39"/>
      <c r="DQ522" s="39"/>
      <c r="DR522" s="39"/>
      <c r="DS522" s="39"/>
      <c r="DT522" s="39" t="s">
        <v>165</v>
      </c>
      <c r="DU522" s="39"/>
      <c r="DV522" s="39"/>
      <c r="DW522" s="39"/>
      <c r="DX522" s="39"/>
      <c r="DY522" s="39"/>
      <c r="DZ522" s="39"/>
      <c r="EA522" s="39"/>
      <c r="EB522" s="39"/>
      <c r="EC522" s="39"/>
      <c r="ED522" s="39"/>
      <c r="EE522" s="39"/>
      <c r="EF522" s="39"/>
      <c r="EG522" s="39"/>
      <c r="EH522" s="39"/>
      <c r="EI522" s="39"/>
      <c r="EJ522" s="39"/>
      <c r="EK522" s="39"/>
      <c r="EL522" s="39"/>
      <c r="EM522" s="39"/>
      <c r="EN522" s="39"/>
      <c r="EO522" s="39"/>
      <c r="EP522" s="39"/>
      <c r="EQ522" s="39"/>
      <c r="ER522" s="39"/>
      <c r="ES522" s="39"/>
      <c r="ET522" s="39"/>
      <c r="EU522" s="39"/>
      <c r="EV522" s="39"/>
      <c r="EW522" s="39"/>
      <c r="EX522" s="39"/>
      <c r="EY522" s="39"/>
      <c r="EZ522" s="39"/>
      <c r="FA522" s="39"/>
      <c r="FB522" s="39"/>
      <c r="FC522" s="39"/>
      <c r="FD522" s="39"/>
      <c r="FE522" s="39"/>
      <c r="FF522" s="39"/>
      <c r="FG522" s="39"/>
      <c r="FH522" s="39"/>
      <c r="FI522" s="39"/>
      <c r="FJ522" s="39"/>
      <c r="FK522" s="39"/>
      <c r="FL522" s="39"/>
      <c r="FM522" s="39"/>
      <c r="FN522" s="39"/>
      <c r="FO522" s="39"/>
      <c r="FP522" s="1"/>
    </row>
    <row r="523" spans="1:172" ht="45" customHeight="1" x14ac:dyDescent="0.25">
      <c r="A523" s="18" t="s">
        <v>239</v>
      </c>
      <c r="B523" s="18" t="s">
        <v>1418</v>
      </c>
      <c r="C523" s="20" t="s">
        <v>1419</v>
      </c>
      <c r="D523" s="16" t="s">
        <v>162</v>
      </c>
      <c r="E523" s="23">
        <v>44611</v>
      </c>
      <c r="F523" s="23">
        <v>44611</v>
      </c>
      <c r="G523" s="23">
        <v>44611</v>
      </c>
      <c r="H523" s="27" t="str">
        <f>IF(OR(I523="?",J523="?",K523="?",L523="?",M523="?",N523="?",O523="?",P523="?",Q523="?",R523="?",S523="?",U523="?",V523="?",X523="?",Y523="?"),"?",IF(NOT(AND(I523="",J523="",K523="",L523="",M523="",N523="",O523="",P523="",Q523="",R523="",S523="",U523="",V523="",X523="",Y523="")),"X",""))</f>
        <v>X</v>
      </c>
      <c r="I523" s="39" t="s">
        <v>164</v>
      </c>
      <c r="J523" s="39"/>
      <c r="K523" s="39"/>
      <c r="L523" s="39"/>
      <c r="M523" s="39"/>
      <c r="N523" s="39"/>
      <c r="O523" s="39"/>
      <c r="P523" s="39"/>
      <c r="Q523" s="39"/>
      <c r="R523" s="39"/>
      <c r="S523" s="39" t="s">
        <v>164</v>
      </c>
      <c r="T523" s="39" t="str">
        <f>IF(OR(I523="X",J523="X",K523="X",L523="X",M523="X",N523="X",O523="X",P523="X",Q523="X",R523="X",S523="X"),"X","?")</f>
        <v>X</v>
      </c>
      <c r="U523" s="39"/>
      <c r="V523" s="39"/>
      <c r="W523" s="39" t="s">
        <v>164</v>
      </c>
      <c r="X523" s="39" t="s">
        <v>164</v>
      </c>
      <c r="Y523" s="39" t="s">
        <v>164</v>
      </c>
      <c r="Z523" s="39" t="str">
        <f>IF(OR(X523="X",Y523="X"),"X","?")</f>
        <v>X</v>
      </c>
      <c r="AA523" s="39"/>
      <c r="AB523" s="39"/>
      <c r="AC523" s="39"/>
      <c r="AD523" s="39"/>
      <c r="AE523" s="39"/>
      <c r="AF523" s="39"/>
      <c r="AG523" s="39"/>
      <c r="AH523" s="39"/>
      <c r="AI523" s="39"/>
      <c r="AJ523" s="39"/>
      <c r="AK523" s="39"/>
      <c r="AL523" s="39"/>
      <c r="AM523" s="39"/>
      <c r="AN523" s="39"/>
      <c r="AO523" s="39"/>
      <c r="AP523" s="39"/>
      <c r="AQ523" s="39"/>
      <c r="AR523" s="39"/>
      <c r="AS523" s="39"/>
      <c r="AT523" s="39"/>
      <c r="AU523" s="39"/>
      <c r="AV523" s="39"/>
      <c r="AW523" s="39"/>
      <c r="AX523" s="39"/>
      <c r="AY523" s="39"/>
      <c r="AZ523" s="39"/>
      <c r="BA523" s="39"/>
      <c r="BB523" s="39"/>
      <c r="BC523" s="39"/>
      <c r="BD523" s="39"/>
      <c r="BE523" s="39"/>
      <c r="BF523" s="39"/>
      <c r="BG523" s="39"/>
      <c r="BH523" s="39"/>
      <c r="BI523" s="39"/>
      <c r="BJ523" s="39"/>
      <c r="BK523" s="39"/>
      <c r="BL523" s="39"/>
      <c r="BM523" s="39"/>
      <c r="BN523" s="39"/>
      <c r="BO523" s="39"/>
      <c r="BP523" s="39"/>
      <c r="BQ523" s="39"/>
      <c r="BR523" s="39"/>
      <c r="BS523" s="39"/>
      <c r="BT523" s="39" t="s">
        <v>165</v>
      </c>
      <c r="BU523" s="39" t="s">
        <v>165</v>
      </c>
      <c r="BV523" s="39" t="s">
        <v>165</v>
      </c>
      <c r="BW523" s="39" t="s">
        <v>165</v>
      </c>
      <c r="BX523" s="39" t="s">
        <v>165</v>
      </c>
      <c r="BY523" s="39" t="s">
        <v>165</v>
      </c>
      <c r="BZ523" s="39">
        <f>IF(BT523="X",0.25,0)+IF(BU523="X",0.5,0)+IF(BV523="X",0.3,0)+IF(BW523="X",0.1,0)+IF(BX523="X",0.5,0)+IF(BY523="X",0.5,0)</f>
        <v>0</v>
      </c>
      <c r="CA523" s="39"/>
      <c r="CB523" s="39"/>
      <c r="CC523" s="39" t="s">
        <v>224</v>
      </c>
      <c r="CD523" s="39"/>
      <c r="CE523" s="39"/>
      <c r="CF523" s="39"/>
      <c r="CG523" s="39"/>
      <c r="CH523" s="39"/>
      <c r="CI523" s="39"/>
      <c r="CJ523" s="39"/>
      <c r="CK523" s="39"/>
      <c r="CL523" s="39"/>
      <c r="CM523" s="39"/>
      <c r="CN523" s="39"/>
      <c r="CO523" s="39"/>
      <c r="CP523" s="39"/>
      <c r="CQ523" s="39"/>
      <c r="CR523" s="39"/>
      <c r="CS523" s="39"/>
      <c r="CT523" s="39"/>
      <c r="CU523" s="39"/>
      <c r="CV523" s="39"/>
      <c r="CW523" s="39"/>
      <c r="CX523" s="39" t="s">
        <v>165</v>
      </c>
      <c r="CY523" s="33" t="s">
        <v>165</v>
      </c>
      <c r="CZ523" s="33" t="s">
        <v>165</v>
      </c>
      <c r="DA523" s="33" t="str">
        <f>IF(EE523="X","X","")</f>
        <v/>
      </c>
      <c r="DB523" s="39"/>
      <c r="DC523" s="39"/>
      <c r="DD523" s="39"/>
      <c r="DE523" s="39"/>
      <c r="DF523" s="39"/>
      <c r="DG523" s="39"/>
      <c r="DH523" s="39"/>
      <c r="DI523" s="39"/>
      <c r="DJ523" s="39"/>
      <c r="DK523" s="39"/>
      <c r="DL523" s="39"/>
      <c r="DM523" s="39"/>
      <c r="DN523" s="39"/>
      <c r="DO523" s="39"/>
      <c r="DP523" s="39"/>
      <c r="DQ523" s="39"/>
      <c r="DR523" s="39"/>
      <c r="DS523" s="39"/>
      <c r="DT523" s="39" t="s">
        <v>165</v>
      </c>
      <c r="DU523" s="39"/>
      <c r="DV523" s="39"/>
      <c r="DW523" s="39"/>
      <c r="DX523" s="39"/>
      <c r="DY523" s="39"/>
      <c r="DZ523" s="39"/>
      <c r="EA523" s="39"/>
      <c r="EB523" s="39"/>
      <c r="EC523" s="39"/>
      <c r="ED523" s="39"/>
      <c r="EE523" s="39"/>
      <c r="EF523" s="39"/>
      <c r="EG523" s="39"/>
      <c r="EH523" s="39"/>
      <c r="EI523" s="39"/>
      <c r="EJ523" s="39"/>
      <c r="EK523" s="39"/>
      <c r="EL523" s="39"/>
      <c r="EM523" s="39"/>
      <c r="EN523" s="39"/>
      <c r="EO523" s="39"/>
      <c r="EP523" s="39"/>
      <c r="EQ523" s="39"/>
      <c r="ER523" s="39"/>
      <c r="ES523" s="39"/>
      <c r="ET523" s="39"/>
      <c r="EU523" s="39"/>
      <c r="EV523" s="39"/>
      <c r="EW523" s="39"/>
      <c r="EX523" s="39"/>
      <c r="EY523" s="39"/>
      <c r="EZ523" s="39"/>
      <c r="FA523" s="39"/>
      <c r="FB523" s="39"/>
      <c r="FC523" s="39"/>
      <c r="FD523" s="39"/>
      <c r="FE523" s="39"/>
      <c r="FF523" s="39"/>
      <c r="FG523" s="39"/>
      <c r="FH523" s="39"/>
      <c r="FI523" s="39"/>
      <c r="FJ523" s="39"/>
      <c r="FK523" s="39"/>
      <c r="FL523" s="39"/>
      <c r="FM523" s="39"/>
      <c r="FN523" s="39"/>
      <c r="FO523" s="39"/>
      <c r="FP523" s="1"/>
    </row>
    <row r="524" spans="1:172" ht="45" hidden="1" customHeight="1" x14ac:dyDescent="0.25">
      <c r="A524" s="18" t="s">
        <v>221</v>
      </c>
      <c r="B524" s="18" t="s">
        <v>1420</v>
      </c>
      <c r="C524" s="20" t="s">
        <v>1421</v>
      </c>
      <c r="D524" s="16" t="s">
        <v>162</v>
      </c>
      <c r="E524" s="23">
        <v>44611</v>
      </c>
      <c r="F524" s="23">
        <v>44611</v>
      </c>
      <c r="G524" s="23">
        <v>44611</v>
      </c>
      <c r="H524" s="27" t="str">
        <f>IF(OR(I524="?",J524="?",K524="?",L524="?",M524="?",N524="?",O524="?",P524="?",Q524="?",R524="?",S524="?",U524="?",V524="?",X524="?",Y524="?"),"?",IF(NOT(AND(I524="",J524="",K524="",L524="",M524="",N524="",O524="",P524="",Q524="",R524="",S524="",U524="",V524="",X524="",Y524="")),"X",""))</f>
        <v/>
      </c>
      <c r="I524" s="39"/>
      <c r="J524" s="39"/>
      <c r="K524" s="39"/>
      <c r="L524" s="39"/>
      <c r="M524" s="39"/>
      <c r="N524" s="39"/>
      <c r="O524" s="39"/>
      <c r="P524" s="39"/>
      <c r="Q524" s="39"/>
      <c r="R524" s="39"/>
      <c r="S524" s="39"/>
      <c r="T524" s="39" t="s">
        <v>164</v>
      </c>
      <c r="U524" s="39"/>
      <c r="V524" s="39"/>
      <c r="W524" s="39"/>
      <c r="X524" s="39"/>
      <c r="Y524" s="39"/>
      <c r="Z524" s="39" t="s">
        <v>164</v>
      </c>
      <c r="AA524" s="39"/>
      <c r="AB524" s="39"/>
      <c r="AC524" s="39"/>
      <c r="AD524" s="39"/>
      <c r="AE524" s="39"/>
      <c r="AF524" s="39"/>
      <c r="AG524" s="39"/>
      <c r="AH524" s="39"/>
      <c r="AI524" s="39"/>
      <c r="AJ524" s="39"/>
      <c r="AK524" s="39"/>
      <c r="AL524" s="39"/>
      <c r="AM524" s="39"/>
      <c r="AN524" s="39"/>
      <c r="AO524" s="39"/>
      <c r="AP524" s="39"/>
      <c r="AQ524" s="39"/>
      <c r="AR524" s="39"/>
      <c r="AS524" s="39"/>
      <c r="AT524" s="39"/>
      <c r="AU524" s="39"/>
      <c r="AV524" s="39"/>
      <c r="AW524" s="39"/>
      <c r="AX524" s="39"/>
      <c r="AY524" s="39"/>
      <c r="AZ524" s="39"/>
      <c r="BA524" s="39"/>
      <c r="BB524" s="39"/>
      <c r="BC524" s="39"/>
      <c r="BD524" s="39"/>
      <c r="BE524" s="39"/>
      <c r="BF524" s="39"/>
      <c r="BG524" s="39"/>
      <c r="BH524" s="39"/>
      <c r="BI524" s="39"/>
      <c r="BJ524" s="39"/>
      <c r="BK524" s="39"/>
      <c r="BL524" s="39"/>
      <c r="BM524" s="39"/>
      <c r="BN524" s="39"/>
      <c r="BO524" s="39"/>
      <c r="BP524" s="39"/>
      <c r="BQ524" s="39"/>
      <c r="BR524" s="39"/>
      <c r="BS524" s="39"/>
      <c r="BT524" s="39" t="s">
        <v>165</v>
      </c>
      <c r="BU524" s="39" t="s">
        <v>165</v>
      </c>
      <c r="BV524" s="39" t="s">
        <v>165</v>
      </c>
      <c r="BW524" s="39" t="s">
        <v>165</v>
      </c>
      <c r="BX524" s="39" t="s">
        <v>165</v>
      </c>
      <c r="BY524" s="39" t="s">
        <v>165</v>
      </c>
      <c r="BZ524" s="39">
        <f>IF(BT524="X",0.25,0)+IF(BU524="X",0.5,0)+IF(BV524="X",0.3,0)+IF(BW524="X",0.1,0)+IF(BX524="X",0.5,0)+IF(BY524="X",0.5,0)</f>
        <v>0</v>
      </c>
      <c r="CA524" s="39"/>
      <c r="CB524" s="39"/>
      <c r="CC524" s="39" t="s">
        <v>224</v>
      </c>
      <c r="CD524" s="39"/>
      <c r="CE524" s="39"/>
      <c r="CF524" s="39"/>
      <c r="CG524" s="39"/>
      <c r="CH524" s="39"/>
      <c r="CI524" s="39"/>
      <c r="CJ524" s="39"/>
      <c r="CK524" s="39"/>
      <c r="CL524" s="39"/>
      <c r="CM524" s="39"/>
      <c r="CN524" s="39"/>
      <c r="CO524" s="39"/>
      <c r="CP524" s="39"/>
      <c r="CQ524" s="39"/>
      <c r="CR524" s="39"/>
      <c r="CS524" s="39"/>
      <c r="CT524" s="39"/>
      <c r="CU524" s="39"/>
      <c r="CV524" s="39"/>
      <c r="CW524" s="39"/>
      <c r="CX524" s="39" t="s">
        <v>165</v>
      </c>
      <c r="CY524" s="33" t="s">
        <v>165</v>
      </c>
      <c r="CZ524" s="33" t="s">
        <v>165</v>
      </c>
      <c r="DA524" s="33" t="str">
        <f>IF(EE524="X","X","")</f>
        <v/>
      </c>
      <c r="DB524" s="39"/>
      <c r="DC524" s="39"/>
      <c r="DD524" s="39"/>
      <c r="DE524" s="39"/>
      <c r="DF524" s="39"/>
      <c r="DG524" s="39"/>
      <c r="DH524" s="39"/>
      <c r="DI524" s="39"/>
      <c r="DJ524" s="39"/>
      <c r="DK524" s="39"/>
      <c r="DL524" s="39"/>
      <c r="DM524" s="39"/>
      <c r="DN524" s="39"/>
      <c r="DO524" s="39"/>
      <c r="DP524" s="39"/>
      <c r="DQ524" s="39"/>
      <c r="DR524" s="39"/>
      <c r="DS524" s="39"/>
      <c r="DT524" s="39" t="s">
        <v>165</v>
      </c>
      <c r="DU524" s="39"/>
      <c r="DV524" s="39"/>
      <c r="DW524" s="39"/>
      <c r="DX524" s="39"/>
      <c r="DY524" s="39"/>
      <c r="DZ524" s="39"/>
      <c r="EA524" s="39"/>
      <c r="EB524" s="39"/>
      <c r="EC524" s="39"/>
      <c r="ED524" s="39"/>
      <c r="EE524" s="39"/>
      <c r="EF524" s="39"/>
      <c r="EG524" s="39"/>
      <c r="EH524" s="39"/>
      <c r="EI524" s="39"/>
      <c r="EJ524" s="39"/>
      <c r="EK524" s="39"/>
      <c r="EL524" s="39"/>
      <c r="EM524" s="39"/>
      <c r="EN524" s="39"/>
      <c r="EO524" s="39"/>
      <c r="EP524" s="39"/>
      <c r="EQ524" s="39"/>
      <c r="ER524" s="39"/>
      <c r="ES524" s="39"/>
      <c r="ET524" s="39"/>
      <c r="EU524" s="39"/>
      <c r="EV524" s="39"/>
      <c r="EW524" s="39"/>
      <c r="EX524" s="39"/>
      <c r="EY524" s="39"/>
      <c r="EZ524" s="39"/>
      <c r="FA524" s="39"/>
      <c r="FB524" s="39"/>
      <c r="FC524" s="39"/>
      <c r="FD524" s="39"/>
      <c r="FE524" s="39"/>
      <c r="FF524" s="39"/>
      <c r="FG524" s="39"/>
      <c r="FH524" s="39"/>
      <c r="FI524" s="39"/>
      <c r="FJ524" s="39"/>
      <c r="FK524" s="39"/>
      <c r="FL524" s="39"/>
      <c r="FM524" s="39"/>
      <c r="FN524" s="39"/>
      <c r="FO524" s="39"/>
      <c r="FP524" s="1"/>
    </row>
    <row r="525" spans="1:172" ht="75" hidden="1" customHeight="1" x14ac:dyDescent="0.25">
      <c r="A525" s="18" t="s">
        <v>1422</v>
      </c>
      <c r="B525" s="18" t="s">
        <v>1423</v>
      </c>
      <c r="C525" s="18" t="s">
        <v>1424</v>
      </c>
      <c r="D525" s="1" t="s">
        <v>170</v>
      </c>
      <c r="E525" s="23">
        <v>44531</v>
      </c>
      <c r="F525" s="23">
        <v>44531</v>
      </c>
      <c r="G525" s="23">
        <v>44531</v>
      </c>
      <c r="H525" s="27" t="str">
        <f>IF(OR(I525="?",J525="?",K525="?",L525="?",M525="?",N525="?",O525="?",P525="?",Q525="?",R525="?",S525="?",U525="?",V525="?",X525="?",Y525="?"),"?",IF(NOT(AND(I525="",J525="",K525="",L525="",M525="",N525="",O525="",P525="",Q525="",R525="",S525="",U525="",V525="",X525="",Y525="")),"X",""))</f>
        <v/>
      </c>
      <c r="I525" s="39"/>
      <c r="J525" s="39"/>
      <c r="K525" s="39"/>
      <c r="L525" s="39"/>
      <c r="M525" s="39"/>
      <c r="N525" s="39"/>
      <c r="O525" s="39"/>
      <c r="P525" s="39"/>
      <c r="Q525" s="39"/>
      <c r="R525" s="39"/>
      <c r="S525" s="39"/>
      <c r="T525" s="39"/>
      <c r="U525" s="39"/>
      <c r="V525" s="39"/>
      <c r="W525" s="39"/>
      <c r="X525" s="39"/>
      <c r="Y525" s="39"/>
      <c r="Z525" s="39"/>
      <c r="AA525" s="39"/>
      <c r="AB525" s="39"/>
      <c r="AC525" s="39">
        <v>4.2140000000000004</v>
      </c>
      <c r="AD525" s="39"/>
      <c r="AE525" s="39"/>
      <c r="AF525" s="39"/>
      <c r="AG525" s="39"/>
      <c r="AH525" s="39"/>
      <c r="AI525" s="39"/>
      <c r="AJ525" s="39"/>
      <c r="AK525" s="39" t="s">
        <v>164</v>
      </c>
      <c r="AL525" s="39" t="s">
        <v>164</v>
      </c>
      <c r="AM525" s="39" t="s">
        <v>164</v>
      </c>
      <c r="AN525" s="39"/>
      <c r="AO525" s="39"/>
      <c r="AP525" s="39"/>
      <c r="AQ525" s="39"/>
      <c r="AR525" s="39"/>
      <c r="AS525" s="39"/>
      <c r="AT525" s="39"/>
      <c r="AU525" s="39"/>
      <c r="AV525" s="39"/>
      <c r="AW525" s="39"/>
      <c r="AX525" s="39"/>
      <c r="AY525" s="39"/>
      <c r="AZ525" s="39"/>
      <c r="BA525" s="39"/>
      <c r="BB525" s="39"/>
      <c r="BC525" s="39"/>
      <c r="BD525" s="39" t="s">
        <v>164</v>
      </c>
      <c r="BE525" s="39"/>
      <c r="BF525" s="39"/>
      <c r="BG525" s="39"/>
      <c r="BH525" s="39"/>
      <c r="BI525" s="39"/>
      <c r="BJ525" s="39"/>
      <c r="BK525" s="39" t="s">
        <v>164</v>
      </c>
      <c r="BL525" s="39" t="s">
        <v>164</v>
      </c>
      <c r="BM525" s="39"/>
      <c r="BN525" s="39"/>
      <c r="BO525" s="39"/>
      <c r="BP525" s="39"/>
      <c r="BQ525" s="39"/>
      <c r="BR525" s="39"/>
      <c r="BS525" s="39"/>
      <c r="BT525" s="39"/>
      <c r="BU525" s="39" t="s">
        <v>164</v>
      </c>
      <c r="BV525" s="39"/>
      <c r="BW525" s="39"/>
      <c r="BX525" s="39"/>
      <c r="BY525" s="39"/>
      <c r="BZ525" s="39">
        <f>IF(BT525="X",0.25,0)+IF(BU525="X",0.5,0)+IF(BV525="X",0.3,0)+IF(BW525="X",0.1,0)+IF(BX525="X",0.5,0)+IF(BY525="X",0.5,0)</f>
        <v>0.5</v>
      </c>
      <c r="CA525" s="39"/>
      <c r="CB525" s="39"/>
      <c r="CC525" s="39"/>
      <c r="CD525" s="39"/>
      <c r="CE525" s="39"/>
      <c r="CF525" s="39"/>
      <c r="CG525" s="39"/>
      <c r="CH525" s="39"/>
      <c r="CI525" s="39"/>
      <c r="CJ525" s="39"/>
      <c r="CK525" s="39"/>
      <c r="CL525" s="39"/>
      <c r="CM525" s="39"/>
      <c r="CN525" s="39"/>
      <c r="CO525" s="39" t="s">
        <v>165</v>
      </c>
      <c r="CP525" s="39" t="s">
        <v>165</v>
      </c>
      <c r="CQ525" s="39" t="s">
        <v>165</v>
      </c>
      <c r="CR525" s="39" t="s">
        <v>165</v>
      </c>
      <c r="CS525" s="39" t="s">
        <v>165</v>
      </c>
      <c r="CT525" s="39" t="s">
        <v>165</v>
      </c>
      <c r="CU525" s="39" t="s">
        <v>165</v>
      </c>
      <c r="CV525" s="39" t="s">
        <v>165</v>
      </c>
      <c r="CW525" s="39" t="s">
        <v>165</v>
      </c>
      <c r="CX525" s="39" t="s">
        <v>165</v>
      </c>
      <c r="CY525" s="33" t="s">
        <v>165</v>
      </c>
      <c r="CZ525" s="33" t="s">
        <v>165</v>
      </c>
      <c r="DA525" s="33" t="str">
        <f>IF(EE525="X","X","")</f>
        <v/>
      </c>
      <c r="DB525" s="39" t="s">
        <v>164</v>
      </c>
      <c r="DC525" s="39"/>
      <c r="DD525" s="39"/>
      <c r="DE525" s="39"/>
      <c r="DF525" s="39"/>
      <c r="DG525" s="39">
        <v>8.5</v>
      </c>
      <c r="DH525" s="39">
        <v>6</v>
      </c>
      <c r="DI525" s="39"/>
      <c r="DJ525" s="39"/>
      <c r="DK525" s="39"/>
      <c r="DL525" s="39" t="s">
        <v>164</v>
      </c>
      <c r="DM525" s="39" t="s">
        <v>164</v>
      </c>
      <c r="DN525" s="39" t="s">
        <v>164</v>
      </c>
      <c r="DO525" s="39" t="s">
        <v>164</v>
      </c>
      <c r="DP525" s="39" t="s">
        <v>164</v>
      </c>
      <c r="DQ525" s="39" t="s">
        <v>164</v>
      </c>
      <c r="DR525" s="39"/>
      <c r="DS525" s="39"/>
      <c r="DT525" s="39" t="s">
        <v>165</v>
      </c>
      <c r="DU525" s="39"/>
      <c r="DV525" s="39" t="s">
        <v>164</v>
      </c>
      <c r="DW525" s="39" t="s">
        <v>164</v>
      </c>
      <c r="DX525" s="39"/>
      <c r="DY525" s="39"/>
      <c r="DZ525" s="39"/>
      <c r="EA525" s="39"/>
      <c r="EB525" s="39"/>
      <c r="EC525" s="39"/>
      <c r="ED525" s="39"/>
      <c r="EE525" s="39"/>
      <c r="EF525" s="39"/>
      <c r="EG525" s="39"/>
      <c r="EH525" s="39" t="s">
        <v>164</v>
      </c>
      <c r="EI525" s="39" t="s">
        <v>164</v>
      </c>
      <c r="EJ525" s="39" t="s">
        <v>164</v>
      </c>
      <c r="EK525" s="39"/>
      <c r="EL525" s="39"/>
      <c r="EM525" s="39"/>
      <c r="EN525" s="39" t="s">
        <v>164</v>
      </c>
      <c r="EO525" s="39" t="s">
        <v>164</v>
      </c>
      <c r="EP525" s="39"/>
      <c r="EQ525" s="39"/>
      <c r="ER525" s="39"/>
      <c r="ES525" s="39"/>
      <c r="ET525" s="39"/>
      <c r="EU525" s="39"/>
      <c r="EV525" s="39" t="s">
        <v>164</v>
      </c>
      <c r="EW525" s="39" t="s">
        <v>164</v>
      </c>
      <c r="EX525" s="39"/>
      <c r="EY525" s="39"/>
      <c r="EZ525" s="39"/>
      <c r="FA525" s="39">
        <v>1.7569999999999999</v>
      </c>
      <c r="FB525" s="39"/>
      <c r="FC525" s="39"/>
      <c r="FD525" s="39" t="s">
        <v>164</v>
      </c>
      <c r="FE525" s="39" t="s">
        <v>164</v>
      </c>
      <c r="FF525" s="39"/>
      <c r="FG525" s="39"/>
      <c r="FH525" s="39"/>
      <c r="FI525" s="39"/>
      <c r="FJ525" s="39"/>
      <c r="FK525" s="39"/>
      <c r="FL525" s="39"/>
      <c r="FM525" s="39"/>
      <c r="FN525" s="39"/>
      <c r="FO525" s="39"/>
      <c r="FP525" s="1" t="s">
        <v>171</v>
      </c>
    </row>
    <row r="526" spans="1:172" ht="60" hidden="1" customHeight="1" x14ac:dyDescent="0.25">
      <c r="A526" s="18" t="s">
        <v>186</v>
      </c>
      <c r="B526" s="18" t="s">
        <v>1425</v>
      </c>
      <c r="C526" s="20" t="s">
        <v>1426</v>
      </c>
      <c r="D526" s="16" t="s">
        <v>162</v>
      </c>
      <c r="E526" s="23">
        <v>44531</v>
      </c>
      <c r="F526" s="23">
        <v>44531</v>
      </c>
      <c r="G526" s="23">
        <v>44531</v>
      </c>
      <c r="H526" s="27" t="str">
        <f>IF(OR(I526="?",J526="?",K526="?",L526="?",M526="?",N526="?",O526="?",P526="?",Q526="?",R526="?",S526="?",U526="?",V526="?",X526="?",Y526="?"),"?",IF(NOT(AND(I526="",J526="",K526="",L526="",M526="",N526="",O526="",P526="",Q526="",R526="",S526="",U526="",V526="",X526="",Y526="")),"X",""))</f>
        <v/>
      </c>
      <c r="I526" s="39"/>
      <c r="J526" s="39"/>
      <c r="K526" s="39"/>
      <c r="L526" s="39"/>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c r="AK526" s="39"/>
      <c r="AL526" s="39"/>
      <c r="AM526" s="39"/>
      <c r="AN526" s="39"/>
      <c r="AO526" s="39"/>
      <c r="AP526" s="39"/>
      <c r="AQ526" s="39"/>
      <c r="AR526" s="39"/>
      <c r="AS526" s="39"/>
      <c r="AT526" s="39"/>
      <c r="AU526" s="39"/>
      <c r="AV526" s="39"/>
      <c r="AW526" s="39"/>
      <c r="AX526" s="39"/>
      <c r="AY526" s="39"/>
      <c r="AZ526" s="39"/>
      <c r="BA526" s="39"/>
      <c r="BB526" s="39"/>
      <c r="BC526" s="39"/>
      <c r="BD526" s="39"/>
      <c r="BE526" s="39"/>
      <c r="BF526" s="39"/>
      <c r="BG526" s="39"/>
      <c r="BH526" s="39"/>
      <c r="BI526" s="39"/>
      <c r="BJ526" s="39"/>
      <c r="BK526" s="39"/>
      <c r="BL526" s="39"/>
      <c r="BM526" s="39"/>
      <c r="BN526" s="39"/>
      <c r="BO526" s="39"/>
      <c r="BP526" s="39"/>
      <c r="BQ526" s="39"/>
      <c r="BR526" s="39"/>
      <c r="BS526" s="39"/>
      <c r="BT526" s="39" t="s">
        <v>165</v>
      </c>
      <c r="BU526" s="39" t="s">
        <v>165</v>
      </c>
      <c r="BV526" s="39" t="s">
        <v>165</v>
      </c>
      <c r="BW526" s="39" t="s">
        <v>165</v>
      </c>
      <c r="BX526" s="39" t="s">
        <v>165</v>
      </c>
      <c r="BY526" s="39" t="s">
        <v>165</v>
      </c>
      <c r="BZ526" s="39">
        <f>IF(BT526="X",0.25,0)+IF(BU526="X",0.5,0)+IF(BV526="X",0.3,0)+IF(BW526="X",0.1,0)+IF(BX526="X",0.5,0)+IF(BY526="X",0.5,0)</f>
        <v>0</v>
      </c>
      <c r="CA526" s="39"/>
      <c r="CB526" s="39"/>
      <c r="CC526" s="39"/>
      <c r="CD526" s="39"/>
      <c r="CE526" s="39"/>
      <c r="CF526" s="39"/>
      <c r="CG526" s="39"/>
      <c r="CH526" s="39"/>
      <c r="CI526" s="39"/>
      <c r="CJ526" s="39"/>
      <c r="CK526" s="39"/>
      <c r="CL526" s="39"/>
      <c r="CM526" s="39"/>
      <c r="CN526" s="39"/>
      <c r="CO526" s="39" t="s">
        <v>165</v>
      </c>
      <c r="CP526" s="39" t="s">
        <v>165</v>
      </c>
      <c r="CQ526" s="39" t="s">
        <v>165</v>
      </c>
      <c r="CR526" s="39" t="s">
        <v>165</v>
      </c>
      <c r="CS526" s="39" t="s">
        <v>165</v>
      </c>
      <c r="CT526" s="39" t="s">
        <v>165</v>
      </c>
      <c r="CU526" s="39" t="s">
        <v>165</v>
      </c>
      <c r="CV526" s="39" t="s">
        <v>165</v>
      </c>
      <c r="CW526" s="39" t="s">
        <v>165</v>
      </c>
      <c r="CX526" s="39" t="s">
        <v>165</v>
      </c>
      <c r="CY526" s="33" t="s">
        <v>165</v>
      </c>
      <c r="CZ526" s="33" t="s">
        <v>165</v>
      </c>
      <c r="DA526" s="33" t="str">
        <f>IF(EE526="X","X","")</f>
        <v/>
      </c>
      <c r="DB526" s="39"/>
      <c r="DC526" s="39"/>
      <c r="DD526" s="39"/>
      <c r="DE526" s="39"/>
      <c r="DF526" s="39"/>
      <c r="DG526" s="39"/>
      <c r="DH526" s="39"/>
      <c r="DI526" s="39"/>
      <c r="DJ526" s="39"/>
      <c r="DK526" s="39"/>
      <c r="DL526" s="39"/>
      <c r="DM526" s="39"/>
      <c r="DN526" s="39"/>
      <c r="DO526" s="39"/>
      <c r="DP526" s="39"/>
      <c r="DQ526" s="39"/>
      <c r="DR526" s="39"/>
      <c r="DS526" s="39"/>
      <c r="DT526" s="39" t="s">
        <v>165</v>
      </c>
      <c r="DU526" s="39"/>
      <c r="DV526" s="39"/>
      <c r="DW526" s="39"/>
      <c r="DX526" s="39"/>
      <c r="DY526" s="39"/>
      <c r="DZ526" s="39"/>
      <c r="EA526" s="39"/>
      <c r="EB526" s="39"/>
      <c r="EC526" s="39"/>
      <c r="ED526" s="39"/>
      <c r="EE526" s="39"/>
      <c r="EF526" s="39"/>
      <c r="EG526" s="39"/>
      <c r="EH526" s="39"/>
      <c r="EI526" s="39"/>
      <c r="EJ526" s="39"/>
      <c r="EK526" s="39"/>
      <c r="EL526" s="39"/>
      <c r="EM526" s="39"/>
      <c r="EN526" s="39"/>
      <c r="EO526" s="39"/>
      <c r="EP526" s="39"/>
      <c r="EQ526" s="39"/>
      <c r="ER526" s="39"/>
      <c r="ES526" s="39"/>
      <c r="ET526" s="39"/>
      <c r="EU526" s="39"/>
      <c r="EV526" s="39"/>
      <c r="EW526" s="39"/>
      <c r="EX526" s="39"/>
      <c r="EY526" s="39"/>
      <c r="EZ526" s="39"/>
      <c r="FA526" s="39"/>
      <c r="FB526" s="39"/>
      <c r="FC526" s="39"/>
      <c r="FD526" s="39"/>
      <c r="FE526" s="39"/>
      <c r="FF526" s="39"/>
      <c r="FG526" s="39"/>
      <c r="FH526" s="39"/>
      <c r="FI526" s="39"/>
      <c r="FJ526" s="39"/>
      <c r="FK526" s="39"/>
      <c r="FL526" s="39"/>
      <c r="FM526" s="39"/>
      <c r="FN526" s="39"/>
      <c r="FO526" s="39"/>
      <c r="FP526" s="1"/>
    </row>
    <row r="527" spans="1:172" ht="60" customHeight="1" x14ac:dyDescent="0.25">
      <c r="A527" s="18" t="s">
        <v>1427</v>
      </c>
      <c r="B527" s="18" t="s">
        <v>1428</v>
      </c>
      <c r="C527" s="18" t="s">
        <v>1429</v>
      </c>
      <c r="D527" s="1" t="s">
        <v>170</v>
      </c>
      <c r="E527" s="23">
        <v>44531</v>
      </c>
      <c r="F527" s="23">
        <v>44531</v>
      </c>
      <c r="G527" s="23">
        <v>44531</v>
      </c>
      <c r="H527" s="27" t="str">
        <f>IF(OR(I527="?",J527="?",K527="?",L527="?",M527="?",N527="?",O527="?",P527="?",Q527="?",R527="?",S527="?",U527="?",V527="?",X527="?",Y527="?"),"?",IF(NOT(AND(I527="",J527="",K527="",L527="",M527="",N527="",O527="",P527="",Q527="",R527="",S527="",U527="",V527="",X527="",Y527="")),"X",""))</f>
        <v>X</v>
      </c>
      <c r="I527" s="39" t="s">
        <v>164</v>
      </c>
      <c r="J527" s="39" t="s">
        <v>164</v>
      </c>
      <c r="K527" s="39" t="s">
        <v>164</v>
      </c>
      <c r="L527" s="39" t="s">
        <v>164</v>
      </c>
      <c r="M527" s="39" t="s">
        <v>164</v>
      </c>
      <c r="N527" s="39" t="s">
        <v>164</v>
      </c>
      <c r="O527" s="39" t="s">
        <v>164</v>
      </c>
      <c r="P527" s="39" t="s">
        <v>164</v>
      </c>
      <c r="Q527" s="39" t="s">
        <v>164</v>
      </c>
      <c r="R527" s="39" t="s">
        <v>164</v>
      </c>
      <c r="S527" s="39" t="s">
        <v>164</v>
      </c>
      <c r="T527" s="39" t="str">
        <f>IF(OR(I527="X",J527="X",K527="X",L527="X",M527="X",N527="X",O527="X",P527="X",Q527="X",R527="X",S527="X"),"X","?")</f>
        <v>X</v>
      </c>
      <c r="U527" s="39" t="s">
        <v>164</v>
      </c>
      <c r="V527" s="39" t="s">
        <v>164</v>
      </c>
      <c r="W527" s="39" t="str">
        <f>IF(OR(U527="X",V527="X"),"X","?")</f>
        <v>X</v>
      </c>
      <c r="X527" s="39" t="s">
        <v>164</v>
      </c>
      <c r="Y527" s="39" t="s">
        <v>164</v>
      </c>
      <c r="Z527" s="39" t="str">
        <f>IF(OR(X527="X",Y527="X"),"X","?")</f>
        <v>X</v>
      </c>
      <c r="AA527" s="39"/>
      <c r="AB527" s="39"/>
      <c r="AC527" s="39">
        <v>4.5</v>
      </c>
      <c r="AD527" s="39"/>
      <c r="AE527" s="39"/>
      <c r="AF527" s="39"/>
      <c r="AG527" s="39"/>
      <c r="AH527" s="39"/>
      <c r="AI527" s="39"/>
      <c r="AJ527" s="39"/>
      <c r="AK527" s="39" t="s">
        <v>164</v>
      </c>
      <c r="AL527" s="39" t="s">
        <v>164</v>
      </c>
      <c r="AM527" s="39" t="s">
        <v>164</v>
      </c>
      <c r="AN527" s="39" t="s">
        <v>164</v>
      </c>
      <c r="AO527" s="39"/>
      <c r="AP527" s="39"/>
      <c r="AQ527" s="39"/>
      <c r="AR527" s="39"/>
      <c r="AS527" s="39"/>
      <c r="AT527" s="39"/>
      <c r="AU527" s="39"/>
      <c r="AV527" s="39"/>
      <c r="AW527" s="39"/>
      <c r="AX527" s="39"/>
      <c r="AY527" s="39"/>
      <c r="AZ527" s="39"/>
      <c r="BA527" s="39"/>
      <c r="BB527" s="39"/>
      <c r="BC527" s="39"/>
      <c r="BD527" s="39"/>
      <c r="BE527" s="39"/>
      <c r="BF527" s="39"/>
      <c r="BG527" s="39"/>
      <c r="BH527" s="39"/>
      <c r="BI527" s="39"/>
      <c r="BJ527" s="39"/>
      <c r="BK527" s="39" t="s">
        <v>164</v>
      </c>
      <c r="BL527" s="39" t="s">
        <v>164</v>
      </c>
      <c r="BM527" s="39"/>
      <c r="BN527" s="39"/>
      <c r="BO527" s="39"/>
      <c r="BP527" s="39"/>
      <c r="BQ527" s="39"/>
      <c r="BR527" s="39"/>
      <c r="BS527" s="39"/>
      <c r="BT527" s="39" t="s">
        <v>164</v>
      </c>
      <c r="BU527" s="39" t="s">
        <v>164</v>
      </c>
      <c r="BV527" s="39" t="s">
        <v>164</v>
      </c>
      <c r="BW527" s="39"/>
      <c r="BX527" s="39" t="s">
        <v>164</v>
      </c>
      <c r="BY527" s="39" t="s">
        <v>164</v>
      </c>
      <c r="BZ527" s="39">
        <f>IF(BT527="X",0.25,0)+IF(BU527="X",0.5,0)+IF(BV527="X",0.3,0)+IF(BW527="X",0.1,0)+IF(BX527="X",0.5,0)+IF(BY527="X",0.5,0)</f>
        <v>2.0499999999999998</v>
      </c>
      <c r="CA527" s="39"/>
      <c r="CB527" s="39"/>
      <c r="CC527" s="39"/>
      <c r="CD527" s="39"/>
      <c r="CE527" s="39"/>
      <c r="CF527" s="39"/>
      <c r="CG527" s="39"/>
      <c r="CH527" s="39"/>
      <c r="CI527" s="39"/>
      <c r="CJ527" s="39"/>
      <c r="CK527" s="39"/>
      <c r="CL527" s="39"/>
      <c r="CM527" s="39"/>
      <c r="CN527" s="39"/>
      <c r="CO527" s="39" t="s">
        <v>165</v>
      </c>
      <c r="CP527" s="39" t="s">
        <v>165</v>
      </c>
      <c r="CQ527" s="39" t="s">
        <v>165</v>
      </c>
      <c r="CR527" s="39" t="s">
        <v>165</v>
      </c>
      <c r="CS527" s="39" t="s">
        <v>165</v>
      </c>
      <c r="CT527" s="39" t="s">
        <v>165</v>
      </c>
      <c r="CU527" s="39" t="s">
        <v>165</v>
      </c>
      <c r="CV527" s="39" t="s">
        <v>165</v>
      </c>
      <c r="CW527" s="39" t="s">
        <v>165</v>
      </c>
      <c r="CX527" s="39" t="s">
        <v>165</v>
      </c>
      <c r="CY527" s="33" t="s">
        <v>165</v>
      </c>
      <c r="CZ527" s="33" t="s">
        <v>165</v>
      </c>
      <c r="DA527" s="33" t="str">
        <f>IF(EE527="X","X","")</f>
        <v>X</v>
      </c>
      <c r="DB527" s="39"/>
      <c r="DC527" s="39"/>
      <c r="DD527" s="39"/>
      <c r="DE527" s="39"/>
      <c r="DF527" s="39"/>
      <c r="DG527" s="39">
        <v>8</v>
      </c>
      <c r="DH527" s="39">
        <f>COUNTA(DI527:DQ527)</f>
        <v>3</v>
      </c>
      <c r="DI527" s="39"/>
      <c r="DJ527" s="39"/>
      <c r="DK527" s="39"/>
      <c r="DL527" s="39"/>
      <c r="DM527" s="39" t="s">
        <v>164</v>
      </c>
      <c r="DN527" s="39" t="s">
        <v>164</v>
      </c>
      <c r="DO527" s="39" t="s">
        <v>164</v>
      </c>
      <c r="DP527" s="39"/>
      <c r="DQ527" s="39"/>
      <c r="DR527" s="39"/>
      <c r="DS527" s="39"/>
      <c r="DT527" s="39" t="s">
        <v>165</v>
      </c>
      <c r="DU527" s="39"/>
      <c r="DV527" s="39" t="s">
        <v>165</v>
      </c>
      <c r="DW527" s="39" t="s">
        <v>164</v>
      </c>
      <c r="DX527" s="39" t="s">
        <v>164</v>
      </c>
      <c r="DY527" s="39" t="s">
        <v>164</v>
      </c>
      <c r="DZ527" s="39"/>
      <c r="EA527" s="39"/>
      <c r="EB527" s="39"/>
      <c r="EC527" s="39"/>
      <c r="ED527" s="39" t="s">
        <v>164</v>
      </c>
      <c r="EE527" s="39" t="s">
        <v>164</v>
      </c>
      <c r="EF527" s="39" t="s">
        <v>164</v>
      </c>
      <c r="EG527" s="39" t="s">
        <v>164</v>
      </c>
      <c r="EH527" s="39" t="s">
        <v>164</v>
      </c>
      <c r="EI527" s="39" t="s">
        <v>164</v>
      </c>
      <c r="EJ527" s="39"/>
      <c r="EK527" s="39"/>
      <c r="EL527" s="39"/>
      <c r="EM527" s="39"/>
      <c r="EN527" s="39" t="s">
        <v>164</v>
      </c>
      <c r="EO527" s="39" t="s">
        <v>164</v>
      </c>
      <c r="EP527" s="39" t="s">
        <v>164</v>
      </c>
      <c r="EQ527" s="39"/>
      <c r="ER527" s="39"/>
      <c r="ES527" s="39"/>
      <c r="ET527" s="39"/>
      <c r="EU527" s="39"/>
      <c r="EV527" s="39" t="s">
        <v>164</v>
      </c>
      <c r="EW527" s="39"/>
      <c r="EX527" s="39"/>
      <c r="EY527" s="39"/>
      <c r="EZ527" s="39"/>
      <c r="FA527" s="39">
        <v>1</v>
      </c>
      <c r="FB527" s="39"/>
      <c r="FC527" s="39" t="s">
        <v>164</v>
      </c>
      <c r="FD527" s="39"/>
      <c r="FE527" s="39"/>
      <c r="FF527" s="39"/>
      <c r="FG527" s="39"/>
      <c r="FH527" s="39"/>
      <c r="FI527" s="39"/>
      <c r="FJ527" s="39"/>
      <c r="FK527" s="39"/>
      <c r="FL527" s="39"/>
      <c r="FM527" s="39"/>
      <c r="FN527" s="39"/>
      <c r="FO527" s="39"/>
      <c r="FP527" s="1" t="s">
        <v>178</v>
      </c>
    </row>
    <row r="528" spans="1:172" ht="60" customHeight="1" x14ac:dyDescent="0.25">
      <c r="A528" s="18" t="s">
        <v>1430</v>
      </c>
      <c r="B528" s="18" t="s">
        <v>1431</v>
      </c>
      <c r="C528" s="18" t="s">
        <v>1432</v>
      </c>
      <c r="D528" s="1" t="s">
        <v>170</v>
      </c>
      <c r="E528" s="23">
        <v>44531</v>
      </c>
      <c r="F528" s="23">
        <v>44531</v>
      </c>
      <c r="G528" s="23">
        <v>44531</v>
      </c>
      <c r="H528" s="27" t="str">
        <f>IF(OR(I528="?",J528="?",K528="?",L528="?",M528="?",N528="?",O528="?",P528="?",Q528="?",R528="?",S528="?",U528="?",V528="?",X528="?",Y528="?"),"?",IF(NOT(AND(I528="",J528="",K528="",L528="",M528="",N528="",O528="",P528="",Q528="",R528="",S528="",U528="",V528="",X528="",Y528="")),"X",""))</f>
        <v>X</v>
      </c>
      <c r="I528" s="39" t="s">
        <v>164</v>
      </c>
      <c r="J528" s="39" t="s">
        <v>164</v>
      </c>
      <c r="K528" s="39" t="s">
        <v>164</v>
      </c>
      <c r="L528" s="39" t="s">
        <v>164</v>
      </c>
      <c r="M528" s="39" t="s">
        <v>164</v>
      </c>
      <c r="N528" s="39" t="s">
        <v>164</v>
      </c>
      <c r="O528" s="39" t="s">
        <v>164</v>
      </c>
      <c r="P528" s="39" t="s">
        <v>164</v>
      </c>
      <c r="Q528" s="39" t="s">
        <v>164</v>
      </c>
      <c r="R528" s="39" t="s">
        <v>164</v>
      </c>
      <c r="S528" s="39" t="s">
        <v>164</v>
      </c>
      <c r="T528" s="39" t="str">
        <f>IF(OR(I528="X",J528="X",K528="X",L528="X",M528="X",N528="X",O528="X",P528="X",Q528="X",R528="X",S528="X"),"X","?")</f>
        <v>X</v>
      </c>
      <c r="U528" s="39" t="s">
        <v>164</v>
      </c>
      <c r="V528" s="39" t="s">
        <v>164</v>
      </c>
      <c r="W528" s="39" t="str">
        <f>IF(OR(U528="X",V528="X"),"X","?")</f>
        <v>X</v>
      </c>
      <c r="X528" s="39" t="s">
        <v>164</v>
      </c>
      <c r="Y528" s="39" t="s">
        <v>164</v>
      </c>
      <c r="Z528" s="39" t="str">
        <f>IF(OR(X528="X",Y528="X"),"X","?")</f>
        <v>X</v>
      </c>
      <c r="AA528" s="39"/>
      <c r="AB528" s="39"/>
      <c r="AC528" s="39">
        <v>3</v>
      </c>
      <c r="AD528" s="39"/>
      <c r="AE528" s="39"/>
      <c r="AF528" s="39"/>
      <c r="AG528" s="39"/>
      <c r="AH528" s="39"/>
      <c r="AI528" s="39" t="s">
        <v>164</v>
      </c>
      <c r="AJ528" s="39" t="s">
        <v>164</v>
      </c>
      <c r="AK528" s="39" t="s">
        <v>164</v>
      </c>
      <c r="AL528" s="39" t="s">
        <v>164</v>
      </c>
      <c r="AM528" s="39"/>
      <c r="AN528" s="39"/>
      <c r="AO528" s="39"/>
      <c r="AP528" s="39"/>
      <c r="AQ528" s="39"/>
      <c r="AR528" s="39"/>
      <c r="AS528" s="39"/>
      <c r="AT528" s="39"/>
      <c r="AU528" s="39"/>
      <c r="AV528" s="39"/>
      <c r="AW528" s="39"/>
      <c r="AX528" s="39"/>
      <c r="AY528" s="39"/>
      <c r="AZ528" s="39"/>
      <c r="BA528" s="39"/>
      <c r="BB528" s="39"/>
      <c r="BC528" s="39"/>
      <c r="BD528" s="39"/>
      <c r="BE528" s="39"/>
      <c r="BF528" s="39"/>
      <c r="BG528" s="39"/>
      <c r="BH528" s="39"/>
      <c r="BI528" s="39"/>
      <c r="BJ528" s="39"/>
      <c r="BK528" s="39" t="s">
        <v>164</v>
      </c>
      <c r="BL528" s="39" t="s">
        <v>164</v>
      </c>
      <c r="BM528" s="39"/>
      <c r="BN528" s="39"/>
      <c r="BO528" s="39"/>
      <c r="BP528" s="39"/>
      <c r="BQ528" s="39"/>
      <c r="BR528" s="39"/>
      <c r="BS528" s="39"/>
      <c r="BT528" s="39" t="s">
        <v>164</v>
      </c>
      <c r="BU528" s="39" t="s">
        <v>164</v>
      </c>
      <c r="BV528" s="39" t="s">
        <v>164</v>
      </c>
      <c r="BW528" s="39" t="s">
        <v>164</v>
      </c>
      <c r="BX528" s="39" t="s">
        <v>164</v>
      </c>
      <c r="BY528" s="39" t="s">
        <v>164</v>
      </c>
      <c r="BZ528" s="39">
        <f>IF(BT528="X",0.25,0)+IF(BU528="X",0.5,0)+IF(BV528="X",0.3,0)+IF(BW528="X",0.1,0)+IF(BX528="X",0.5,0)+IF(BY528="X",0.5,0)</f>
        <v>2.1500000000000004</v>
      </c>
      <c r="CA528" s="39"/>
      <c r="CB528" s="39"/>
      <c r="CC528" s="39"/>
      <c r="CD528" s="39"/>
      <c r="CE528" s="39"/>
      <c r="CF528" s="39"/>
      <c r="CG528" s="39"/>
      <c r="CH528" s="39"/>
      <c r="CI528" s="39"/>
      <c r="CJ528" s="39"/>
      <c r="CK528" s="39"/>
      <c r="CL528" s="39"/>
      <c r="CM528" s="39"/>
      <c r="CN528" s="39"/>
      <c r="CO528" s="39" t="s">
        <v>165</v>
      </c>
      <c r="CP528" s="39" t="s">
        <v>165</v>
      </c>
      <c r="CQ528" s="39" t="s">
        <v>165</v>
      </c>
      <c r="CR528" s="39" t="s">
        <v>165</v>
      </c>
      <c r="CS528" s="39" t="s">
        <v>165</v>
      </c>
      <c r="CT528" s="39" t="s">
        <v>165</v>
      </c>
      <c r="CU528" s="39" t="s">
        <v>165</v>
      </c>
      <c r="CV528" s="39" t="s">
        <v>165</v>
      </c>
      <c r="CW528" s="39" t="s">
        <v>165</v>
      </c>
      <c r="CX528" s="39" t="s">
        <v>165</v>
      </c>
      <c r="CY528" s="33" t="s">
        <v>164</v>
      </c>
      <c r="CZ528" s="33" t="s">
        <v>165</v>
      </c>
      <c r="DA528" s="33" t="str">
        <f>IF(EE528="X","X","")</f>
        <v>X</v>
      </c>
      <c r="DB528" s="39" t="s">
        <v>164</v>
      </c>
      <c r="DC528" s="39"/>
      <c r="DD528" s="39"/>
      <c r="DE528" s="39"/>
      <c r="DF528" s="39"/>
      <c r="DG528" s="39">
        <v>8</v>
      </c>
      <c r="DH528" s="39">
        <f>COUNTA(DI528:DQ528)</f>
        <v>3</v>
      </c>
      <c r="DI528" s="39"/>
      <c r="DJ528" s="39"/>
      <c r="DK528" s="39"/>
      <c r="DL528" s="39"/>
      <c r="DM528" s="39" t="s">
        <v>164</v>
      </c>
      <c r="DN528" s="39" t="s">
        <v>164</v>
      </c>
      <c r="DO528" s="39" t="s">
        <v>164</v>
      </c>
      <c r="DP528" s="39"/>
      <c r="DQ528" s="39"/>
      <c r="DR528" s="39"/>
      <c r="DS528" s="39"/>
      <c r="DT528" s="39" t="s">
        <v>165</v>
      </c>
      <c r="DU528" s="39" t="s">
        <v>164</v>
      </c>
      <c r="DV528" s="39" t="s">
        <v>164</v>
      </c>
      <c r="DW528" s="39" t="s">
        <v>164</v>
      </c>
      <c r="DX528" s="39"/>
      <c r="DY528" s="39"/>
      <c r="DZ528" s="39"/>
      <c r="EA528" s="39"/>
      <c r="EB528" s="39"/>
      <c r="EC528" s="39"/>
      <c r="ED528" s="39" t="s">
        <v>164</v>
      </c>
      <c r="EE528" s="39" t="s">
        <v>164</v>
      </c>
      <c r="EF528" s="39" t="s">
        <v>164</v>
      </c>
      <c r="EG528" s="39" t="s">
        <v>164</v>
      </c>
      <c r="EH528" s="39" t="s">
        <v>164</v>
      </c>
      <c r="EI528" s="39" t="s">
        <v>164</v>
      </c>
      <c r="EJ528" s="39"/>
      <c r="EK528" s="39"/>
      <c r="EL528" s="39"/>
      <c r="EM528" s="39"/>
      <c r="EN528" s="39" t="s">
        <v>164</v>
      </c>
      <c r="EO528" s="39" t="s">
        <v>164</v>
      </c>
      <c r="EP528" s="39"/>
      <c r="EQ528" s="39"/>
      <c r="ER528" s="39"/>
      <c r="ES528" s="39"/>
      <c r="ET528" s="39"/>
      <c r="EU528" s="39"/>
      <c r="EV528" s="39" t="s">
        <v>164</v>
      </c>
      <c r="EW528" s="39"/>
      <c r="EX528" s="39"/>
      <c r="EY528" s="39"/>
      <c r="EZ528" s="39"/>
      <c r="FA528" s="39">
        <v>1</v>
      </c>
      <c r="FB528" s="39"/>
      <c r="FC528" s="39" t="s">
        <v>164</v>
      </c>
      <c r="FD528" s="39"/>
      <c r="FE528" s="39"/>
      <c r="FF528" s="39"/>
      <c r="FG528" s="39"/>
      <c r="FH528" s="39"/>
      <c r="FI528" s="39"/>
      <c r="FJ528" s="39"/>
      <c r="FK528" s="39"/>
      <c r="FL528" s="39"/>
      <c r="FM528" s="39"/>
      <c r="FN528" s="39"/>
      <c r="FO528" s="39"/>
      <c r="FP528" s="1" t="s">
        <v>178</v>
      </c>
    </row>
    <row r="529" spans="1:172" ht="45" customHeight="1" x14ac:dyDescent="0.25">
      <c r="A529" s="18" t="s">
        <v>172</v>
      </c>
      <c r="B529" s="18" t="s">
        <v>1433</v>
      </c>
      <c r="C529" s="18" t="s">
        <v>1434</v>
      </c>
      <c r="D529" s="1" t="s">
        <v>170</v>
      </c>
      <c r="E529" s="23">
        <v>44531</v>
      </c>
      <c r="F529" s="23">
        <v>44531</v>
      </c>
      <c r="G529" s="23">
        <v>44531</v>
      </c>
      <c r="H529" s="27" t="str">
        <f>IF(OR(I529="?",J529="?",K529="?",L529="?",M529="?",N529="?",O529="?",P529="?",Q529="?",R529="?",S529="?",U529="?",V529="?",X529="?",Y529="?"),"?",IF(NOT(AND(I529="",J529="",K529="",L529="",M529="",N529="",O529="",P529="",Q529="",R529="",S529="",U529="",V529="",X529="",Y529="")),"X",""))</f>
        <v>X</v>
      </c>
      <c r="I529" s="39" t="s">
        <v>164</v>
      </c>
      <c r="J529" s="39" t="s">
        <v>164</v>
      </c>
      <c r="K529" s="39" t="s">
        <v>164</v>
      </c>
      <c r="L529" s="39" t="s">
        <v>164</v>
      </c>
      <c r="M529" s="39" t="s">
        <v>164</v>
      </c>
      <c r="N529" s="39" t="s">
        <v>164</v>
      </c>
      <c r="O529" s="39" t="s">
        <v>164</v>
      </c>
      <c r="P529" s="39" t="s">
        <v>164</v>
      </c>
      <c r="Q529" s="39" t="s">
        <v>164</v>
      </c>
      <c r="R529" s="39" t="s">
        <v>164</v>
      </c>
      <c r="S529" s="39" t="s">
        <v>164</v>
      </c>
      <c r="T529" s="39" t="str">
        <f>IF(OR(I529="X",J529="X",K529="X",L529="X",M529="X",N529="X",O529="X",P529="X",Q529="X",R529="X",S529="X"),"X","?")</f>
        <v>X</v>
      </c>
      <c r="U529" s="39" t="s">
        <v>164</v>
      </c>
      <c r="V529" s="39" t="s">
        <v>164</v>
      </c>
      <c r="W529" s="39" t="str">
        <f>IF(OR(U529="X",V529="X"),"X","?")</f>
        <v>X</v>
      </c>
      <c r="X529" s="39" t="s">
        <v>164</v>
      </c>
      <c r="Y529" s="39" t="s">
        <v>164</v>
      </c>
      <c r="Z529" s="39" t="str">
        <f>IF(OR(X529="X",Y529="X"),"X","?")</f>
        <v>X</v>
      </c>
      <c r="AA529" s="39"/>
      <c r="AB529" s="39"/>
      <c r="AC529" s="39">
        <v>5</v>
      </c>
      <c r="AD529" s="39"/>
      <c r="AE529" s="39"/>
      <c r="AF529" s="39"/>
      <c r="AG529" s="39"/>
      <c r="AH529" s="39"/>
      <c r="AI529" s="39"/>
      <c r="AJ529" s="39"/>
      <c r="AK529" s="39"/>
      <c r="AL529" s="39" t="s">
        <v>164</v>
      </c>
      <c r="AM529" s="39" t="s">
        <v>164</v>
      </c>
      <c r="AN529" s="39" t="s">
        <v>164</v>
      </c>
      <c r="AO529" s="39"/>
      <c r="AP529" s="39"/>
      <c r="AQ529" s="39"/>
      <c r="AR529" s="39"/>
      <c r="AS529" s="39"/>
      <c r="AT529" s="39"/>
      <c r="AU529" s="39"/>
      <c r="AV529" s="39"/>
      <c r="AW529" s="39"/>
      <c r="AX529" s="39"/>
      <c r="AY529" s="39"/>
      <c r="AZ529" s="39"/>
      <c r="BA529" s="39"/>
      <c r="BB529" s="39"/>
      <c r="BC529" s="39" t="s">
        <v>164</v>
      </c>
      <c r="BD529" s="39"/>
      <c r="BE529" s="39"/>
      <c r="BF529" s="39"/>
      <c r="BG529" s="39"/>
      <c r="BH529" s="39"/>
      <c r="BI529" s="39"/>
      <c r="BJ529" s="39"/>
      <c r="BK529" s="39"/>
      <c r="BL529" s="39" t="s">
        <v>164</v>
      </c>
      <c r="BM529" s="39"/>
      <c r="BN529" s="39"/>
      <c r="BO529" s="39"/>
      <c r="BP529" s="39"/>
      <c r="BQ529" s="39"/>
      <c r="BR529" s="39"/>
      <c r="BS529" s="39"/>
      <c r="BT529" s="39" t="s">
        <v>164</v>
      </c>
      <c r="BU529" s="39" t="s">
        <v>164</v>
      </c>
      <c r="BV529" s="39" t="s">
        <v>164</v>
      </c>
      <c r="BW529" s="39" t="s">
        <v>164</v>
      </c>
      <c r="BX529" s="39"/>
      <c r="BY529" s="39" t="s">
        <v>164</v>
      </c>
      <c r="BZ529" s="39">
        <f>IF(BT529="X",0.25,0)+IF(BU529="X",0.5,0)+IF(BV529="X",0.3,0)+IF(BW529="X",0.1,0)+IF(BX529="X",0.5,0)+IF(BY529="X",0.5,0)</f>
        <v>1.6500000000000001</v>
      </c>
      <c r="CA529" s="39"/>
      <c r="CB529" s="39"/>
      <c r="CC529" s="39"/>
      <c r="CD529" s="39"/>
      <c r="CE529" s="39"/>
      <c r="CF529" s="39"/>
      <c r="CG529" s="39"/>
      <c r="CH529" s="39"/>
      <c r="CI529" s="39"/>
      <c r="CJ529" s="39"/>
      <c r="CK529" s="39"/>
      <c r="CL529" s="39"/>
      <c r="CM529" s="39"/>
      <c r="CN529" s="39"/>
      <c r="CO529" s="39" t="s">
        <v>165</v>
      </c>
      <c r="CP529" s="39" t="s">
        <v>165</v>
      </c>
      <c r="CQ529" s="39" t="s">
        <v>165</v>
      </c>
      <c r="CR529" s="39" t="s">
        <v>165</v>
      </c>
      <c r="CS529" s="39" t="s">
        <v>165</v>
      </c>
      <c r="CT529" s="39" t="s">
        <v>165</v>
      </c>
      <c r="CU529" s="39" t="s">
        <v>165</v>
      </c>
      <c r="CV529" s="39" t="s">
        <v>165</v>
      </c>
      <c r="CW529" s="39" t="s">
        <v>165</v>
      </c>
      <c r="CX529" s="39" t="s">
        <v>165</v>
      </c>
      <c r="CY529" s="33" t="s">
        <v>165</v>
      </c>
      <c r="CZ529" s="33" t="s">
        <v>165</v>
      </c>
      <c r="DA529" s="33" t="str">
        <f>IF(EE529="X","X","")</f>
        <v>X</v>
      </c>
      <c r="DB529" s="39"/>
      <c r="DC529" s="39"/>
      <c r="DD529" s="39"/>
      <c r="DE529" s="39"/>
      <c r="DF529" s="39"/>
      <c r="DG529" s="39">
        <v>8</v>
      </c>
      <c r="DH529" s="39">
        <f>COUNTA(DI529:DQ529)</f>
        <v>3</v>
      </c>
      <c r="DI529" s="39"/>
      <c r="DJ529" s="39"/>
      <c r="DK529" s="39"/>
      <c r="DL529" s="39"/>
      <c r="DM529" s="39" t="s">
        <v>164</v>
      </c>
      <c r="DN529" s="39" t="s">
        <v>164</v>
      </c>
      <c r="DO529" s="39" t="s">
        <v>164</v>
      </c>
      <c r="DP529" s="39"/>
      <c r="DQ529" s="39"/>
      <c r="DR529" s="39"/>
      <c r="DS529" s="39"/>
      <c r="DT529" s="39" t="s">
        <v>165</v>
      </c>
      <c r="DU529" s="39"/>
      <c r="DV529" s="39"/>
      <c r="DW529" s="39"/>
      <c r="DX529" s="39" t="s">
        <v>164</v>
      </c>
      <c r="DY529" s="39"/>
      <c r="DZ529" s="39"/>
      <c r="EA529" s="39"/>
      <c r="EB529" s="39"/>
      <c r="EC529" s="39"/>
      <c r="ED529" s="39" t="s">
        <v>164</v>
      </c>
      <c r="EE529" s="39" t="s">
        <v>164</v>
      </c>
      <c r="EF529" s="39" t="s">
        <v>164</v>
      </c>
      <c r="EG529" s="39" t="s">
        <v>164</v>
      </c>
      <c r="EH529" s="39" t="s">
        <v>164</v>
      </c>
      <c r="EI529" s="39"/>
      <c r="EJ529" s="39"/>
      <c r="EK529" s="39"/>
      <c r="EL529" s="39"/>
      <c r="EM529" s="39"/>
      <c r="EN529" s="39" t="s">
        <v>164</v>
      </c>
      <c r="EO529" s="39" t="s">
        <v>164</v>
      </c>
      <c r="EP529" s="39" t="s">
        <v>164</v>
      </c>
      <c r="EQ529" s="39"/>
      <c r="ER529" s="39"/>
      <c r="ES529" s="39"/>
      <c r="ET529" s="39"/>
      <c r="EU529" s="39"/>
      <c r="EV529" s="39" t="s">
        <v>164</v>
      </c>
      <c r="EW529" s="39"/>
      <c r="EX529" s="39"/>
      <c r="EY529" s="39"/>
      <c r="EZ529" s="39"/>
      <c r="FA529" s="39">
        <v>1.5</v>
      </c>
      <c r="FB529" s="39"/>
      <c r="FC529" s="39"/>
      <c r="FD529" s="39" t="s">
        <v>164</v>
      </c>
      <c r="FE529" s="39"/>
      <c r="FF529" s="39"/>
      <c r="FG529" s="39"/>
      <c r="FH529" s="39"/>
      <c r="FI529" s="39"/>
      <c r="FJ529" s="39"/>
      <c r="FK529" s="39"/>
      <c r="FL529" s="39"/>
      <c r="FM529" s="39"/>
      <c r="FN529" s="39"/>
      <c r="FO529" s="39"/>
      <c r="FP529" s="1" t="s">
        <v>178</v>
      </c>
    </row>
    <row r="530" spans="1:172" ht="45" customHeight="1" x14ac:dyDescent="0.25">
      <c r="A530" s="18" t="s">
        <v>172</v>
      </c>
      <c r="B530" s="18" t="s">
        <v>1435</v>
      </c>
      <c r="C530" s="20" t="s">
        <v>1436</v>
      </c>
      <c r="D530" s="16" t="s">
        <v>162</v>
      </c>
      <c r="E530" s="23">
        <v>44531</v>
      </c>
      <c r="F530" s="23">
        <v>44531</v>
      </c>
      <c r="G530" s="23">
        <v>44531</v>
      </c>
      <c r="H530" s="27" t="str">
        <f>IF(OR(I530="?",J530="?",K530="?",L530="?",M530="?",N530="?",O530="?",P530="?",Q530="?",R530="?",S530="?",U530="?",V530="?",X530="?",Y530="?"),"?",IF(NOT(AND(I530="",J530="",K530="",L530="",M530="",N530="",O530="",P530="",Q530="",R530="",S530="",U530="",V530="",X530="",Y530="")),"X",""))</f>
        <v>X</v>
      </c>
      <c r="I530" s="39" t="s">
        <v>164</v>
      </c>
      <c r="J530" s="39" t="s">
        <v>164</v>
      </c>
      <c r="K530" s="39"/>
      <c r="L530" s="39" t="s">
        <v>164</v>
      </c>
      <c r="M530" s="39" t="s">
        <v>164</v>
      </c>
      <c r="N530" s="39" t="s">
        <v>164</v>
      </c>
      <c r="O530" s="39" t="s">
        <v>164</v>
      </c>
      <c r="P530" s="39" t="s">
        <v>164</v>
      </c>
      <c r="Q530" s="39" t="s">
        <v>164</v>
      </c>
      <c r="R530" s="39" t="s">
        <v>164</v>
      </c>
      <c r="S530" s="39" t="s">
        <v>164</v>
      </c>
      <c r="T530" s="39" t="str">
        <f>IF(OR(I530="X",J530="X",K530="X",L530="X",M530="X",N530="X",O530="X",P530="X",Q530="X",R530="X",S530="X"),"X","?")</f>
        <v>X</v>
      </c>
      <c r="U530" s="39"/>
      <c r="V530" s="39"/>
      <c r="W530" s="39"/>
      <c r="X530" s="39"/>
      <c r="Y530" s="39" t="s">
        <v>164</v>
      </c>
      <c r="Z530" s="39" t="str">
        <f>IF(OR(X530="X",Y530="X"),"X","?")</f>
        <v>X</v>
      </c>
      <c r="AA530" s="39"/>
      <c r="AB530" s="39"/>
      <c r="AC530" s="39"/>
      <c r="AD530" s="39"/>
      <c r="AE530" s="39"/>
      <c r="AF530" s="39"/>
      <c r="AG530" s="39"/>
      <c r="AH530" s="39"/>
      <c r="AI530" s="39"/>
      <c r="AJ530" s="39"/>
      <c r="AK530" s="39"/>
      <c r="AL530" s="39"/>
      <c r="AM530" s="39"/>
      <c r="AN530" s="39"/>
      <c r="AO530" s="39"/>
      <c r="AP530" s="39"/>
      <c r="AQ530" s="39"/>
      <c r="AR530" s="39"/>
      <c r="AS530" s="39"/>
      <c r="AT530" s="39"/>
      <c r="AU530" s="39"/>
      <c r="AV530" s="39"/>
      <c r="AW530" s="39"/>
      <c r="AX530" s="39"/>
      <c r="AY530" s="39"/>
      <c r="AZ530" s="39"/>
      <c r="BA530" s="39"/>
      <c r="BB530" s="39"/>
      <c r="BC530" s="39"/>
      <c r="BD530" s="39"/>
      <c r="BE530" s="39"/>
      <c r="BF530" s="39"/>
      <c r="BG530" s="39"/>
      <c r="BH530" s="39"/>
      <c r="BI530" s="39"/>
      <c r="BJ530" s="39"/>
      <c r="BK530" s="39"/>
      <c r="BL530" s="39"/>
      <c r="BM530" s="39"/>
      <c r="BN530" s="39"/>
      <c r="BO530" s="39"/>
      <c r="BP530" s="39"/>
      <c r="BQ530" s="39"/>
      <c r="BR530" s="39"/>
      <c r="BS530" s="39"/>
      <c r="BT530" s="39" t="s">
        <v>165</v>
      </c>
      <c r="BU530" s="39" t="s">
        <v>165</v>
      </c>
      <c r="BV530" s="39" t="s">
        <v>165</v>
      </c>
      <c r="BW530" s="39" t="s">
        <v>165</v>
      </c>
      <c r="BX530" s="39" t="s">
        <v>165</v>
      </c>
      <c r="BY530" s="39" t="s">
        <v>165</v>
      </c>
      <c r="BZ530" s="39">
        <f>IF(BT530="X",0.25,0)+IF(BU530="X",0.5,0)+IF(BV530="X",0.3,0)+IF(BW530="X",0.1,0)+IF(BX530="X",0.5,0)+IF(BY530="X",0.5,0)</f>
        <v>0</v>
      </c>
      <c r="CA530" s="39"/>
      <c r="CB530" s="39"/>
      <c r="CC530" s="39"/>
      <c r="CD530" s="39"/>
      <c r="CE530" s="39"/>
      <c r="CF530" s="39"/>
      <c r="CG530" s="39"/>
      <c r="CH530" s="39"/>
      <c r="CI530" s="39"/>
      <c r="CJ530" s="39"/>
      <c r="CK530" s="39"/>
      <c r="CL530" s="39"/>
      <c r="CM530" s="39"/>
      <c r="CN530" s="39"/>
      <c r="CO530" s="39" t="s">
        <v>165</v>
      </c>
      <c r="CP530" s="39" t="s">
        <v>165</v>
      </c>
      <c r="CQ530" s="39" t="s">
        <v>165</v>
      </c>
      <c r="CR530" s="39" t="s">
        <v>165</v>
      </c>
      <c r="CS530" s="39" t="s">
        <v>165</v>
      </c>
      <c r="CT530" s="39" t="s">
        <v>165</v>
      </c>
      <c r="CU530" s="39" t="s">
        <v>165</v>
      </c>
      <c r="CV530" s="39" t="s">
        <v>165</v>
      </c>
      <c r="CW530" s="39" t="s">
        <v>165</v>
      </c>
      <c r="CX530" s="39" t="s">
        <v>165</v>
      </c>
      <c r="CY530" s="33" t="s">
        <v>165</v>
      </c>
      <c r="CZ530" s="33" t="s">
        <v>165</v>
      </c>
      <c r="DA530" s="33" t="str">
        <f>IF(EE530="X","X","")</f>
        <v/>
      </c>
      <c r="DB530" s="39"/>
      <c r="DC530" s="39"/>
      <c r="DD530" s="39"/>
      <c r="DE530" s="39"/>
      <c r="DF530" s="39"/>
      <c r="DG530" s="39"/>
      <c r="DH530" s="39"/>
      <c r="DI530" s="39"/>
      <c r="DJ530" s="39"/>
      <c r="DK530" s="39"/>
      <c r="DL530" s="39"/>
      <c r="DM530" s="39"/>
      <c r="DN530" s="39"/>
      <c r="DO530" s="39"/>
      <c r="DP530" s="39"/>
      <c r="DQ530" s="39"/>
      <c r="DR530" s="39"/>
      <c r="DS530" s="39"/>
      <c r="DT530" s="39" t="s">
        <v>165</v>
      </c>
      <c r="DU530" s="39"/>
      <c r="DV530" s="39"/>
      <c r="DW530" s="39"/>
      <c r="DX530" s="39"/>
      <c r="DY530" s="39"/>
      <c r="DZ530" s="39"/>
      <c r="EA530" s="39"/>
      <c r="EB530" s="39"/>
      <c r="EC530" s="39"/>
      <c r="ED530" s="39"/>
      <c r="EE530" s="39"/>
      <c r="EF530" s="39"/>
      <c r="EG530" s="39"/>
      <c r="EH530" s="39"/>
      <c r="EI530" s="39"/>
      <c r="EJ530" s="39"/>
      <c r="EK530" s="39"/>
      <c r="EL530" s="39"/>
      <c r="EM530" s="39"/>
      <c r="EN530" s="39"/>
      <c r="EO530" s="39"/>
      <c r="EP530" s="39"/>
      <c r="EQ530" s="39"/>
      <c r="ER530" s="39"/>
      <c r="ES530" s="39"/>
      <c r="ET530" s="39"/>
      <c r="EU530" s="39"/>
      <c r="EV530" s="39"/>
      <c r="EW530" s="39"/>
      <c r="EX530" s="39"/>
      <c r="EY530" s="39"/>
      <c r="EZ530" s="39"/>
      <c r="FA530" s="39"/>
      <c r="FB530" s="39"/>
      <c r="FC530" s="39"/>
      <c r="FD530" s="39"/>
      <c r="FE530" s="39"/>
      <c r="FF530" s="39"/>
      <c r="FG530" s="39"/>
      <c r="FH530" s="39"/>
      <c r="FI530" s="39"/>
      <c r="FJ530" s="39"/>
      <c r="FK530" s="39"/>
      <c r="FL530" s="39"/>
      <c r="FM530" s="39"/>
      <c r="FN530" s="39"/>
      <c r="FO530" s="39"/>
      <c r="FP530" s="1"/>
    </row>
    <row r="531" spans="1:172" ht="45" customHeight="1" x14ac:dyDescent="0.25">
      <c r="A531" s="18" t="s">
        <v>172</v>
      </c>
      <c r="B531" s="18" t="s">
        <v>1437</v>
      </c>
      <c r="C531" s="18" t="s">
        <v>1438</v>
      </c>
      <c r="D531" s="1" t="s">
        <v>170</v>
      </c>
      <c r="E531" s="23">
        <v>44531</v>
      </c>
      <c r="F531" s="23">
        <v>44531</v>
      </c>
      <c r="G531" s="23">
        <v>44531</v>
      </c>
      <c r="H531" s="27" t="str">
        <f>IF(OR(I531="?",J531="?",K531="?",L531="?",M531="?",N531="?",O531="?",P531="?",Q531="?",R531="?",S531="?",U531="?",V531="?",X531="?",Y531="?"),"?",IF(NOT(AND(I531="",J531="",K531="",L531="",M531="",N531="",O531="",P531="",Q531="",R531="",S531="",U531="",V531="",X531="",Y531="")),"X",""))</f>
        <v>X</v>
      </c>
      <c r="I531" s="39" t="s">
        <v>164</v>
      </c>
      <c r="J531" s="39" t="s">
        <v>164</v>
      </c>
      <c r="K531" s="39"/>
      <c r="L531" s="39" t="s">
        <v>164</v>
      </c>
      <c r="M531" s="39" t="s">
        <v>164</v>
      </c>
      <c r="N531" s="39" t="s">
        <v>164</v>
      </c>
      <c r="O531" s="39" t="s">
        <v>164</v>
      </c>
      <c r="P531" s="39" t="s">
        <v>164</v>
      </c>
      <c r="Q531" s="39" t="s">
        <v>164</v>
      </c>
      <c r="R531" s="39" t="s">
        <v>164</v>
      </c>
      <c r="S531" s="39" t="s">
        <v>164</v>
      </c>
      <c r="T531" s="39" t="str">
        <f>IF(OR(I531="X",J531="X",K531="X",L531="X",M531="X",N531="X",O531="X",P531="X",Q531="X",R531="X",S531="X"),"X","?")</f>
        <v>X</v>
      </c>
      <c r="U531" s="39"/>
      <c r="V531" s="39"/>
      <c r="W531" s="39"/>
      <c r="X531" s="39"/>
      <c r="Y531" s="39" t="s">
        <v>164</v>
      </c>
      <c r="Z531" s="39" t="str">
        <f>IF(OR(X531="X",Y531="X"),"X","?")</f>
        <v>X</v>
      </c>
      <c r="AA531" s="39"/>
      <c r="AB531" s="39"/>
      <c r="AC531" s="39">
        <v>6.5</v>
      </c>
      <c r="AD531" s="39"/>
      <c r="AE531" s="39"/>
      <c r="AF531" s="39"/>
      <c r="AG531" s="39"/>
      <c r="AH531" s="39"/>
      <c r="AI531" s="39"/>
      <c r="AJ531" s="39"/>
      <c r="AK531" s="39"/>
      <c r="AL531" s="39"/>
      <c r="AM531" s="39" t="s">
        <v>164</v>
      </c>
      <c r="AN531" s="39" t="s">
        <v>164</v>
      </c>
      <c r="AO531" s="39" t="s">
        <v>164</v>
      </c>
      <c r="AP531" s="39" t="s">
        <v>164</v>
      </c>
      <c r="AQ531" s="39"/>
      <c r="AR531" s="39"/>
      <c r="AS531" s="39"/>
      <c r="AT531" s="39"/>
      <c r="AU531" s="39"/>
      <c r="AV531" s="39"/>
      <c r="AW531" s="39"/>
      <c r="AX531" s="39"/>
      <c r="AY531" s="39"/>
      <c r="AZ531" s="39"/>
      <c r="BA531" s="39"/>
      <c r="BB531" s="39"/>
      <c r="BC531" s="39" t="s">
        <v>164</v>
      </c>
      <c r="BD531" s="39"/>
      <c r="BE531" s="39"/>
      <c r="BF531" s="39"/>
      <c r="BG531" s="39"/>
      <c r="BH531" s="39"/>
      <c r="BI531" s="39"/>
      <c r="BJ531" s="39"/>
      <c r="BK531" s="39"/>
      <c r="BL531" s="39" t="s">
        <v>164</v>
      </c>
      <c r="BM531" s="39"/>
      <c r="BN531" s="39"/>
      <c r="BO531" s="39"/>
      <c r="BP531" s="39"/>
      <c r="BQ531" s="39"/>
      <c r="BR531" s="39"/>
      <c r="BS531" s="39"/>
      <c r="BT531" s="39" t="s">
        <v>164</v>
      </c>
      <c r="BU531" s="39" t="s">
        <v>164</v>
      </c>
      <c r="BV531" s="39"/>
      <c r="BW531" s="39" t="s">
        <v>164</v>
      </c>
      <c r="BX531" s="39"/>
      <c r="BY531" s="39" t="s">
        <v>164</v>
      </c>
      <c r="BZ531" s="39">
        <f>IF(BT531="X",0.25,0)+IF(BU531="X",0.5,0)+IF(BV531="X",0.3,0)+IF(BW531="X",0.1,0)+IF(BX531="X",0.5,0)+IF(BY531="X",0.5,0)</f>
        <v>1.35</v>
      </c>
      <c r="CA531" s="39"/>
      <c r="CB531" s="39"/>
      <c r="CC531" s="39"/>
      <c r="CD531" s="39"/>
      <c r="CE531" s="39"/>
      <c r="CF531" s="39"/>
      <c r="CG531" s="39"/>
      <c r="CH531" s="39"/>
      <c r="CI531" s="39"/>
      <c r="CJ531" s="39"/>
      <c r="CK531" s="39"/>
      <c r="CL531" s="39"/>
      <c r="CM531" s="39"/>
      <c r="CN531" s="39"/>
      <c r="CO531" s="39" t="s">
        <v>165</v>
      </c>
      <c r="CP531" s="39" t="s">
        <v>165</v>
      </c>
      <c r="CQ531" s="39" t="s">
        <v>165</v>
      </c>
      <c r="CR531" s="39" t="s">
        <v>165</v>
      </c>
      <c r="CS531" s="39" t="s">
        <v>165</v>
      </c>
      <c r="CT531" s="39" t="s">
        <v>165</v>
      </c>
      <c r="CU531" s="39" t="s">
        <v>165</v>
      </c>
      <c r="CV531" s="39" t="s">
        <v>165</v>
      </c>
      <c r="CW531" s="39" t="s">
        <v>165</v>
      </c>
      <c r="CX531" s="39" t="s">
        <v>165</v>
      </c>
      <c r="CY531" s="33" t="s">
        <v>165</v>
      </c>
      <c r="CZ531" s="33" t="s">
        <v>165</v>
      </c>
      <c r="DA531" s="33" t="str">
        <f>IF(EE531="X","X","")</f>
        <v>X</v>
      </c>
      <c r="DB531" s="39"/>
      <c r="DC531" s="39"/>
      <c r="DD531" s="39"/>
      <c r="DE531" s="39"/>
      <c r="DF531" s="39"/>
      <c r="DG531" s="39">
        <v>8.5</v>
      </c>
      <c r="DH531" s="39">
        <f>COUNTA(DI531:DQ531)</f>
        <v>2</v>
      </c>
      <c r="DI531" s="39"/>
      <c r="DJ531" s="39"/>
      <c r="DK531" s="39"/>
      <c r="DL531" s="39"/>
      <c r="DM531" s="39"/>
      <c r="DN531" s="39" t="s">
        <v>164</v>
      </c>
      <c r="DO531" s="39" t="s">
        <v>164</v>
      </c>
      <c r="DP531" s="39"/>
      <c r="DQ531" s="39"/>
      <c r="DR531" s="39"/>
      <c r="DS531" s="39"/>
      <c r="DT531" s="39" t="s">
        <v>165</v>
      </c>
      <c r="DU531" s="39"/>
      <c r="DV531" s="39"/>
      <c r="DW531" s="39"/>
      <c r="DX531" s="39" t="s">
        <v>164</v>
      </c>
      <c r="DY531" s="39" t="s">
        <v>164</v>
      </c>
      <c r="DZ531" s="39"/>
      <c r="EA531" s="39"/>
      <c r="EB531" s="39"/>
      <c r="EC531" s="39"/>
      <c r="ED531" s="39"/>
      <c r="EE531" s="39" t="s">
        <v>164</v>
      </c>
      <c r="EF531" s="39" t="s">
        <v>164</v>
      </c>
      <c r="EG531" s="39" t="s">
        <v>164</v>
      </c>
      <c r="EH531" s="39" t="s">
        <v>164</v>
      </c>
      <c r="EI531" s="39" t="s">
        <v>164</v>
      </c>
      <c r="EJ531" s="39" t="s">
        <v>164</v>
      </c>
      <c r="EK531" s="39"/>
      <c r="EL531" s="39"/>
      <c r="EM531" s="39"/>
      <c r="EN531" s="39" t="s">
        <v>164</v>
      </c>
      <c r="EO531" s="39" t="s">
        <v>164</v>
      </c>
      <c r="EP531" s="39" t="s">
        <v>164</v>
      </c>
      <c r="EQ531" s="39"/>
      <c r="ER531" s="39"/>
      <c r="ES531" s="39"/>
      <c r="ET531" s="39"/>
      <c r="EU531" s="39"/>
      <c r="EV531" s="39" t="s">
        <v>164</v>
      </c>
      <c r="EW531" s="39" t="s">
        <v>164</v>
      </c>
      <c r="EX531" s="39"/>
      <c r="EY531" s="39"/>
      <c r="EZ531" s="39"/>
      <c r="FA531" s="39">
        <v>2</v>
      </c>
      <c r="FB531" s="39"/>
      <c r="FC531" s="39"/>
      <c r="FD531" s="39"/>
      <c r="FE531" s="39" t="s">
        <v>164</v>
      </c>
      <c r="FF531" s="39"/>
      <c r="FG531" s="39"/>
      <c r="FH531" s="39"/>
      <c r="FI531" s="39"/>
      <c r="FJ531" s="39"/>
      <c r="FK531" s="39"/>
      <c r="FL531" s="39"/>
      <c r="FM531" s="39"/>
      <c r="FN531" s="39"/>
      <c r="FO531" s="39"/>
      <c r="FP531" s="1" t="s">
        <v>178</v>
      </c>
    </row>
    <row r="532" spans="1:172" ht="45" customHeight="1" x14ac:dyDescent="0.25">
      <c r="A532" s="18" t="s">
        <v>172</v>
      </c>
      <c r="B532" s="18" t="s">
        <v>1439</v>
      </c>
      <c r="C532" s="20" t="s">
        <v>1440</v>
      </c>
      <c r="D532" s="16" t="s">
        <v>162</v>
      </c>
      <c r="E532" s="23">
        <v>45000</v>
      </c>
      <c r="F532" s="23">
        <v>45000</v>
      </c>
      <c r="G532" s="23">
        <v>45000</v>
      </c>
      <c r="H532" s="27" t="str">
        <f>IF(OR(I532="?",J532="?",K532="?",L532="?",M532="?",N532="?",O532="?",P532="?",Q532="?",R532="?",S532="?",U532="?",V532="?",X532="?",Y532="?"),"?",IF(NOT(AND(I532="",J532="",K532="",L532="",M532="",N532="",O532="",P532="",Q532="",R532="",S532="",U532="",V532="",X532="",Y532="")),"X",""))</f>
        <v>X</v>
      </c>
      <c r="I532" s="39" t="s">
        <v>164</v>
      </c>
      <c r="J532" s="39" t="s">
        <v>164</v>
      </c>
      <c r="K532" s="39" t="s">
        <v>164</v>
      </c>
      <c r="L532" s="39" t="s">
        <v>164</v>
      </c>
      <c r="M532" s="39" t="s">
        <v>164</v>
      </c>
      <c r="N532" s="39" t="s">
        <v>164</v>
      </c>
      <c r="O532" s="39"/>
      <c r="P532" s="39" t="s">
        <v>164</v>
      </c>
      <c r="Q532" s="39" t="s">
        <v>164</v>
      </c>
      <c r="R532" s="39" t="s">
        <v>164</v>
      </c>
      <c r="S532" s="39" t="s">
        <v>164</v>
      </c>
      <c r="T532" s="39" t="str">
        <f>IF(OR(I532="X",J532="X",K532="X",L532="X",M532="X",N532="X",O532="X",P532="X",Q532="X",R532="X",S532="X"),"X","?")</f>
        <v>X</v>
      </c>
      <c r="U532" s="39"/>
      <c r="V532" s="39"/>
      <c r="W532" s="39"/>
      <c r="X532" s="39" t="s">
        <v>164</v>
      </c>
      <c r="Y532" s="39" t="s">
        <v>164</v>
      </c>
      <c r="Z532" s="39" t="str">
        <f>IF(OR(X532="X",Y532="X"),"X","?")</f>
        <v>X</v>
      </c>
      <c r="AA532" s="39"/>
      <c r="AB532" s="39"/>
      <c r="AC532" s="39"/>
      <c r="AD532" s="39"/>
      <c r="AE532" s="39"/>
      <c r="AF532" s="39"/>
      <c r="AG532" s="39"/>
      <c r="AH532" s="39"/>
      <c r="AI532" s="39"/>
      <c r="AJ532" s="39"/>
      <c r="AK532" s="39"/>
      <c r="AL532" s="39"/>
      <c r="AM532" s="39"/>
      <c r="AN532" s="39"/>
      <c r="AO532" s="39"/>
      <c r="AP532" s="39"/>
      <c r="AQ532" s="39"/>
      <c r="AR532" s="39"/>
      <c r="AS532" s="39"/>
      <c r="AT532" s="39"/>
      <c r="AU532" s="39"/>
      <c r="AV532" s="39"/>
      <c r="AW532" s="39"/>
      <c r="AX532" s="39"/>
      <c r="AY532" s="39"/>
      <c r="AZ532" s="39"/>
      <c r="BA532" s="39"/>
      <c r="BB532" s="39"/>
      <c r="BC532" s="39"/>
      <c r="BD532" s="39"/>
      <c r="BE532" s="39"/>
      <c r="BF532" s="39"/>
      <c r="BG532" s="39"/>
      <c r="BH532" s="39"/>
      <c r="BI532" s="39"/>
      <c r="BJ532" s="39"/>
      <c r="BK532" s="39"/>
      <c r="BL532" s="39"/>
      <c r="BM532" s="39"/>
      <c r="BN532" s="39"/>
      <c r="BO532" s="39"/>
      <c r="BP532" s="39"/>
      <c r="BQ532" s="39"/>
      <c r="BR532" s="39"/>
      <c r="BS532" s="39"/>
      <c r="BT532" s="39"/>
      <c r="BU532" s="39"/>
      <c r="BV532" s="39"/>
      <c r="BW532" s="39"/>
      <c r="BX532" s="39"/>
      <c r="BY532" s="39"/>
      <c r="BZ532" s="39"/>
      <c r="CA532" s="39"/>
      <c r="CB532" s="39"/>
      <c r="CC532" s="39"/>
      <c r="CD532" s="39"/>
      <c r="CE532" s="39"/>
      <c r="CF532" s="39"/>
      <c r="CG532" s="39"/>
      <c r="CH532" s="39"/>
      <c r="CI532" s="39"/>
      <c r="CJ532" s="39"/>
      <c r="CK532" s="39"/>
      <c r="CL532" s="39"/>
      <c r="CM532" s="39"/>
      <c r="CN532" s="39"/>
      <c r="CO532" s="39"/>
      <c r="CP532" s="39"/>
      <c r="CQ532" s="39"/>
      <c r="CR532" s="39"/>
      <c r="CS532" s="39"/>
      <c r="CT532" s="39"/>
      <c r="CU532" s="39"/>
      <c r="CV532" s="39"/>
      <c r="CW532" s="39"/>
      <c r="CX532" s="39"/>
      <c r="CY532" s="33"/>
      <c r="CZ532" s="33"/>
      <c r="DA532" s="33"/>
      <c r="DB532" s="39"/>
      <c r="DC532" s="39"/>
      <c r="DD532" s="39"/>
      <c r="DE532" s="39"/>
      <c r="DF532" s="39"/>
      <c r="DG532" s="39"/>
      <c r="DH532" s="39"/>
      <c r="DI532" s="39"/>
      <c r="DJ532" s="39"/>
      <c r="DK532" s="39"/>
      <c r="DL532" s="39"/>
      <c r="DM532" s="39"/>
      <c r="DN532" s="39"/>
      <c r="DO532" s="39"/>
      <c r="DP532" s="39"/>
      <c r="DQ532" s="39"/>
      <c r="DR532" s="39"/>
      <c r="DS532" s="39"/>
      <c r="DT532" s="39"/>
      <c r="DU532" s="39"/>
      <c r="DV532" s="39"/>
      <c r="DW532" s="39"/>
      <c r="DX532" s="39"/>
      <c r="DY532" s="39"/>
      <c r="DZ532" s="39"/>
      <c r="EA532" s="39"/>
      <c r="EB532" s="39"/>
      <c r="EC532" s="39"/>
      <c r="ED532" s="39"/>
      <c r="EE532" s="39"/>
      <c r="EF532" s="39"/>
      <c r="EG532" s="39"/>
      <c r="EH532" s="39"/>
      <c r="EI532" s="39"/>
      <c r="EJ532" s="39"/>
      <c r="EK532" s="39"/>
      <c r="EL532" s="39"/>
      <c r="EM532" s="39"/>
      <c r="EN532" s="39"/>
      <c r="EO532" s="39"/>
      <c r="EP532" s="39"/>
      <c r="EQ532" s="39"/>
      <c r="ER532" s="39"/>
      <c r="ES532" s="39"/>
      <c r="ET532" s="39"/>
      <c r="EU532" s="39"/>
      <c r="EV532" s="39"/>
      <c r="EW532" s="39"/>
      <c r="EX532" s="39"/>
      <c r="EY532" s="39"/>
      <c r="EZ532" s="39"/>
      <c r="FA532" s="39"/>
      <c r="FB532" s="39"/>
      <c r="FC532" s="39"/>
      <c r="FD532" s="39"/>
      <c r="FE532" s="39"/>
      <c r="FF532" s="39"/>
      <c r="FG532" s="39"/>
      <c r="FH532" s="39"/>
      <c r="FI532" s="39"/>
      <c r="FJ532" s="39"/>
      <c r="FK532" s="39"/>
      <c r="FL532" s="39"/>
      <c r="FM532" s="39"/>
      <c r="FN532" s="39"/>
      <c r="FO532" s="39"/>
      <c r="FP532" s="1"/>
    </row>
    <row r="533" spans="1:172" ht="45" hidden="1" customHeight="1" x14ac:dyDescent="0.25">
      <c r="A533" s="18" t="s">
        <v>383</v>
      </c>
      <c r="B533" s="18" t="s">
        <v>1441</v>
      </c>
      <c r="C533" s="20" t="s">
        <v>1442</v>
      </c>
      <c r="D533" s="1" t="s">
        <v>162</v>
      </c>
      <c r="E533" s="23">
        <v>44531</v>
      </c>
      <c r="F533" s="23">
        <v>44531</v>
      </c>
      <c r="G533" s="23">
        <v>44531</v>
      </c>
      <c r="H533" s="27" t="str">
        <f>IF(OR(I533="?",J533="?",K533="?",L533="?",M533="?",N533="?",O533="?",P533="?",Q533="?",R533="?",S533="?",U533="?",V533="?",X533="?",Y533="?"),"?",IF(NOT(AND(I533="",J533="",K533="",L533="",M533="",N533="",O533="",P533="",Q533="",R533="",S533="",U533="",V533="",X533="",Y533="")),"X",""))</f>
        <v/>
      </c>
      <c r="I533" s="39"/>
      <c r="J533" s="39"/>
      <c r="K533" s="39"/>
      <c r="L533" s="39"/>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c r="AK533" s="39"/>
      <c r="AL533" s="39"/>
      <c r="AM533" s="39"/>
      <c r="AN533" s="39"/>
      <c r="AO533" s="39"/>
      <c r="AP533" s="39"/>
      <c r="AQ533" s="39"/>
      <c r="AR533" s="39"/>
      <c r="AS533" s="39"/>
      <c r="AT533" s="39"/>
      <c r="AU533" s="39"/>
      <c r="AV533" s="39"/>
      <c r="AW533" s="39"/>
      <c r="AX533" s="39"/>
      <c r="AY533" s="39"/>
      <c r="AZ533" s="39"/>
      <c r="BA533" s="39"/>
      <c r="BB533" s="39"/>
      <c r="BC533" s="39"/>
      <c r="BD533" s="39"/>
      <c r="BE533" s="39"/>
      <c r="BF533" s="39"/>
      <c r="BG533" s="39"/>
      <c r="BH533" s="39"/>
      <c r="BI533" s="39"/>
      <c r="BJ533" s="39"/>
      <c r="BK533" s="39"/>
      <c r="BL533" s="39"/>
      <c r="BM533" s="39"/>
      <c r="BN533" s="39"/>
      <c r="BO533" s="39"/>
      <c r="BP533" s="39"/>
      <c r="BQ533" s="39"/>
      <c r="BR533" s="39"/>
      <c r="BS533" s="39"/>
      <c r="BT533" s="39" t="s">
        <v>165</v>
      </c>
      <c r="BU533" s="39" t="s">
        <v>165</v>
      </c>
      <c r="BV533" s="39" t="s">
        <v>165</v>
      </c>
      <c r="BW533" s="39" t="s">
        <v>165</v>
      </c>
      <c r="BX533" s="39" t="s">
        <v>165</v>
      </c>
      <c r="BY533" s="39" t="s">
        <v>165</v>
      </c>
      <c r="BZ533" s="39">
        <f>IF(BT533="X",0.25,0)+IF(BU533="X",0.5,0)+IF(BV533="X",0.3,0)+IF(BW533="X",0.1,0)+IF(BX533="X",0.5,0)+IF(BY533="X",0.5,0)</f>
        <v>0</v>
      </c>
      <c r="CA533" s="39"/>
      <c r="CB533" s="39"/>
      <c r="CC533" s="39"/>
      <c r="CD533" s="39"/>
      <c r="CE533" s="39"/>
      <c r="CF533" s="39"/>
      <c r="CG533" s="39"/>
      <c r="CH533" s="39"/>
      <c r="CI533" s="39"/>
      <c r="CJ533" s="39"/>
      <c r="CK533" s="39"/>
      <c r="CL533" s="39"/>
      <c r="CM533" s="39"/>
      <c r="CN533" s="39"/>
      <c r="CO533" s="39" t="s">
        <v>165</v>
      </c>
      <c r="CP533" s="39" t="s">
        <v>165</v>
      </c>
      <c r="CQ533" s="39" t="s">
        <v>165</v>
      </c>
      <c r="CR533" s="39" t="s">
        <v>165</v>
      </c>
      <c r="CS533" s="39" t="s">
        <v>165</v>
      </c>
      <c r="CT533" s="39" t="s">
        <v>165</v>
      </c>
      <c r="CU533" s="39" t="s">
        <v>165</v>
      </c>
      <c r="CV533" s="39" t="s">
        <v>165</v>
      </c>
      <c r="CW533" s="39" t="s">
        <v>165</v>
      </c>
      <c r="CX533" s="39" t="s">
        <v>165</v>
      </c>
      <c r="CY533" s="33" t="s">
        <v>165</v>
      </c>
      <c r="CZ533" s="33" t="s">
        <v>165</v>
      </c>
      <c r="DA533" s="33" t="str">
        <f>IF(EE533="X","X","")</f>
        <v/>
      </c>
      <c r="DB533" s="39" t="s">
        <v>164</v>
      </c>
      <c r="DC533" s="39"/>
      <c r="DD533" s="39"/>
      <c r="DE533" s="39"/>
      <c r="DF533" s="39"/>
      <c r="DG533" s="39"/>
      <c r="DH533" s="39">
        <f>COUNTA(DI533:DQ533)</f>
        <v>0</v>
      </c>
      <c r="DI533" s="39"/>
      <c r="DJ533" s="39"/>
      <c r="DK533" s="39"/>
      <c r="DL533" s="39"/>
      <c r="DM533" s="39"/>
      <c r="DN533" s="39"/>
      <c r="DO533" s="39"/>
      <c r="DP533" s="39"/>
      <c r="DQ533" s="39"/>
      <c r="DR533" s="39"/>
      <c r="DS533" s="39"/>
      <c r="DT533" s="39" t="s">
        <v>165</v>
      </c>
      <c r="DU533" s="39"/>
      <c r="DV533" s="39"/>
      <c r="DW533" s="39"/>
      <c r="DX533" s="39"/>
      <c r="DY533" s="39"/>
      <c r="DZ533" s="39"/>
      <c r="EA533" s="39"/>
      <c r="EB533" s="39"/>
      <c r="EC533" s="39"/>
      <c r="ED533" s="39"/>
      <c r="EE533" s="39"/>
      <c r="EF533" s="39"/>
      <c r="EG533" s="39"/>
      <c r="EH533" s="39"/>
      <c r="EI533" s="39"/>
      <c r="EJ533" s="39"/>
      <c r="EK533" s="39"/>
      <c r="EL533" s="39"/>
      <c r="EM533" s="39"/>
      <c r="EN533" s="39"/>
      <c r="EO533" s="39"/>
      <c r="EP533" s="39"/>
      <c r="EQ533" s="39"/>
      <c r="ER533" s="39"/>
      <c r="ES533" s="39"/>
      <c r="ET533" s="39"/>
      <c r="EU533" s="39"/>
      <c r="EV533" s="39"/>
      <c r="EW533" s="39"/>
      <c r="EX533" s="39"/>
      <c r="EY533" s="39"/>
      <c r="EZ533" s="39"/>
      <c r="FA533" s="39"/>
      <c r="FB533" s="39"/>
      <c r="FC533" s="39"/>
      <c r="FD533" s="39"/>
      <c r="FE533" s="39"/>
      <c r="FF533" s="39"/>
      <c r="FG533" s="39"/>
      <c r="FH533" s="39"/>
      <c r="FI533" s="39"/>
      <c r="FJ533" s="39"/>
      <c r="FK533" s="39"/>
      <c r="FL533" s="39"/>
      <c r="FM533" s="39"/>
      <c r="FN533" s="39"/>
      <c r="FO533" s="39"/>
      <c r="FP533" s="1"/>
    </row>
    <row r="534" spans="1:172" ht="45" hidden="1" customHeight="1" x14ac:dyDescent="0.25">
      <c r="A534" s="18" t="s">
        <v>383</v>
      </c>
      <c r="B534" s="18" t="s">
        <v>1443</v>
      </c>
      <c r="C534" s="20" t="s">
        <v>1444</v>
      </c>
      <c r="D534" s="1" t="s">
        <v>162</v>
      </c>
      <c r="E534" s="23">
        <v>44531</v>
      </c>
      <c r="F534" s="23">
        <v>44531</v>
      </c>
      <c r="G534" s="23">
        <v>44531</v>
      </c>
      <c r="H534" s="27" t="str">
        <f>IF(OR(I534="?",J534="?",K534="?",L534="?",M534="?",N534="?",O534="?",P534="?",Q534="?",R534="?",S534="?",U534="?",V534="?",X534="?",Y534="?"),"?",IF(NOT(AND(I534="",J534="",K534="",L534="",M534="",N534="",O534="",P534="",Q534="",R534="",S534="",U534="",V534="",X534="",Y534="")),"X",""))</f>
        <v/>
      </c>
      <c r="I534" s="39"/>
      <c r="J534" s="39"/>
      <c r="K534" s="39"/>
      <c r="L534" s="39"/>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c r="AK534" s="39"/>
      <c r="AL534" s="39"/>
      <c r="AM534" s="39"/>
      <c r="AN534" s="39"/>
      <c r="AO534" s="39"/>
      <c r="AP534" s="39"/>
      <c r="AQ534" s="39"/>
      <c r="AR534" s="39"/>
      <c r="AS534" s="39"/>
      <c r="AT534" s="39"/>
      <c r="AU534" s="39"/>
      <c r="AV534" s="39"/>
      <c r="AW534" s="39"/>
      <c r="AX534" s="39"/>
      <c r="AY534" s="39"/>
      <c r="AZ534" s="39"/>
      <c r="BA534" s="39"/>
      <c r="BB534" s="39"/>
      <c r="BC534" s="39"/>
      <c r="BD534" s="39"/>
      <c r="BE534" s="39"/>
      <c r="BF534" s="39"/>
      <c r="BG534" s="39"/>
      <c r="BH534" s="39"/>
      <c r="BI534" s="39"/>
      <c r="BJ534" s="39"/>
      <c r="BK534" s="39"/>
      <c r="BL534" s="39"/>
      <c r="BM534" s="39"/>
      <c r="BN534" s="39"/>
      <c r="BO534" s="39"/>
      <c r="BP534" s="39"/>
      <c r="BQ534" s="39"/>
      <c r="BR534" s="39"/>
      <c r="BS534" s="39"/>
      <c r="BT534" s="39" t="s">
        <v>165</v>
      </c>
      <c r="BU534" s="39" t="s">
        <v>165</v>
      </c>
      <c r="BV534" s="39" t="s">
        <v>165</v>
      </c>
      <c r="BW534" s="39" t="s">
        <v>165</v>
      </c>
      <c r="BX534" s="39" t="s">
        <v>165</v>
      </c>
      <c r="BY534" s="39" t="s">
        <v>165</v>
      </c>
      <c r="BZ534" s="39">
        <f>IF(BT534="X",0.25,0)+IF(BU534="X",0.5,0)+IF(BV534="X",0.3,0)+IF(BW534="X",0.1,0)+IF(BX534="X",0.5,0)+IF(BY534="X",0.5,0)</f>
        <v>0</v>
      </c>
      <c r="CA534" s="39"/>
      <c r="CB534" s="39"/>
      <c r="CC534" s="39"/>
      <c r="CD534" s="39"/>
      <c r="CE534" s="39"/>
      <c r="CF534" s="39"/>
      <c r="CG534" s="39"/>
      <c r="CH534" s="39"/>
      <c r="CI534" s="39"/>
      <c r="CJ534" s="39"/>
      <c r="CK534" s="39"/>
      <c r="CL534" s="39"/>
      <c r="CM534" s="39"/>
      <c r="CN534" s="39"/>
      <c r="CO534" s="39" t="s">
        <v>165</v>
      </c>
      <c r="CP534" s="39" t="s">
        <v>165</v>
      </c>
      <c r="CQ534" s="39" t="s">
        <v>165</v>
      </c>
      <c r="CR534" s="39" t="s">
        <v>165</v>
      </c>
      <c r="CS534" s="39" t="s">
        <v>165</v>
      </c>
      <c r="CT534" s="39" t="s">
        <v>165</v>
      </c>
      <c r="CU534" s="39" t="s">
        <v>165</v>
      </c>
      <c r="CV534" s="39" t="s">
        <v>165</v>
      </c>
      <c r="CW534" s="39" t="s">
        <v>165</v>
      </c>
      <c r="CX534" s="39" t="s">
        <v>165</v>
      </c>
      <c r="CY534" s="33" t="s">
        <v>165</v>
      </c>
      <c r="CZ534" s="33" t="s">
        <v>165</v>
      </c>
      <c r="DA534" s="33" t="str">
        <f>IF(EE534="X","X","")</f>
        <v/>
      </c>
      <c r="DB534" s="39" t="s">
        <v>164</v>
      </c>
      <c r="DC534" s="39"/>
      <c r="DD534" s="39"/>
      <c r="DE534" s="39"/>
      <c r="DF534" s="39"/>
      <c r="DG534" s="39"/>
      <c r="DH534" s="39">
        <f>COUNTA(DI534:DQ534)</f>
        <v>0</v>
      </c>
      <c r="DI534" s="39"/>
      <c r="DJ534" s="39"/>
      <c r="DK534" s="39"/>
      <c r="DL534" s="39"/>
      <c r="DM534" s="39"/>
      <c r="DN534" s="39"/>
      <c r="DO534" s="39"/>
      <c r="DP534" s="39"/>
      <c r="DQ534" s="39"/>
      <c r="DR534" s="39"/>
      <c r="DS534" s="39"/>
      <c r="DT534" s="39" t="s">
        <v>165</v>
      </c>
      <c r="DU534" s="39"/>
      <c r="DV534" s="39"/>
      <c r="DW534" s="39"/>
      <c r="DX534" s="39"/>
      <c r="DY534" s="39"/>
      <c r="DZ534" s="39"/>
      <c r="EA534" s="39"/>
      <c r="EB534" s="39"/>
      <c r="EC534" s="39"/>
      <c r="ED534" s="39"/>
      <c r="EE534" s="39"/>
      <c r="EF534" s="39"/>
      <c r="EG534" s="39"/>
      <c r="EH534" s="39"/>
      <c r="EI534" s="39"/>
      <c r="EJ534" s="39"/>
      <c r="EK534" s="39"/>
      <c r="EL534" s="39"/>
      <c r="EM534" s="39"/>
      <c r="EN534" s="39"/>
      <c r="EO534" s="39"/>
      <c r="EP534" s="39"/>
      <c r="EQ534" s="39"/>
      <c r="ER534" s="39"/>
      <c r="ES534" s="39"/>
      <c r="ET534" s="39"/>
      <c r="EU534" s="39"/>
      <c r="EV534" s="39"/>
      <c r="EW534" s="39"/>
      <c r="EX534" s="39"/>
      <c r="EY534" s="39"/>
      <c r="EZ534" s="39"/>
      <c r="FA534" s="39"/>
      <c r="FB534" s="39"/>
      <c r="FC534" s="39"/>
      <c r="FD534" s="39"/>
      <c r="FE534" s="39"/>
      <c r="FF534" s="39"/>
      <c r="FG534" s="39"/>
      <c r="FH534" s="39"/>
      <c r="FI534" s="39"/>
      <c r="FJ534" s="39"/>
      <c r="FK534" s="39"/>
      <c r="FL534" s="39"/>
      <c r="FM534" s="39"/>
      <c r="FN534" s="39"/>
      <c r="FO534" s="39"/>
      <c r="FP534" s="1"/>
    </row>
    <row r="535" spans="1:172" ht="45" customHeight="1" x14ac:dyDescent="0.25">
      <c r="A535" s="18" t="s">
        <v>172</v>
      </c>
      <c r="B535" s="18" t="s">
        <v>1445</v>
      </c>
      <c r="C535" s="1" t="s">
        <v>1446</v>
      </c>
      <c r="D535" s="1" t="s">
        <v>170</v>
      </c>
      <c r="E535" s="23">
        <v>44531</v>
      </c>
      <c r="F535" s="23">
        <v>44531</v>
      </c>
      <c r="G535" s="23">
        <v>44531</v>
      </c>
      <c r="H535" s="27" t="str">
        <f>IF(OR(I535="?",J535="?",K535="?",L535="?",M535="?",N535="?",O535="?",P535="?",Q535="?",R535="?",S535="?",U535="?",V535="?",X535="?",Y535="?"),"?",IF(NOT(AND(I535="",J535="",K535="",L535="",M535="",N535="",O535="",P535="",Q535="",R535="",S535="",U535="",V535="",X535="",Y535="")),"X",""))</f>
        <v>X</v>
      </c>
      <c r="I535" s="39" t="s">
        <v>164</v>
      </c>
      <c r="J535" s="39" t="s">
        <v>164</v>
      </c>
      <c r="K535" s="39" t="s">
        <v>164</v>
      </c>
      <c r="L535" s="39" t="s">
        <v>164</v>
      </c>
      <c r="M535" s="39" t="s">
        <v>164</v>
      </c>
      <c r="N535" s="39" t="s">
        <v>164</v>
      </c>
      <c r="O535" s="39" t="s">
        <v>164</v>
      </c>
      <c r="P535" s="39" t="s">
        <v>164</v>
      </c>
      <c r="Q535" s="39" t="s">
        <v>164</v>
      </c>
      <c r="R535" s="39" t="s">
        <v>164</v>
      </c>
      <c r="S535" s="39" t="s">
        <v>164</v>
      </c>
      <c r="T535" s="39" t="str">
        <f>IF(OR(I535="X",J535="X",K535="X",L535="X",M535="X",N535="X",O535="X",P535="X",Q535="X",R535="X",S535="X"),"X","?")</f>
        <v>X</v>
      </c>
      <c r="U535" s="39" t="s">
        <v>164</v>
      </c>
      <c r="V535" s="39" t="s">
        <v>164</v>
      </c>
      <c r="W535" s="39" t="str">
        <f>IF(OR(U535="X",V535="X"),"X","?")</f>
        <v>X</v>
      </c>
      <c r="X535" s="39" t="s">
        <v>164</v>
      </c>
      <c r="Y535" s="39" t="s">
        <v>164</v>
      </c>
      <c r="Z535" s="39" t="str">
        <f>IF(OR(X535="X",Y535="X"),"X","?")</f>
        <v>X</v>
      </c>
      <c r="AA535" s="39"/>
      <c r="AB535" s="39"/>
      <c r="AC535" s="39">
        <v>4.5</v>
      </c>
      <c r="AD535" s="39"/>
      <c r="AE535" s="39"/>
      <c r="AF535" s="39"/>
      <c r="AG535" s="39"/>
      <c r="AH535" s="39"/>
      <c r="AI535" s="39"/>
      <c r="AJ535" s="39"/>
      <c r="AK535" s="39" t="s">
        <v>164</v>
      </c>
      <c r="AL535" s="39" t="s">
        <v>164</v>
      </c>
      <c r="AM535" s="39" t="s">
        <v>164</v>
      </c>
      <c r="AN535" s="39" t="s">
        <v>164</v>
      </c>
      <c r="AO535" s="39"/>
      <c r="AP535" s="39"/>
      <c r="AQ535" s="39"/>
      <c r="AR535" s="39"/>
      <c r="AS535" s="39"/>
      <c r="AT535" s="39"/>
      <c r="AU535" s="39"/>
      <c r="AV535" s="39"/>
      <c r="AW535" s="39"/>
      <c r="AX535" s="39"/>
      <c r="AY535" s="39"/>
      <c r="AZ535" s="39"/>
      <c r="BA535" s="39" t="s">
        <v>164</v>
      </c>
      <c r="BB535" s="39"/>
      <c r="BC535" s="39"/>
      <c r="BD535" s="39"/>
      <c r="BE535" s="39"/>
      <c r="BF535" s="39"/>
      <c r="BG535" s="39"/>
      <c r="BH535" s="39"/>
      <c r="BI535" s="39"/>
      <c r="BJ535" s="39"/>
      <c r="BK535" s="39"/>
      <c r="BL535" s="39"/>
      <c r="BM535" s="39"/>
      <c r="BN535" s="39"/>
      <c r="BO535" s="39"/>
      <c r="BP535" s="39"/>
      <c r="BQ535" s="39"/>
      <c r="BR535" s="39"/>
      <c r="BS535" s="39"/>
      <c r="BT535" s="39" t="s">
        <v>164</v>
      </c>
      <c r="BU535" s="39" t="s">
        <v>164</v>
      </c>
      <c r="BV535" s="39" t="s">
        <v>164</v>
      </c>
      <c r="BW535" s="39"/>
      <c r="BX535" s="39"/>
      <c r="BY535" s="39"/>
      <c r="BZ535" s="39">
        <f>IF(BT535="X",0.25,0)+IF(BU535="X",0.5,0)+IF(BV535="X",0.3,0)+IF(BW535="X",0.1,0)+IF(BX535="X",0.5,0)+IF(BY535="X",0.5,0)</f>
        <v>1.05</v>
      </c>
      <c r="CA535" s="39"/>
      <c r="CB535" s="39"/>
      <c r="CC535" s="39"/>
      <c r="CD535" s="39"/>
      <c r="CE535" s="39"/>
      <c r="CF535" s="39"/>
      <c r="CG535" s="39"/>
      <c r="CH535" s="39"/>
      <c r="CI535" s="39"/>
      <c r="CJ535" s="39"/>
      <c r="CK535" s="39"/>
      <c r="CL535" s="39"/>
      <c r="CM535" s="39"/>
      <c r="CN535" s="39"/>
      <c r="CO535" s="39" t="s">
        <v>165</v>
      </c>
      <c r="CP535" s="39" t="s">
        <v>165</v>
      </c>
      <c r="CQ535" s="39" t="s">
        <v>165</v>
      </c>
      <c r="CR535" s="39" t="s">
        <v>165</v>
      </c>
      <c r="CS535" s="39" t="s">
        <v>165</v>
      </c>
      <c r="CT535" s="39" t="s">
        <v>165</v>
      </c>
      <c r="CU535" s="39" t="s">
        <v>165</v>
      </c>
      <c r="CV535" s="39" t="s">
        <v>165</v>
      </c>
      <c r="CW535" s="39" t="s">
        <v>165</v>
      </c>
      <c r="CX535" s="39" t="s">
        <v>165</v>
      </c>
      <c r="CY535" s="33" t="s">
        <v>165</v>
      </c>
      <c r="CZ535" s="33" t="s">
        <v>165</v>
      </c>
      <c r="DA535" s="33" t="str">
        <f>IF(EE535="X","X","")</f>
        <v>X</v>
      </c>
      <c r="DB535" s="39"/>
      <c r="DC535" s="39"/>
      <c r="DD535" s="39"/>
      <c r="DE535" s="39"/>
      <c r="DF535" s="39"/>
      <c r="DG535" s="39">
        <v>7.5</v>
      </c>
      <c r="DH535" s="39">
        <f>COUNTA(DI535:DQ535)</f>
        <v>2</v>
      </c>
      <c r="DI535" s="39"/>
      <c r="DJ535" s="39"/>
      <c r="DK535" s="39"/>
      <c r="DL535" s="39"/>
      <c r="DM535" s="39" t="s">
        <v>164</v>
      </c>
      <c r="DN535" s="39" t="s">
        <v>164</v>
      </c>
      <c r="DO535" s="39"/>
      <c r="DP535" s="39"/>
      <c r="DQ535" s="39"/>
      <c r="DR535" s="39"/>
      <c r="DS535" s="39"/>
      <c r="DT535" s="39" t="s">
        <v>165</v>
      </c>
      <c r="DU535" s="39"/>
      <c r="DV535" s="39" t="s">
        <v>165</v>
      </c>
      <c r="DW535" s="39" t="s">
        <v>164</v>
      </c>
      <c r="DX535" s="39" t="s">
        <v>164</v>
      </c>
      <c r="DY535" s="39"/>
      <c r="DZ535" s="39"/>
      <c r="EA535" s="39"/>
      <c r="EB535" s="39"/>
      <c r="EC535" s="39"/>
      <c r="ED535" s="39" t="s">
        <v>164</v>
      </c>
      <c r="EE535" s="39" t="s">
        <v>164</v>
      </c>
      <c r="EF535" s="39" t="s">
        <v>164</v>
      </c>
      <c r="EG535" s="39" t="s">
        <v>164</v>
      </c>
      <c r="EH535" s="39" t="s">
        <v>164</v>
      </c>
      <c r="EI535" s="39" t="s">
        <v>164</v>
      </c>
      <c r="EJ535" s="39"/>
      <c r="EK535" s="39"/>
      <c r="EL535" s="39"/>
      <c r="EM535" s="39"/>
      <c r="EN535" s="39" t="s">
        <v>164</v>
      </c>
      <c r="EO535" s="39" t="s">
        <v>164</v>
      </c>
      <c r="EP535" s="39" t="s">
        <v>164</v>
      </c>
      <c r="EQ535" s="39"/>
      <c r="ER535" s="39"/>
      <c r="ES535" s="39"/>
      <c r="ET535" s="39"/>
      <c r="EU535" s="39"/>
      <c r="EV535" s="39" t="s">
        <v>164</v>
      </c>
      <c r="EW535" s="39" t="s">
        <v>164</v>
      </c>
      <c r="EX535" s="39"/>
      <c r="EY535" s="39"/>
      <c r="EZ535" s="39"/>
      <c r="FA535" s="39">
        <v>1.5</v>
      </c>
      <c r="FB535" s="39"/>
      <c r="FC535" s="39"/>
      <c r="FD535" s="39" t="s">
        <v>164</v>
      </c>
      <c r="FE535" s="39"/>
      <c r="FF535" s="39"/>
      <c r="FG535" s="39"/>
      <c r="FH535" s="39"/>
      <c r="FI535" s="39"/>
      <c r="FJ535" s="39"/>
      <c r="FK535" s="39"/>
      <c r="FL535" s="39"/>
      <c r="FM535" s="39"/>
      <c r="FN535" s="39"/>
      <c r="FO535" s="39"/>
      <c r="FP535" s="1" t="s">
        <v>178</v>
      </c>
    </row>
    <row r="536" spans="1:172" ht="45" customHeight="1" x14ac:dyDescent="0.25">
      <c r="A536" s="18" t="s">
        <v>239</v>
      </c>
      <c r="B536" s="18" t="s">
        <v>1447</v>
      </c>
      <c r="C536" s="16" t="s">
        <v>1448</v>
      </c>
      <c r="D536" s="16" t="s">
        <v>162</v>
      </c>
      <c r="E536" s="23">
        <v>44611</v>
      </c>
      <c r="F536" s="23">
        <v>44611</v>
      </c>
      <c r="G536" s="23">
        <v>44611</v>
      </c>
      <c r="H536" s="27" t="str">
        <f>IF(OR(I536="?",J536="?",K536="?",L536="?",M536="?",N536="?",O536="?",P536="?",Q536="?",R536="?",S536="?",U536="?",V536="?",X536="?",Y536="?"),"?",IF(NOT(AND(I536="",J536="",K536="",L536="",M536="",N536="",O536="",P536="",Q536="",R536="",S536="",U536="",V536="",X536="",Y536="")),"X",""))</f>
        <v>X</v>
      </c>
      <c r="I536" s="39" t="s">
        <v>164</v>
      </c>
      <c r="J536" s="39" t="s">
        <v>164</v>
      </c>
      <c r="K536" s="39" t="s">
        <v>164</v>
      </c>
      <c r="L536" s="39" t="s">
        <v>164</v>
      </c>
      <c r="M536" s="39" t="s">
        <v>164</v>
      </c>
      <c r="N536" s="39"/>
      <c r="O536" s="39" t="s">
        <v>164</v>
      </c>
      <c r="P536" s="39" t="s">
        <v>164</v>
      </c>
      <c r="Q536" s="39"/>
      <c r="R536" s="39"/>
      <c r="S536" s="39" t="s">
        <v>164</v>
      </c>
      <c r="T536" s="39" t="str">
        <f>IF(OR(I536="X",J536="X",K536="X",L536="X",M536="X",N536="X",O536="X",P536="X",Q536="X",R536="X",S536="X"),"X","?")</f>
        <v>X</v>
      </c>
      <c r="U536" s="39" t="s">
        <v>164</v>
      </c>
      <c r="V536" s="39" t="s">
        <v>164</v>
      </c>
      <c r="W536" s="39" t="str">
        <f>IF(OR(U536="X",V536="X"),"X","?")</f>
        <v>X</v>
      </c>
      <c r="X536" s="39" t="s">
        <v>164</v>
      </c>
      <c r="Y536" s="39" t="s">
        <v>164</v>
      </c>
      <c r="Z536" s="39" t="str">
        <f>IF(OR(X536="X",Y536="X"),"X","?")</f>
        <v>X</v>
      </c>
      <c r="AA536" s="39"/>
      <c r="AB536" s="39"/>
      <c r="AC536" s="39"/>
      <c r="AD536" s="39"/>
      <c r="AE536" s="39"/>
      <c r="AF536" s="39"/>
      <c r="AG536" s="39"/>
      <c r="AH536" s="39"/>
      <c r="AI536" s="39"/>
      <c r="AJ536" s="39"/>
      <c r="AK536" s="39"/>
      <c r="AL536" s="39"/>
      <c r="AM536" s="39"/>
      <c r="AN536" s="39"/>
      <c r="AO536" s="39"/>
      <c r="AP536" s="39"/>
      <c r="AQ536" s="39"/>
      <c r="AR536" s="39"/>
      <c r="AS536" s="39"/>
      <c r="AT536" s="39"/>
      <c r="AU536" s="39"/>
      <c r="AV536" s="39"/>
      <c r="AW536" s="39"/>
      <c r="AX536" s="39"/>
      <c r="AY536" s="39"/>
      <c r="AZ536" s="39"/>
      <c r="BA536" s="39"/>
      <c r="BB536" s="39"/>
      <c r="BC536" s="39"/>
      <c r="BD536" s="39"/>
      <c r="BE536" s="39"/>
      <c r="BF536" s="39"/>
      <c r="BG536" s="39"/>
      <c r="BH536" s="39"/>
      <c r="BI536" s="39"/>
      <c r="BJ536" s="39"/>
      <c r="BK536" s="39"/>
      <c r="BL536" s="39"/>
      <c r="BM536" s="39"/>
      <c r="BN536" s="39"/>
      <c r="BO536" s="39"/>
      <c r="BP536" s="39"/>
      <c r="BQ536" s="39"/>
      <c r="BR536" s="39"/>
      <c r="BS536" s="39"/>
      <c r="BT536" s="39" t="s">
        <v>165</v>
      </c>
      <c r="BU536" s="39" t="s">
        <v>165</v>
      </c>
      <c r="BV536" s="39" t="s">
        <v>165</v>
      </c>
      <c r="BW536" s="39" t="s">
        <v>165</v>
      </c>
      <c r="BX536" s="39" t="s">
        <v>165</v>
      </c>
      <c r="BY536" s="39" t="s">
        <v>165</v>
      </c>
      <c r="BZ536" s="39">
        <f>IF(BT536="X",0.25,0)+IF(BU536="X",0.5,0)+IF(BV536="X",0.3,0)+IF(BW536="X",0.1,0)+IF(BX536="X",0.5,0)+IF(BY536="X",0.5,0)</f>
        <v>0</v>
      </c>
      <c r="CA536" s="39"/>
      <c r="CB536" s="39"/>
      <c r="CC536" s="39" t="s">
        <v>224</v>
      </c>
      <c r="CD536" s="39" t="s">
        <v>224</v>
      </c>
      <c r="CE536" s="39" t="s">
        <v>224</v>
      </c>
      <c r="CF536" s="39"/>
      <c r="CG536" s="39"/>
      <c r="CH536" s="39"/>
      <c r="CI536" s="39"/>
      <c r="CJ536" s="39"/>
      <c r="CK536" s="39"/>
      <c r="CL536" s="39"/>
      <c r="CM536" s="39"/>
      <c r="CN536" s="39"/>
      <c r="CO536" s="39"/>
      <c r="CP536" s="39"/>
      <c r="CQ536" s="39"/>
      <c r="CR536" s="39"/>
      <c r="CS536" s="39"/>
      <c r="CT536" s="39"/>
      <c r="CU536" s="39"/>
      <c r="CV536" s="39"/>
      <c r="CW536" s="39"/>
      <c r="CX536" s="39" t="s">
        <v>165</v>
      </c>
      <c r="CY536" s="33" t="s">
        <v>165</v>
      </c>
      <c r="CZ536" s="33" t="s">
        <v>165</v>
      </c>
      <c r="DA536" s="33" t="str">
        <f>IF(EE536="X","X","")</f>
        <v/>
      </c>
      <c r="DB536" s="39"/>
      <c r="DC536" s="39"/>
      <c r="DD536" s="39"/>
      <c r="DE536" s="39"/>
      <c r="DF536" s="39"/>
      <c r="DG536" s="39"/>
      <c r="DH536" s="39"/>
      <c r="DI536" s="39"/>
      <c r="DJ536" s="39"/>
      <c r="DK536" s="39"/>
      <c r="DL536" s="39"/>
      <c r="DM536" s="39"/>
      <c r="DN536" s="39"/>
      <c r="DO536" s="39"/>
      <c r="DP536" s="39"/>
      <c r="DQ536" s="39"/>
      <c r="DR536" s="39"/>
      <c r="DS536" s="39"/>
      <c r="DT536" s="39" t="s">
        <v>165</v>
      </c>
      <c r="DU536" s="39"/>
      <c r="DV536" s="39"/>
      <c r="DW536" s="39"/>
      <c r="DX536" s="39"/>
      <c r="DY536" s="39"/>
      <c r="DZ536" s="39"/>
      <c r="EA536" s="39"/>
      <c r="EB536" s="39"/>
      <c r="EC536" s="39"/>
      <c r="ED536" s="39"/>
      <c r="EE536" s="39"/>
      <c r="EF536" s="39"/>
      <c r="EG536" s="39"/>
      <c r="EH536" s="39"/>
      <c r="EI536" s="39"/>
      <c r="EJ536" s="39"/>
      <c r="EK536" s="39"/>
      <c r="EL536" s="39"/>
      <c r="EM536" s="39"/>
      <c r="EN536" s="39"/>
      <c r="EO536" s="39"/>
      <c r="EP536" s="39"/>
      <c r="EQ536" s="39"/>
      <c r="ER536" s="39"/>
      <c r="ES536" s="39"/>
      <c r="ET536" s="39"/>
      <c r="EU536" s="39"/>
      <c r="EV536" s="39"/>
      <c r="EW536" s="39"/>
      <c r="EX536" s="39"/>
      <c r="EY536" s="39"/>
      <c r="EZ536" s="39"/>
      <c r="FA536" s="39"/>
      <c r="FB536" s="39"/>
      <c r="FC536" s="39"/>
      <c r="FD536" s="39"/>
      <c r="FE536" s="39"/>
      <c r="FF536" s="39"/>
      <c r="FG536" s="39"/>
      <c r="FH536" s="39"/>
      <c r="FI536" s="39"/>
      <c r="FJ536" s="39"/>
      <c r="FK536" s="39"/>
      <c r="FL536" s="39"/>
      <c r="FM536" s="39"/>
      <c r="FN536" s="39"/>
      <c r="FO536" s="39"/>
      <c r="FP536" s="1"/>
    </row>
    <row r="537" spans="1:172" ht="45" customHeight="1" x14ac:dyDescent="0.25">
      <c r="A537" s="18" t="s">
        <v>204</v>
      </c>
      <c r="B537" s="18" t="s">
        <v>1449</v>
      </c>
      <c r="C537" s="16" t="s">
        <v>1450</v>
      </c>
      <c r="D537" s="16" t="s">
        <v>162</v>
      </c>
      <c r="E537" s="23">
        <v>44611</v>
      </c>
      <c r="F537" s="23">
        <v>44611</v>
      </c>
      <c r="G537" s="23">
        <v>44611</v>
      </c>
      <c r="H537" s="27" t="str">
        <f>IF(OR(I537="?",J537="?",K537="?",L537="?",M537="?",N537="?",O537="?",P537="?",Q537="?",R537="?",S537="?",U537="?",V537="?",X537="?",Y537="?"),"?",IF(NOT(AND(I537="",J537="",K537="",L537="",M537="",N537="",O537="",P537="",Q537="",R537="",S537="",U537="",V537="",X537="",Y537="")),"X",""))</f>
        <v>X</v>
      </c>
      <c r="I537" s="39" t="s">
        <v>164</v>
      </c>
      <c r="J537" s="39" t="s">
        <v>164</v>
      </c>
      <c r="K537" s="39" t="s">
        <v>164</v>
      </c>
      <c r="L537" s="39"/>
      <c r="M537" s="39"/>
      <c r="N537" s="39"/>
      <c r="O537" s="39" t="s">
        <v>164</v>
      </c>
      <c r="P537" s="39"/>
      <c r="Q537" s="39"/>
      <c r="R537" s="39"/>
      <c r="S537" s="39"/>
      <c r="T537" s="39" t="str">
        <f>IF(OR(I537="X",J537="X",K537="X",L537="X",M537="X",N537="X",O537="X",P537="X",Q537="X",R537="X",S537="X"),"X","?")</f>
        <v>X</v>
      </c>
      <c r="U537" s="39"/>
      <c r="V537" s="39"/>
      <c r="W537" s="39"/>
      <c r="X537" s="39"/>
      <c r="Y537" s="39"/>
      <c r="Z537" s="39" t="s">
        <v>164</v>
      </c>
      <c r="AA537" s="39"/>
      <c r="AB537" s="39"/>
      <c r="AC537" s="39"/>
      <c r="AD537" s="39"/>
      <c r="AE537" s="39"/>
      <c r="AF537" s="39"/>
      <c r="AG537" s="39"/>
      <c r="AH537" s="39"/>
      <c r="AI537" s="39"/>
      <c r="AJ537" s="39"/>
      <c r="AK537" s="39"/>
      <c r="AL537" s="39"/>
      <c r="AM537" s="39"/>
      <c r="AN537" s="39"/>
      <c r="AO537" s="39"/>
      <c r="AP537" s="39"/>
      <c r="AQ537" s="39"/>
      <c r="AR537" s="39"/>
      <c r="AS537" s="39"/>
      <c r="AT537" s="39"/>
      <c r="AU537" s="39"/>
      <c r="AV537" s="39"/>
      <c r="AW537" s="39"/>
      <c r="AX537" s="39"/>
      <c r="AY537" s="39"/>
      <c r="AZ537" s="39"/>
      <c r="BA537" s="39"/>
      <c r="BB537" s="39"/>
      <c r="BC537" s="39"/>
      <c r="BD537" s="39"/>
      <c r="BE537" s="39"/>
      <c r="BF537" s="39"/>
      <c r="BG537" s="39"/>
      <c r="BH537" s="39"/>
      <c r="BI537" s="39"/>
      <c r="BJ537" s="39"/>
      <c r="BK537" s="39"/>
      <c r="BL537" s="39"/>
      <c r="BM537" s="39"/>
      <c r="BN537" s="39"/>
      <c r="BO537" s="39"/>
      <c r="BP537" s="39"/>
      <c r="BQ537" s="39"/>
      <c r="BR537" s="39"/>
      <c r="BS537" s="39"/>
      <c r="BT537" s="39" t="s">
        <v>165</v>
      </c>
      <c r="BU537" s="39" t="s">
        <v>165</v>
      </c>
      <c r="BV537" s="39" t="s">
        <v>165</v>
      </c>
      <c r="BW537" s="39" t="s">
        <v>165</v>
      </c>
      <c r="BX537" s="39" t="s">
        <v>165</v>
      </c>
      <c r="BY537" s="39" t="s">
        <v>165</v>
      </c>
      <c r="BZ537" s="39">
        <f>IF(BT537="X",0.25,0)+IF(BU537="X",0.5,0)+IF(BV537="X",0.3,0)+IF(BW537="X",0.1,0)+IF(BX537="X",0.5,0)+IF(BY537="X",0.5,0)</f>
        <v>0</v>
      </c>
      <c r="CA537" s="39"/>
      <c r="CB537" s="39"/>
      <c r="CC537" s="39" t="s">
        <v>224</v>
      </c>
      <c r="CD537" s="39" t="s">
        <v>224</v>
      </c>
      <c r="CE537" s="39" t="s">
        <v>224</v>
      </c>
      <c r="CF537" s="39"/>
      <c r="CG537" s="39"/>
      <c r="CH537" s="39"/>
      <c r="CI537" s="39"/>
      <c r="CJ537" s="39"/>
      <c r="CK537" s="39"/>
      <c r="CL537" s="39"/>
      <c r="CM537" s="39"/>
      <c r="CN537" s="39"/>
      <c r="CO537" s="39"/>
      <c r="CP537" s="39"/>
      <c r="CQ537" s="39"/>
      <c r="CR537" s="39"/>
      <c r="CS537" s="39"/>
      <c r="CT537" s="39"/>
      <c r="CU537" s="39"/>
      <c r="CV537" s="39"/>
      <c r="CW537" s="39"/>
      <c r="CX537" s="39" t="s">
        <v>165</v>
      </c>
      <c r="CY537" s="33" t="s">
        <v>165</v>
      </c>
      <c r="CZ537" s="33" t="s">
        <v>165</v>
      </c>
      <c r="DA537" s="33" t="str">
        <f>IF(EE537="X","X","")</f>
        <v/>
      </c>
      <c r="DB537" s="39"/>
      <c r="DC537" s="39"/>
      <c r="DD537" s="39"/>
      <c r="DE537" s="39"/>
      <c r="DF537" s="39"/>
      <c r="DG537" s="39"/>
      <c r="DH537" s="39"/>
      <c r="DI537" s="39"/>
      <c r="DJ537" s="39"/>
      <c r="DK537" s="39"/>
      <c r="DL537" s="39"/>
      <c r="DM537" s="39"/>
      <c r="DN537" s="39"/>
      <c r="DO537" s="39"/>
      <c r="DP537" s="39"/>
      <c r="DQ537" s="39"/>
      <c r="DR537" s="39"/>
      <c r="DS537" s="39"/>
      <c r="DT537" s="39" t="s">
        <v>165</v>
      </c>
      <c r="DU537" s="39"/>
      <c r="DV537" s="39"/>
      <c r="DW537" s="39"/>
      <c r="DX537" s="39"/>
      <c r="DY537" s="39"/>
      <c r="DZ537" s="39"/>
      <c r="EA537" s="39"/>
      <c r="EB537" s="39"/>
      <c r="EC537" s="39"/>
      <c r="ED537" s="39"/>
      <c r="EE537" s="39"/>
      <c r="EF537" s="39"/>
      <c r="EG537" s="39"/>
      <c r="EH537" s="39"/>
      <c r="EI537" s="39"/>
      <c r="EJ537" s="39"/>
      <c r="EK537" s="39"/>
      <c r="EL537" s="39"/>
      <c r="EM537" s="39"/>
      <c r="EN537" s="39"/>
      <c r="EO537" s="39"/>
      <c r="EP537" s="39"/>
      <c r="EQ537" s="39"/>
      <c r="ER537" s="39"/>
      <c r="ES537" s="39"/>
      <c r="ET537" s="39"/>
      <c r="EU537" s="39"/>
      <c r="EV537" s="39"/>
      <c r="EW537" s="39"/>
      <c r="EX537" s="39"/>
      <c r="EY537" s="39"/>
      <c r="EZ537" s="39"/>
      <c r="FA537" s="39"/>
      <c r="FB537" s="39"/>
      <c r="FC537" s="39"/>
      <c r="FD537" s="39"/>
      <c r="FE537" s="39"/>
      <c r="FF537" s="39"/>
      <c r="FG537" s="39"/>
      <c r="FH537" s="39"/>
      <c r="FI537" s="39"/>
      <c r="FJ537" s="39"/>
      <c r="FK537" s="39"/>
      <c r="FL537" s="39"/>
      <c r="FM537" s="39"/>
      <c r="FN537" s="39"/>
      <c r="FO537" s="39"/>
      <c r="FP537" s="1"/>
    </row>
    <row r="538" spans="1:172" ht="30" x14ac:dyDescent="0.25">
      <c r="A538" s="18" t="s">
        <v>204</v>
      </c>
      <c r="B538" s="18" t="s">
        <v>1451</v>
      </c>
      <c r="C538" s="1" t="s">
        <v>1452</v>
      </c>
      <c r="D538" s="1" t="s">
        <v>170</v>
      </c>
      <c r="E538" s="23">
        <v>44531</v>
      </c>
      <c r="F538" s="23">
        <v>44531</v>
      </c>
      <c r="G538" s="23">
        <v>44531</v>
      </c>
      <c r="H538" s="27" t="str">
        <f>IF(OR(I538="?",J538="?",K538="?",L538="?",M538="?",N538="?",O538="?",P538="?",Q538="?",R538="?",S538="?",U538="?",V538="?",X538="?",Y538="?"),"?",IF(NOT(AND(I538="",J538="",K538="",L538="",M538="",N538="",O538="",P538="",Q538="",R538="",S538="",U538="",V538="",X538="",Y538="")),"X",""))</f>
        <v>X</v>
      </c>
      <c r="I538" s="39" t="s">
        <v>164</v>
      </c>
      <c r="J538" s="39" t="s">
        <v>164</v>
      </c>
      <c r="K538" s="39" t="s">
        <v>164</v>
      </c>
      <c r="L538" s="39" t="s">
        <v>164</v>
      </c>
      <c r="M538" s="39" t="s">
        <v>164</v>
      </c>
      <c r="N538" s="39" t="s">
        <v>164</v>
      </c>
      <c r="O538" s="39" t="s">
        <v>164</v>
      </c>
      <c r="P538" s="39" t="s">
        <v>164</v>
      </c>
      <c r="Q538" s="39" t="s">
        <v>164</v>
      </c>
      <c r="R538" s="39" t="s">
        <v>164</v>
      </c>
      <c r="S538" s="39" t="s">
        <v>164</v>
      </c>
      <c r="T538" s="39" t="str">
        <f>IF(OR(I538="X",J538="X",K538="X",L538="X",M538="X",N538="X",O538="X",P538="X",Q538="X",R538="X",S538="X"),"X","?")</f>
        <v>X</v>
      </c>
      <c r="U538" s="39" t="s">
        <v>164</v>
      </c>
      <c r="V538" s="39" t="s">
        <v>164</v>
      </c>
      <c r="W538" s="39" t="str">
        <f>IF(OR(U538="X",V538="X"),"X","?")</f>
        <v>X</v>
      </c>
      <c r="X538" s="39" t="s">
        <v>164</v>
      </c>
      <c r="Y538" s="39" t="s">
        <v>164</v>
      </c>
      <c r="Z538" s="39" t="str">
        <f>IF(OR(X538="X",Y538="X"),"X","?")</f>
        <v>X</v>
      </c>
      <c r="AA538" s="39"/>
      <c r="AB538" s="39"/>
      <c r="AC538" s="39">
        <v>17.5</v>
      </c>
      <c r="AD538" s="39"/>
      <c r="AE538" s="39"/>
      <c r="AF538" s="39"/>
      <c r="AG538" s="39"/>
      <c r="AH538" s="39"/>
      <c r="AI538" s="39"/>
      <c r="AJ538" s="39"/>
      <c r="AK538" s="39"/>
      <c r="AL538" s="39"/>
      <c r="AM538" s="39"/>
      <c r="AN538" s="39"/>
      <c r="AO538" s="39"/>
      <c r="AP538" s="39"/>
      <c r="AQ538" s="39"/>
      <c r="AR538" s="39"/>
      <c r="AS538" s="39"/>
      <c r="AT538" s="39"/>
      <c r="AU538" s="39"/>
      <c r="AV538" s="39"/>
      <c r="AW538" s="39" t="s">
        <v>164</v>
      </c>
      <c r="AX538" s="39" t="s">
        <v>164</v>
      </c>
      <c r="AY538" s="39"/>
      <c r="AZ538" s="39"/>
      <c r="BA538" s="39" t="s">
        <v>164</v>
      </c>
      <c r="BB538" s="39"/>
      <c r="BC538" s="39"/>
      <c r="BD538" s="39"/>
      <c r="BE538" s="39"/>
      <c r="BF538" s="39"/>
      <c r="BG538" s="39"/>
      <c r="BH538" s="39"/>
      <c r="BI538" s="39"/>
      <c r="BJ538" s="39"/>
      <c r="BK538" s="39"/>
      <c r="BL538" s="39"/>
      <c r="BM538" s="39"/>
      <c r="BN538" t="s">
        <v>1453</v>
      </c>
      <c r="BO538" t="s">
        <v>1454</v>
      </c>
      <c r="BP538" t="s">
        <v>1455</v>
      </c>
      <c r="BQ538" t="s">
        <v>1453</v>
      </c>
      <c r="BR538" t="s">
        <v>1454</v>
      </c>
      <c r="BS538" t="s">
        <v>1456</v>
      </c>
      <c r="BT538" s="39" t="s">
        <v>164</v>
      </c>
      <c r="BU538" s="39"/>
      <c r="BV538" s="39" t="s">
        <v>164</v>
      </c>
      <c r="BW538" s="39" t="s">
        <v>164</v>
      </c>
      <c r="BX538" s="39"/>
      <c r="BY538" s="39"/>
      <c r="BZ538" s="39">
        <f>IF(BT538="X",0.25,0)+IF(BU538="X",0.5,0)+IF(BV538="X",0.3,0)+IF(BW538="X",0.1,0)+IF(BX538="X",0.5,0)+IF(BY538="X",0.5,0)</f>
        <v>0.65</v>
      </c>
      <c r="CA538" s="39"/>
      <c r="CB538" s="39"/>
      <c r="CC538" t="s">
        <v>1457</v>
      </c>
      <c r="CD538" s="39"/>
      <c r="CE538" s="39"/>
      <c r="CF538" t="s">
        <v>1458</v>
      </c>
      <c r="CG538" s="39"/>
      <c r="CH538" s="39"/>
      <c r="CI538" t="s">
        <v>1457</v>
      </c>
      <c r="CJ538" s="39"/>
      <c r="CK538" s="39"/>
      <c r="CL538" s="39"/>
      <c r="CM538" s="39"/>
      <c r="CN538" s="39"/>
      <c r="CO538" s="39" t="s">
        <v>165</v>
      </c>
      <c r="CP538" s="39"/>
      <c r="CQ538" s="39" t="s">
        <v>165</v>
      </c>
      <c r="CR538" s="39" t="s">
        <v>165</v>
      </c>
      <c r="CS538" s="39" t="s">
        <v>164</v>
      </c>
      <c r="CT538" s="39" t="s">
        <v>165</v>
      </c>
      <c r="CU538" s="39" t="s">
        <v>165</v>
      </c>
      <c r="CV538" s="39"/>
      <c r="CW538" s="39" t="s">
        <v>165</v>
      </c>
      <c r="CX538" s="39" t="s">
        <v>165</v>
      </c>
      <c r="CY538" s="33" t="s">
        <v>165</v>
      </c>
      <c r="CZ538" s="33" t="s">
        <v>165</v>
      </c>
      <c r="DA538" s="33" t="str">
        <f>IF(EE538="X","X","")</f>
        <v>X</v>
      </c>
      <c r="DB538" s="39"/>
      <c r="DC538" s="39"/>
      <c r="DD538" s="39"/>
      <c r="DE538" s="39"/>
      <c r="DF538" s="39"/>
      <c r="DG538" s="39">
        <v>5</v>
      </c>
      <c r="DH538" s="39">
        <f>COUNTA(DI538:DQ538)</f>
        <v>1</v>
      </c>
      <c r="DI538" s="39"/>
      <c r="DJ538" s="39"/>
      <c r="DK538" s="39" t="s">
        <v>164</v>
      </c>
      <c r="DL538" s="39"/>
      <c r="DM538" s="39"/>
      <c r="DN538" s="39"/>
      <c r="DO538" s="39"/>
      <c r="DP538" s="39"/>
      <c r="DQ538" s="39"/>
      <c r="DR538" s="39"/>
      <c r="DS538" s="39"/>
      <c r="DT538" s="39" t="s">
        <v>165</v>
      </c>
      <c r="DU538" s="39" t="s">
        <v>164</v>
      </c>
      <c r="DV538" s="39" t="s">
        <v>164</v>
      </c>
      <c r="DW538" s="39" t="s">
        <v>164</v>
      </c>
      <c r="DX538" s="39" t="s">
        <v>164</v>
      </c>
      <c r="DY538" s="39"/>
      <c r="DZ538" s="39"/>
      <c r="EA538" s="39"/>
      <c r="EB538" s="39"/>
      <c r="EC538" s="39" t="s">
        <v>164</v>
      </c>
      <c r="ED538" s="39" t="s">
        <v>164</v>
      </c>
      <c r="EE538" s="39" t="s">
        <v>164</v>
      </c>
      <c r="EF538" s="39" t="s">
        <v>164</v>
      </c>
      <c r="EG538" s="39" t="s">
        <v>164</v>
      </c>
      <c r="EH538" s="39" t="s">
        <v>164</v>
      </c>
      <c r="EI538" s="39" t="s">
        <v>164</v>
      </c>
      <c r="EJ538" s="39"/>
      <c r="EK538" s="39"/>
      <c r="EL538" s="39"/>
      <c r="EM538" s="39"/>
      <c r="EN538" s="39"/>
      <c r="EO538" s="39" t="s">
        <v>164</v>
      </c>
      <c r="EP538" s="39" t="s">
        <v>164</v>
      </c>
      <c r="EQ538" s="39"/>
      <c r="ER538" s="39"/>
      <c r="ES538" s="39"/>
      <c r="ET538" s="39"/>
      <c r="EU538" s="39"/>
      <c r="EV538" s="39" t="s">
        <v>164</v>
      </c>
      <c r="EW538" s="39" t="s">
        <v>164</v>
      </c>
      <c r="EX538" s="39"/>
      <c r="EY538" s="39"/>
      <c r="EZ538" s="39"/>
      <c r="FA538" s="39">
        <v>12.5</v>
      </c>
      <c r="FB538" s="39"/>
      <c r="FC538" s="39"/>
      <c r="FD538" s="39"/>
      <c r="FE538" s="39"/>
      <c r="FF538" s="39"/>
      <c r="FG538" s="39"/>
      <c r="FH538" s="39"/>
      <c r="FI538" s="39"/>
      <c r="FJ538" s="39"/>
      <c r="FK538" s="39"/>
      <c r="FL538" s="39"/>
      <c r="FM538" s="39" t="s">
        <v>164</v>
      </c>
      <c r="FN538" s="39" t="s">
        <v>164</v>
      </c>
      <c r="FO538" s="39"/>
      <c r="FP538" s="1" t="s">
        <v>360</v>
      </c>
    </row>
    <row r="539" spans="1:172" ht="30" hidden="1" x14ac:dyDescent="0.25">
      <c r="A539" s="18" t="s">
        <v>221</v>
      </c>
      <c r="B539" s="18" t="s">
        <v>1459</v>
      </c>
      <c r="C539" s="16" t="s">
        <v>1460</v>
      </c>
      <c r="D539" s="16" t="s">
        <v>162</v>
      </c>
      <c r="E539" s="23">
        <v>44611</v>
      </c>
      <c r="F539" s="23">
        <v>44611</v>
      </c>
      <c r="G539" s="23">
        <v>44611</v>
      </c>
      <c r="H539" s="27" t="str">
        <f>IF(OR(I539="?",J539="?",K539="?",L539="?",M539="?",N539="?",O539="?",P539="?",Q539="?",R539="?",S539="?",U539="?",V539="?",X539="?",Y539="?"),"?",IF(NOT(AND(I539="",J539="",K539="",L539="",M539="",N539="",O539="",P539="",Q539="",R539="",S539="",U539="",V539="",X539="",Y539="")),"X",""))</f>
        <v/>
      </c>
      <c r="I539" s="39"/>
      <c r="J539" s="39"/>
      <c r="K539" s="39"/>
      <c r="L539" s="39"/>
      <c r="M539" s="39"/>
      <c r="N539" s="39"/>
      <c r="O539" s="39"/>
      <c r="P539" s="39"/>
      <c r="Q539" s="39"/>
      <c r="R539" s="39"/>
      <c r="S539" s="39"/>
      <c r="T539" s="39" t="s">
        <v>164</v>
      </c>
      <c r="U539" s="39"/>
      <c r="V539" s="39"/>
      <c r="W539" s="39"/>
      <c r="X539" s="39"/>
      <c r="Y539" s="39"/>
      <c r="Z539" s="39" t="s">
        <v>164</v>
      </c>
      <c r="AA539" s="39"/>
      <c r="AB539" s="39"/>
      <c r="AC539" s="39"/>
      <c r="AD539" s="39"/>
      <c r="AE539" s="39"/>
      <c r="AF539" s="39"/>
      <c r="AG539" s="39"/>
      <c r="AH539" s="39"/>
      <c r="AI539" s="39"/>
      <c r="AJ539" s="39"/>
      <c r="AK539" s="39"/>
      <c r="AL539" s="39"/>
      <c r="AM539" s="39"/>
      <c r="AN539" s="39"/>
      <c r="AO539" s="39"/>
      <c r="AP539" s="39"/>
      <c r="AQ539" s="39"/>
      <c r="AR539" s="39"/>
      <c r="AS539" s="39"/>
      <c r="AT539" s="39"/>
      <c r="AU539" s="39"/>
      <c r="AV539" s="39"/>
      <c r="AW539" s="39"/>
      <c r="AX539" s="39"/>
      <c r="AY539" s="39"/>
      <c r="AZ539" s="39"/>
      <c r="BA539" s="39"/>
      <c r="BB539" s="39"/>
      <c r="BC539" s="39"/>
      <c r="BD539" s="39"/>
      <c r="BE539" s="39"/>
      <c r="BF539" s="39"/>
      <c r="BG539" s="39"/>
      <c r="BH539" s="39"/>
      <c r="BI539" s="39"/>
      <c r="BJ539" s="39"/>
      <c r="BK539" s="39"/>
      <c r="BL539" s="39"/>
      <c r="BM539" s="39"/>
      <c r="BN539" s="39"/>
      <c r="BO539" s="39"/>
      <c r="BP539" s="39"/>
      <c r="BQ539" s="39"/>
      <c r="BR539" s="39"/>
      <c r="BS539" s="39"/>
      <c r="BT539" s="39" t="s">
        <v>165</v>
      </c>
      <c r="BU539" s="39" t="s">
        <v>165</v>
      </c>
      <c r="BV539" s="39" t="s">
        <v>165</v>
      </c>
      <c r="BW539" s="39" t="s">
        <v>165</v>
      </c>
      <c r="BX539" s="39" t="s">
        <v>165</v>
      </c>
      <c r="BY539" s="39" t="s">
        <v>165</v>
      </c>
      <c r="BZ539" s="39">
        <f>IF(BT539="X",0.25,0)+IF(BU539="X",0.5,0)+IF(BV539="X",0.3,0)+IF(BW539="X",0.1,0)+IF(BX539="X",0.5,0)+IF(BY539="X",0.5,0)</f>
        <v>0</v>
      </c>
      <c r="CA539" s="39"/>
      <c r="CB539" s="39"/>
      <c r="CC539" s="39" t="s">
        <v>224</v>
      </c>
      <c r="CD539" s="39" t="s">
        <v>224</v>
      </c>
      <c r="CE539" s="39" t="s">
        <v>224</v>
      </c>
      <c r="CF539" s="39"/>
      <c r="CG539" s="39"/>
      <c r="CH539" s="39"/>
      <c r="CI539" s="39"/>
      <c r="CJ539" s="39"/>
      <c r="CK539" s="39"/>
      <c r="CL539" s="39"/>
      <c r="CM539" s="39"/>
      <c r="CN539" s="39"/>
      <c r="CO539" s="39"/>
      <c r="CP539" s="39"/>
      <c r="CQ539" s="39"/>
      <c r="CR539" s="39"/>
      <c r="CS539" s="39"/>
      <c r="CT539" s="39"/>
      <c r="CU539" s="39"/>
      <c r="CV539" s="39"/>
      <c r="CW539" s="39"/>
      <c r="CX539" s="39" t="s">
        <v>165</v>
      </c>
      <c r="CY539" s="33" t="s">
        <v>165</v>
      </c>
      <c r="CZ539" s="33" t="s">
        <v>165</v>
      </c>
      <c r="DA539" s="33" t="str">
        <f>IF(EE539="X","X","")</f>
        <v/>
      </c>
      <c r="DB539" s="39"/>
      <c r="DC539" s="39"/>
      <c r="DD539" s="39"/>
      <c r="DE539" s="39"/>
      <c r="DF539" s="39"/>
      <c r="DG539" s="39"/>
      <c r="DH539" s="39"/>
      <c r="DI539" s="39"/>
      <c r="DJ539" s="39"/>
      <c r="DK539" s="39"/>
      <c r="DL539" s="39"/>
      <c r="DM539" s="39"/>
      <c r="DN539" s="39"/>
      <c r="DO539" s="39"/>
      <c r="DP539" s="39"/>
      <c r="DQ539" s="39"/>
      <c r="DR539" s="39"/>
      <c r="DS539" s="39"/>
      <c r="DT539" s="39" t="s">
        <v>165</v>
      </c>
      <c r="DU539" s="39"/>
      <c r="DV539" s="39"/>
      <c r="DW539" s="39"/>
      <c r="DX539" s="39"/>
      <c r="DY539" s="39"/>
      <c r="DZ539" s="39"/>
      <c r="EA539" s="39"/>
      <c r="EB539" s="39"/>
      <c r="EC539" s="39"/>
      <c r="ED539" s="39"/>
      <c r="EE539" s="39"/>
      <c r="EF539" s="39"/>
      <c r="EG539" s="39"/>
      <c r="EH539" s="39"/>
      <c r="EI539" s="39"/>
      <c r="EJ539" s="39"/>
      <c r="EK539" s="39"/>
      <c r="EL539" s="39"/>
      <c r="EM539" s="39"/>
      <c r="EN539" s="39"/>
      <c r="EO539" s="39"/>
      <c r="EP539" s="39"/>
      <c r="EQ539" s="39"/>
      <c r="ER539" s="39"/>
      <c r="ES539" s="39"/>
      <c r="ET539" s="39"/>
      <c r="EU539" s="39"/>
      <c r="EV539" s="39"/>
      <c r="EW539" s="39"/>
      <c r="EX539" s="39"/>
      <c r="EY539" s="39"/>
      <c r="EZ539" s="39"/>
      <c r="FA539" s="39"/>
      <c r="FB539" s="39"/>
      <c r="FC539" s="39"/>
      <c r="FD539" s="39"/>
      <c r="FE539" s="39"/>
      <c r="FF539" s="39"/>
      <c r="FG539" s="39"/>
      <c r="FH539" s="39"/>
      <c r="FI539" s="39"/>
      <c r="FJ539" s="39"/>
      <c r="FK539" s="39"/>
      <c r="FL539" s="39"/>
      <c r="FM539" s="39"/>
      <c r="FN539" s="39"/>
      <c r="FO539" s="39"/>
      <c r="FP539" s="1"/>
    </row>
    <row r="540" spans="1:172" ht="30" x14ac:dyDescent="0.25">
      <c r="A540" s="18" t="s">
        <v>204</v>
      </c>
      <c r="B540" s="18" t="s">
        <v>1461</v>
      </c>
      <c r="C540" s="20" t="s">
        <v>1462</v>
      </c>
      <c r="D540" s="16" t="s">
        <v>162</v>
      </c>
      <c r="E540" s="23">
        <v>44531</v>
      </c>
      <c r="F540" s="23">
        <v>44531</v>
      </c>
      <c r="G540" s="23">
        <v>44531</v>
      </c>
      <c r="H540" s="27" t="str">
        <f>IF(OR(I540="?",J540="?",K540="?",L540="?",M540="?",N540="?",O540="?",P540="?",Q540="?",R540="?",S540="?",U540="?",V540="?",X540="?",Y540="?"),"?",IF(NOT(AND(I540="",J540="",K540="",L540="",M540="",N540="",O540="",P540="",Q540="",R540="",S540="",U540="",V540="",X540="",Y540="")),"X",""))</f>
        <v>X</v>
      </c>
      <c r="I540" s="39" t="s">
        <v>313</v>
      </c>
      <c r="J540" s="39" t="s">
        <v>313</v>
      </c>
      <c r="K540" s="39" t="s">
        <v>313</v>
      </c>
      <c r="L540" s="39" t="s">
        <v>313</v>
      </c>
      <c r="M540" s="39" t="s">
        <v>313</v>
      </c>
      <c r="N540" s="39" t="s">
        <v>313</v>
      </c>
      <c r="O540" s="39" t="s">
        <v>313</v>
      </c>
      <c r="P540" s="39" t="s">
        <v>313</v>
      </c>
      <c r="Q540" s="39" t="s">
        <v>313</v>
      </c>
      <c r="R540" s="39" t="s">
        <v>313</v>
      </c>
      <c r="S540" s="39"/>
      <c r="T540" s="39" t="s">
        <v>313</v>
      </c>
      <c r="U540" s="39" t="s">
        <v>313</v>
      </c>
      <c r="V540" s="39" t="s">
        <v>313</v>
      </c>
      <c r="W540" s="39" t="s">
        <v>313</v>
      </c>
      <c r="X540" s="39" t="s">
        <v>313</v>
      </c>
      <c r="Y540" s="39" t="s">
        <v>313</v>
      </c>
      <c r="Z540" s="39" t="s">
        <v>313</v>
      </c>
      <c r="AA540" s="39"/>
      <c r="AB540" s="39"/>
      <c r="AC540" s="39"/>
      <c r="AD540" s="39"/>
      <c r="AE540" s="39"/>
      <c r="AF540" s="39"/>
      <c r="AG540" s="39"/>
      <c r="AH540" s="39"/>
      <c r="AI540" s="39"/>
      <c r="AJ540" s="39"/>
      <c r="AK540" s="39"/>
      <c r="AL540" s="39"/>
      <c r="AM540" s="39"/>
      <c r="AN540" s="39"/>
      <c r="AO540" s="39"/>
      <c r="AP540" s="39"/>
      <c r="AQ540" s="39"/>
      <c r="AR540" s="39"/>
      <c r="AS540" s="39"/>
      <c r="AT540" s="39"/>
      <c r="AU540" s="39"/>
      <c r="AV540" s="39"/>
      <c r="AW540" s="39"/>
      <c r="AX540" s="39"/>
      <c r="AY540" s="39"/>
      <c r="AZ540" s="39"/>
      <c r="BA540" s="39"/>
      <c r="BB540" s="39"/>
      <c r="BC540" s="39"/>
      <c r="BD540" s="39"/>
      <c r="BE540" s="39"/>
      <c r="BF540" s="39"/>
      <c r="BG540" s="39"/>
      <c r="BH540" s="39"/>
      <c r="BI540" s="39"/>
      <c r="BJ540" s="39"/>
      <c r="BK540" s="39"/>
      <c r="BL540" s="39"/>
      <c r="BM540" s="39"/>
      <c r="BN540" s="39"/>
      <c r="BO540" s="39"/>
      <c r="BP540" s="39"/>
      <c r="BQ540" s="39"/>
      <c r="BR540" s="39"/>
      <c r="BS540" s="39"/>
      <c r="BT540" s="39" t="s">
        <v>165</v>
      </c>
      <c r="BU540" s="39" t="s">
        <v>165</v>
      </c>
      <c r="BV540" s="39" t="s">
        <v>165</v>
      </c>
      <c r="BW540" s="39" t="s">
        <v>165</v>
      </c>
      <c r="BX540" s="39" t="s">
        <v>165</v>
      </c>
      <c r="BY540" s="39" t="s">
        <v>165</v>
      </c>
      <c r="BZ540" s="39">
        <f>IF(BT540="X",0.25,0)+IF(BU540="X",0.5,0)+IF(BV540="X",0.3,0)+IF(BW540="X",0.1,0)+IF(BX540="X",0.5,0)+IF(BY540="X",0.5,0)</f>
        <v>0</v>
      </c>
      <c r="CA540" s="39"/>
      <c r="CB540" s="39"/>
      <c r="CC540" s="39"/>
      <c r="CD540" s="39"/>
      <c r="CE540" s="39"/>
      <c r="CF540" s="39"/>
      <c r="CG540" s="39"/>
      <c r="CH540" s="39"/>
      <c r="CI540" s="39"/>
      <c r="CJ540" s="39"/>
      <c r="CK540" s="39"/>
      <c r="CL540" s="39"/>
      <c r="CM540" s="39"/>
      <c r="CN540" s="39"/>
      <c r="CO540" s="39" t="s">
        <v>165</v>
      </c>
      <c r="CP540" s="39" t="s">
        <v>165</v>
      </c>
      <c r="CQ540" s="39" t="s">
        <v>165</v>
      </c>
      <c r="CR540" s="39" t="s">
        <v>165</v>
      </c>
      <c r="CS540" s="39" t="s">
        <v>165</v>
      </c>
      <c r="CT540" s="39" t="s">
        <v>165</v>
      </c>
      <c r="CU540" s="39" t="s">
        <v>165</v>
      </c>
      <c r="CV540" s="39" t="s">
        <v>165</v>
      </c>
      <c r="CW540" s="39" t="s">
        <v>165</v>
      </c>
      <c r="CX540" s="39" t="s">
        <v>165</v>
      </c>
      <c r="CY540" s="33" t="s">
        <v>165</v>
      </c>
      <c r="CZ540" s="33" t="s">
        <v>165</v>
      </c>
      <c r="DA540" s="33" t="str">
        <f>IF(EE540="X","X","")</f>
        <v/>
      </c>
      <c r="DB540" s="39"/>
      <c r="DC540" s="39"/>
      <c r="DD540" s="39"/>
      <c r="DE540" s="39"/>
      <c r="DF540" s="39"/>
      <c r="DG540" s="39"/>
      <c r="DH540" s="39"/>
      <c r="DI540" s="39"/>
      <c r="DJ540" s="39"/>
      <c r="DK540" s="39"/>
      <c r="DL540" s="39"/>
      <c r="DM540" s="39"/>
      <c r="DN540" s="39"/>
      <c r="DO540" s="39"/>
      <c r="DP540" s="39"/>
      <c r="DQ540" s="39"/>
      <c r="DR540" s="39"/>
      <c r="DS540" s="39"/>
      <c r="DT540" s="39" t="s">
        <v>165</v>
      </c>
      <c r="DU540" s="39"/>
      <c r="DV540" s="39"/>
      <c r="DW540" s="39"/>
      <c r="DX540" s="39"/>
      <c r="DY540" s="39"/>
      <c r="DZ540" s="39"/>
      <c r="EA540" s="39"/>
      <c r="EB540" s="39"/>
      <c r="EC540" s="39"/>
      <c r="ED540" s="39"/>
      <c r="EE540" s="39"/>
      <c r="EF540" s="39"/>
      <c r="EG540" s="39"/>
      <c r="EH540" s="39"/>
      <c r="EI540" s="39"/>
      <c r="EJ540" s="39"/>
      <c r="EK540" s="39"/>
      <c r="EL540" s="39"/>
      <c r="EM540" s="39"/>
      <c r="EN540" s="39"/>
      <c r="EO540" s="39"/>
      <c r="EP540" s="39"/>
      <c r="EQ540" s="39"/>
      <c r="ER540" s="39"/>
      <c r="ES540" s="39"/>
      <c r="ET540" s="39"/>
      <c r="EU540" s="39"/>
      <c r="EV540" s="39"/>
      <c r="EW540" s="39"/>
      <c r="EX540" s="39"/>
      <c r="EY540" s="39"/>
      <c r="EZ540" s="39"/>
      <c r="FA540" s="39"/>
      <c r="FB540" s="39"/>
      <c r="FC540" s="39"/>
      <c r="FD540" s="39"/>
      <c r="FE540" s="39"/>
      <c r="FF540" s="39"/>
      <c r="FG540" s="39"/>
      <c r="FH540" s="39"/>
      <c r="FI540" s="39"/>
      <c r="FJ540" s="39"/>
      <c r="FK540" s="39"/>
      <c r="FL540" s="39"/>
      <c r="FM540" s="39"/>
      <c r="FN540" s="39"/>
      <c r="FO540" s="39"/>
      <c r="FP540" s="1"/>
    </row>
    <row r="541" spans="1:172" ht="45" x14ac:dyDescent="0.25">
      <c r="A541" s="18" t="s">
        <v>204</v>
      </c>
      <c r="B541" s="18" t="s">
        <v>1463</v>
      </c>
      <c r="C541" s="18" t="s">
        <v>1464</v>
      </c>
      <c r="D541" s="1" t="s">
        <v>170</v>
      </c>
      <c r="E541" s="23">
        <v>44531</v>
      </c>
      <c r="F541" s="23">
        <v>44531</v>
      </c>
      <c r="G541" s="23">
        <v>44531</v>
      </c>
      <c r="H541" s="27" t="str">
        <f>IF(OR(I541="?",J541="?",K541="?",L541="?",M541="?",N541="?",O541="?",P541="?",Q541="?",R541="?",S541="?",U541="?",V541="?",X541="?",Y541="?"),"?",IF(NOT(AND(I541="",J541="",K541="",L541="",M541="",N541="",O541="",P541="",Q541="",R541="",S541="",U541="",V541="",X541="",Y541="")),"X",""))</f>
        <v>X</v>
      </c>
      <c r="I541" s="39" t="s">
        <v>164</v>
      </c>
      <c r="J541" s="39" t="s">
        <v>164</v>
      </c>
      <c r="K541" s="39" t="s">
        <v>164</v>
      </c>
      <c r="L541" s="39" t="s">
        <v>164</v>
      </c>
      <c r="M541" s="39"/>
      <c r="N541" s="39"/>
      <c r="O541" s="39"/>
      <c r="P541" s="39"/>
      <c r="Q541" s="39"/>
      <c r="R541" s="39"/>
      <c r="S541" s="39"/>
      <c r="T541" s="39" t="str">
        <f>IF(OR(I541="X",J541="X",K541="X",L541="X",M541="X",N541="X",O541="X",P541="X",Q541="X",R541="X",S541="X"),"X","?")</f>
        <v>X</v>
      </c>
      <c r="U541" s="39" t="s">
        <v>164</v>
      </c>
      <c r="V541" s="39" t="s">
        <v>164</v>
      </c>
      <c r="W541" s="39" t="str">
        <f>IF(OR(U541="X",V541="X"),"X","?")</f>
        <v>X</v>
      </c>
      <c r="X541" s="39" t="s">
        <v>164</v>
      </c>
      <c r="Y541" s="39" t="s">
        <v>164</v>
      </c>
      <c r="Z541" s="39" t="str">
        <f>IF(OR(X541="X",Y541="X"),"X","?")</f>
        <v>X</v>
      </c>
      <c r="AA541" s="39"/>
      <c r="AB541" s="39"/>
      <c r="AC541" s="39">
        <v>11.5</v>
      </c>
      <c r="AD541" s="39"/>
      <c r="AE541" s="39"/>
      <c r="AF541" s="39"/>
      <c r="AG541" s="39"/>
      <c r="AH541" s="39"/>
      <c r="AI541" s="39"/>
      <c r="AJ541" s="39"/>
      <c r="AK541" s="39"/>
      <c r="AL541" s="39"/>
      <c r="AM541" s="39"/>
      <c r="AN541" s="39"/>
      <c r="AO541" s="39"/>
      <c r="AP541" s="39" t="s">
        <v>164</v>
      </c>
      <c r="AQ541" s="39" t="s">
        <v>164</v>
      </c>
      <c r="AR541" s="39" t="s">
        <v>164</v>
      </c>
      <c r="AS541" s="39" t="s">
        <v>164</v>
      </c>
      <c r="AT541" s="39" t="s">
        <v>164</v>
      </c>
      <c r="AU541" s="39" t="s">
        <v>164</v>
      </c>
      <c r="AV541" s="39" t="s">
        <v>164</v>
      </c>
      <c r="AW541" s="39" t="s">
        <v>164</v>
      </c>
      <c r="AX541" s="39"/>
      <c r="AY541" s="39"/>
      <c r="AZ541" s="39"/>
      <c r="BA541" s="39" t="s">
        <v>164</v>
      </c>
      <c r="BB541" s="39"/>
      <c r="BC541" s="39"/>
      <c r="BD541" s="39"/>
      <c r="BE541" s="39"/>
      <c r="BF541" s="39"/>
      <c r="BG541" s="39"/>
      <c r="BH541" s="39"/>
      <c r="BI541" s="39"/>
      <c r="BJ541" s="39"/>
      <c r="BK541" s="39"/>
      <c r="BL541" s="39"/>
      <c r="BM541" s="39"/>
      <c r="BN541" t="s">
        <v>1465</v>
      </c>
      <c r="BO541" t="s">
        <v>1466</v>
      </c>
      <c r="BP541" t="s">
        <v>1467</v>
      </c>
      <c r="BQ541" t="s">
        <v>1468</v>
      </c>
      <c r="BR541" t="s">
        <v>1466</v>
      </c>
      <c r="BS541" t="s">
        <v>1469</v>
      </c>
      <c r="BT541" s="39" t="s">
        <v>247</v>
      </c>
      <c r="BU541" s="39"/>
      <c r="BV541" s="39" t="s">
        <v>164</v>
      </c>
      <c r="BW541" s="39" t="s">
        <v>164</v>
      </c>
      <c r="BX541" s="39"/>
      <c r="BY541" s="39" t="s">
        <v>247</v>
      </c>
      <c r="BZ541" s="39">
        <f>IF(BT541="X",0.25,0)+IF(BU541="X",0.5,0)+IF(BV541="X",0.3,0)+IF(BW541="X",0.1,0)+IF(BX541="X",0.5,0)+IF(BY541="X",0.5,0)</f>
        <v>0.4</v>
      </c>
      <c r="CA541" s="39"/>
      <c r="CB541" s="39"/>
      <c r="CC541" t="s">
        <v>1470</v>
      </c>
      <c r="CD541" s="39"/>
      <c r="CE541" s="39"/>
      <c r="CF541" t="s">
        <v>1471</v>
      </c>
      <c r="CG541" s="39"/>
      <c r="CH541" s="39"/>
      <c r="CI541" t="s">
        <v>1472</v>
      </c>
      <c r="CJ541" s="39"/>
      <c r="CK541" s="39"/>
      <c r="CL541" s="39"/>
      <c r="CM541" s="39"/>
      <c r="CN541" s="39"/>
      <c r="CO541" s="39" t="s">
        <v>165</v>
      </c>
      <c r="CP541" s="39" t="s">
        <v>164</v>
      </c>
      <c r="CQ541" s="39" t="s">
        <v>165</v>
      </c>
      <c r="CR541" s="39" t="s">
        <v>165</v>
      </c>
      <c r="CS541" s="39" t="s">
        <v>164</v>
      </c>
      <c r="CT541" s="39" t="s">
        <v>165</v>
      </c>
      <c r="CU541" s="39" t="s">
        <v>165</v>
      </c>
      <c r="CV541" s="39"/>
      <c r="CW541" s="39" t="s">
        <v>165</v>
      </c>
      <c r="CX541" s="39" t="s">
        <v>165</v>
      </c>
      <c r="CY541" s="33" t="s">
        <v>165</v>
      </c>
      <c r="CZ541" s="33" t="s">
        <v>165</v>
      </c>
      <c r="DA541" s="33" t="str">
        <f>IF(EE541="X","X","")</f>
        <v>X</v>
      </c>
      <c r="DB541" s="39"/>
      <c r="DC541" s="39"/>
      <c r="DD541" s="39"/>
      <c r="DE541" s="39"/>
      <c r="DF541" s="39"/>
      <c r="DG541" s="39">
        <v>5.5</v>
      </c>
      <c r="DH541" s="39">
        <f>COUNTA(DI541:DQ541)</f>
        <v>2</v>
      </c>
      <c r="DI541" s="39"/>
      <c r="DJ541" s="39"/>
      <c r="DK541" s="39" t="s">
        <v>164</v>
      </c>
      <c r="DL541" s="39" t="s">
        <v>164</v>
      </c>
      <c r="DM541" s="39"/>
      <c r="DN541" s="39"/>
      <c r="DO541" s="39"/>
      <c r="DP541" s="39"/>
      <c r="DQ541" s="39"/>
      <c r="DR541" s="39"/>
      <c r="DS541" s="39"/>
      <c r="DT541" s="39" t="s">
        <v>165</v>
      </c>
      <c r="DU541" s="39"/>
      <c r="DV541" s="39" t="s">
        <v>165</v>
      </c>
      <c r="DW541" s="39" t="s">
        <v>164</v>
      </c>
      <c r="DX541" s="39" t="s">
        <v>164</v>
      </c>
      <c r="DY541" s="39"/>
      <c r="DZ541" s="39"/>
      <c r="EA541" s="39"/>
      <c r="EB541" s="39"/>
      <c r="EC541" s="39" t="s">
        <v>164</v>
      </c>
      <c r="ED541" s="39" t="s">
        <v>164</v>
      </c>
      <c r="EE541" s="39" t="s">
        <v>164</v>
      </c>
      <c r="EF541" s="39" t="s">
        <v>164</v>
      </c>
      <c r="EG541" s="39" t="s">
        <v>164</v>
      </c>
      <c r="EH541" s="39" t="s">
        <v>164</v>
      </c>
      <c r="EI541" s="39"/>
      <c r="EJ541" s="39"/>
      <c r="EK541" s="39"/>
      <c r="EL541" s="39"/>
      <c r="EM541" s="39"/>
      <c r="EN541" s="39" t="s">
        <v>164</v>
      </c>
      <c r="EO541" s="39" t="s">
        <v>164</v>
      </c>
      <c r="EP541" s="39" t="s">
        <v>164</v>
      </c>
      <c r="EQ541" s="39"/>
      <c r="ER541" s="39"/>
      <c r="ES541" s="39"/>
      <c r="ET541" s="39"/>
      <c r="EU541" s="39"/>
      <c r="EV541" s="39" t="s">
        <v>164</v>
      </c>
      <c r="EW541" s="39" t="s">
        <v>164</v>
      </c>
      <c r="EX541" s="39"/>
      <c r="EY541" s="39"/>
      <c r="EZ541" s="39"/>
      <c r="FA541" s="39">
        <v>10</v>
      </c>
      <c r="FB541" s="39"/>
      <c r="FC541" s="39"/>
      <c r="FD541" s="39"/>
      <c r="FE541" s="39"/>
      <c r="FF541" s="39"/>
      <c r="FG541" s="39"/>
      <c r="FH541" s="39"/>
      <c r="FI541" s="39"/>
      <c r="FJ541" s="39"/>
      <c r="FK541" s="39"/>
      <c r="FL541" s="39"/>
      <c r="FM541" s="39" t="s">
        <v>164</v>
      </c>
      <c r="FN541" s="39"/>
      <c r="FO541" s="39"/>
      <c r="FP541" s="1" t="s">
        <v>178</v>
      </c>
    </row>
    <row r="542" spans="1:172" ht="30" x14ac:dyDescent="0.25">
      <c r="A542" s="18" t="s">
        <v>204</v>
      </c>
      <c r="B542" s="18" t="s">
        <v>1473</v>
      </c>
      <c r="C542" s="18" t="s">
        <v>1474</v>
      </c>
      <c r="D542" s="1" t="s">
        <v>170</v>
      </c>
      <c r="E542" s="23">
        <v>44531</v>
      </c>
      <c r="F542" s="23">
        <v>44531</v>
      </c>
      <c r="G542" s="23">
        <v>44531</v>
      </c>
      <c r="H542" s="27" t="str">
        <f>IF(OR(I542="?",J542="?",K542="?",L542="?",M542="?",N542="?",O542="?",P542="?",Q542="?",R542="?",S542="?",U542="?",V542="?",X542="?",Y542="?"),"?",IF(NOT(AND(I542="",J542="",K542="",L542="",M542="",N542="",O542="",P542="",Q542="",R542="",S542="",U542="",V542="",X542="",Y542="")),"X",""))</f>
        <v>X</v>
      </c>
      <c r="I542" s="39" t="s">
        <v>164</v>
      </c>
      <c r="J542" s="39" t="s">
        <v>164</v>
      </c>
      <c r="K542" s="39" t="s">
        <v>164</v>
      </c>
      <c r="L542" s="39" t="s">
        <v>164</v>
      </c>
      <c r="M542" s="39"/>
      <c r="N542" s="39" t="s">
        <v>164</v>
      </c>
      <c r="O542" s="39" t="s">
        <v>164</v>
      </c>
      <c r="P542" s="39" t="s">
        <v>164</v>
      </c>
      <c r="Q542" s="39" t="s">
        <v>164</v>
      </c>
      <c r="R542" s="39" t="s">
        <v>164</v>
      </c>
      <c r="S542" s="39" t="s">
        <v>164</v>
      </c>
      <c r="T542" s="39" t="str">
        <f>IF(OR(I542="X",J542="X",K542="X",L542="X",M542="X",N542="X",O542="X",P542="X",Q542="X",R542="X",S542="X"),"X","?")</f>
        <v>X</v>
      </c>
      <c r="U542" s="39" t="s">
        <v>164</v>
      </c>
      <c r="V542" s="39"/>
      <c r="W542" s="39" t="str">
        <f>IF(OR(U542="X",V542="X"),"X","?")</f>
        <v>X</v>
      </c>
      <c r="X542" s="39" t="s">
        <v>164</v>
      </c>
      <c r="Y542" s="39" t="s">
        <v>164</v>
      </c>
      <c r="Z542" s="39" t="str">
        <f>IF(OR(X542="X",Y542="X"),"X","?")</f>
        <v>X</v>
      </c>
      <c r="AA542" s="39"/>
      <c r="AB542" s="39"/>
      <c r="AC542" s="39">
        <v>13.5</v>
      </c>
      <c r="AD542" s="39"/>
      <c r="AE542" s="39"/>
      <c r="AF542" s="39"/>
      <c r="AG542" s="39"/>
      <c r="AH542" s="39"/>
      <c r="AI542" s="39"/>
      <c r="AJ542" s="39"/>
      <c r="AK542" s="39"/>
      <c r="AL542" s="39"/>
      <c r="AM542" s="39"/>
      <c r="AN542" s="39"/>
      <c r="AO542" s="39"/>
      <c r="AP542" s="39"/>
      <c r="AQ542" s="39"/>
      <c r="AR542" s="39"/>
      <c r="AS542" s="39"/>
      <c r="AT542" s="39" t="s">
        <v>164</v>
      </c>
      <c r="AU542" s="39" t="s">
        <v>164</v>
      </c>
      <c r="AV542" s="39" t="s">
        <v>164</v>
      </c>
      <c r="AW542" s="39" t="s">
        <v>164</v>
      </c>
      <c r="AX542" s="39"/>
      <c r="AY542" s="39"/>
      <c r="AZ542" s="39"/>
      <c r="BA542" s="39" t="s">
        <v>164</v>
      </c>
      <c r="BB542" s="39"/>
      <c r="BC542" s="39"/>
      <c r="BD542" s="39"/>
      <c r="BE542" s="39"/>
      <c r="BF542" s="39"/>
      <c r="BG542" s="39"/>
      <c r="BH542" s="39"/>
      <c r="BI542" s="39"/>
      <c r="BJ542" s="39"/>
      <c r="BK542" s="39"/>
      <c r="BL542" s="39"/>
      <c r="BM542" s="39"/>
      <c r="BN542" t="s">
        <v>1475</v>
      </c>
      <c r="BO542" t="s">
        <v>1476</v>
      </c>
      <c r="BP542" t="s">
        <v>1475</v>
      </c>
      <c r="BQ542" t="s">
        <v>1475</v>
      </c>
      <c r="BR542" t="s">
        <v>1476</v>
      </c>
      <c r="BS542" t="s">
        <v>1476</v>
      </c>
      <c r="BT542" s="39" t="s">
        <v>164</v>
      </c>
      <c r="BU542" s="39"/>
      <c r="BV542" s="39" t="s">
        <v>164</v>
      </c>
      <c r="BW542" s="39" t="s">
        <v>164</v>
      </c>
      <c r="BX542" s="39"/>
      <c r="BY542" s="39"/>
      <c r="BZ542" s="39">
        <f>IF(BT542="X",0.25,0)+IF(BU542="X",0.5,0)+IF(BV542="X",0.3,0)+IF(BW542="X",0.1,0)+IF(BX542="X",0.5,0)+IF(BY542="X",0.5,0)</f>
        <v>0.65</v>
      </c>
      <c r="CA542" s="39"/>
      <c r="CB542" s="39"/>
      <c r="CC542" s="39"/>
      <c r="CD542" s="39"/>
      <c r="CE542" s="39"/>
      <c r="CF542" s="39"/>
      <c r="CG542" s="39"/>
      <c r="CH542" s="39"/>
      <c r="CI542" s="39"/>
      <c r="CJ542" s="39"/>
      <c r="CK542" s="39"/>
      <c r="CL542" s="39"/>
      <c r="CM542" s="39"/>
      <c r="CN542" s="39"/>
      <c r="CO542" s="39" t="s">
        <v>165</v>
      </c>
      <c r="CP542" s="39" t="s">
        <v>165</v>
      </c>
      <c r="CQ542" s="39" t="s">
        <v>165</v>
      </c>
      <c r="CR542" s="39" t="s">
        <v>165</v>
      </c>
      <c r="CS542" s="39" t="s">
        <v>165</v>
      </c>
      <c r="CT542" s="39" t="s">
        <v>165</v>
      </c>
      <c r="CU542" s="39" t="s">
        <v>165</v>
      </c>
      <c r="CV542" s="39" t="s">
        <v>165</v>
      </c>
      <c r="CW542" s="39" t="s">
        <v>165</v>
      </c>
      <c r="CX542" s="39" t="s">
        <v>165</v>
      </c>
      <c r="CY542" s="33" t="s">
        <v>165</v>
      </c>
      <c r="CZ542" s="33" t="s">
        <v>165</v>
      </c>
      <c r="DA542" s="33" t="str">
        <f>IF(EE542="X","X","")</f>
        <v>X</v>
      </c>
      <c r="DB542" s="39"/>
      <c r="DC542" s="39"/>
      <c r="DD542" s="39"/>
      <c r="DE542" s="39"/>
      <c r="DF542" s="39"/>
      <c r="DG542" s="39">
        <v>5</v>
      </c>
      <c r="DH542" s="39">
        <f>COUNTA(DI542:DQ542)</f>
        <v>3</v>
      </c>
      <c r="DI542" s="39"/>
      <c r="DJ542" s="39" t="s">
        <v>164</v>
      </c>
      <c r="DK542" s="39" t="s">
        <v>164</v>
      </c>
      <c r="DL542" s="39" t="s">
        <v>164</v>
      </c>
      <c r="DM542" s="39"/>
      <c r="DN542" s="39"/>
      <c r="DO542" s="39"/>
      <c r="DP542" s="39"/>
      <c r="DQ542" s="39"/>
      <c r="DR542" s="39"/>
      <c r="DS542" s="39"/>
      <c r="DT542" s="39" t="s">
        <v>165</v>
      </c>
      <c r="DU542" s="39" t="s">
        <v>164</v>
      </c>
      <c r="DV542" s="39" t="s">
        <v>164</v>
      </c>
      <c r="DW542" s="39" t="s">
        <v>164</v>
      </c>
      <c r="DX542" s="39" t="s">
        <v>164</v>
      </c>
      <c r="DY542" s="39"/>
      <c r="DZ542" s="39"/>
      <c r="EA542" s="39"/>
      <c r="EB542" s="39"/>
      <c r="EC542" s="39"/>
      <c r="ED542" s="39" t="s">
        <v>164</v>
      </c>
      <c r="EE542" s="39" t="s">
        <v>164</v>
      </c>
      <c r="EF542" s="39" t="s">
        <v>164</v>
      </c>
      <c r="EG542" s="39" t="s">
        <v>164</v>
      </c>
      <c r="EH542" s="39" t="s">
        <v>164</v>
      </c>
      <c r="EI542" s="39" t="s">
        <v>164</v>
      </c>
      <c r="EJ542" s="39" t="s">
        <v>164</v>
      </c>
      <c r="EK542" s="39"/>
      <c r="EL542" s="39"/>
      <c r="EM542" s="39"/>
      <c r="EN542" s="39"/>
      <c r="EO542" s="39" t="s">
        <v>164</v>
      </c>
      <c r="EP542" s="39" t="s">
        <v>164</v>
      </c>
      <c r="EQ542" s="39"/>
      <c r="ER542" s="39"/>
      <c r="ES542" s="39"/>
      <c r="ET542" s="39"/>
      <c r="EU542" s="39"/>
      <c r="EV542" s="39" t="s">
        <v>164</v>
      </c>
      <c r="EW542" s="39" t="s">
        <v>164</v>
      </c>
      <c r="EX542" s="39" t="s">
        <v>164</v>
      </c>
      <c r="EY542" s="39"/>
      <c r="EZ542" s="39"/>
      <c r="FA542" s="39">
        <v>10</v>
      </c>
      <c r="FB542" s="39"/>
      <c r="FC542" s="39"/>
      <c r="FD542" s="39"/>
      <c r="FE542" s="39"/>
      <c r="FF542" s="39"/>
      <c r="FG542" s="39"/>
      <c r="FH542" s="39"/>
      <c r="FI542" s="39"/>
      <c r="FJ542" s="39"/>
      <c r="FK542" s="39"/>
      <c r="FL542" s="39"/>
      <c r="FM542" s="39" t="s">
        <v>164</v>
      </c>
      <c r="FN542" s="39"/>
      <c r="FO542" s="39"/>
      <c r="FP542" s="1" t="s">
        <v>178</v>
      </c>
    </row>
    <row r="543" spans="1:172" ht="30" x14ac:dyDescent="0.25">
      <c r="A543" s="18" t="s">
        <v>221</v>
      </c>
      <c r="B543" s="18" t="s">
        <v>1477</v>
      </c>
      <c r="C543" s="20" t="s">
        <v>1478</v>
      </c>
      <c r="D543" s="16" t="s">
        <v>162</v>
      </c>
      <c r="E543" s="23">
        <v>44605</v>
      </c>
      <c r="F543" s="23">
        <v>44605</v>
      </c>
      <c r="G543" s="23">
        <v>44605</v>
      </c>
      <c r="H543" s="27" t="str">
        <f>IF(OR(I543="?",J543="?",K543="?",L543="?",M543="?",N543="?",O543="?",P543="?",Q543="?",R543="?",S543="?",U543="?",V543="?",X543="?",Y543="?"),"?",IF(NOT(AND(I543="",J543="",K543="",L543="",M543="",N543="",O543="",P543="",Q543="",R543="",S543="",U543="",V543="",X543="",Y543="")),"X",""))</f>
        <v>X</v>
      </c>
      <c r="I543" s="39" t="s">
        <v>164</v>
      </c>
      <c r="J543" s="39" t="s">
        <v>164</v>
      </c>
      <c r="K543" s="39" t="s">
        <v>164</v>
      </c>
      <c r="L543" s="39" t="s">
        <v>164</v>
      </c>
      <c r="M543" s="39" t="s">
        <v>164</v>
      </c>
      <c r="N543" s="39" t="s">
        <v>164</v>
      </c>
      <c r="O543" s="39" t="s">
        <v>164</v>
      </c>
      <c r="P543" s="39" t="s">
        <v>164</v>
      </c>
      <c r="Q543" s="39" t="s">
        <v>164</v>
      </c>
      <c r="R543" s="39" t="s">
        <v>164</v>
      </c>
      <c r="S543" s="39" t="s">
        <v>164</v>
      </c>
      <c r="T543" s="39" t="str">
        <f>IF(OR(I543="X",J543="X",K543="X",L543="X",M543="X",N543="X",O543="X",P543="X",Q543="X",R543="X",S543="X"),"X","?")</f>
        <v>X</v>
      </c>
      <c r="U543" s="39" t="s">
        <v>164</v>
      </c>
      <c r="V543" s="39" t="s">
        <v>164</v>
      </c>
      <c r="W543" s="39" t="str">
        <f>IF(OR(U543="X",V543="X"),"X","?")</f>
        <v>X</v>
      </c>
      <c r="X543" s="39" t="s">
        <v>164</v>
      </c>
      <c r="Y543" s="39" t="s">
        <v>164</v>
      </c>
      <c r="Z543" s="39" t="str">
        <f>IF(OR(X543="X",Y543="X"),"X","?")</f>
        <v>X</v>
      </c>
      <c r="AA543" s="39"/>
      <c r="AB543" s="39"/>
      <c r="AC543" s="39"/>
      <c r="AD543" s="39"/>
      <c r="AE543" s="39"/>
      <c r="AF543" s="39"/>
      <c r="AG543" s="39"/>
      <c r="AH543" s="39"/>
      <c r="AI543" s="39"/>
      <c r="AJ543" s="39"/>
      <c r="AK543" s="39"/>
      <c r="AL543" s="39"/>
      <c r="AM543" s="39"/>
      <c r="AN543" s="39"/>
      <c r="AO543" s="39"/>
      <c r="AP543" s="39"/>
      <c r="AQ543" s="39"/>
      <c r="AR543" s="39"/>
      <c r="AS543" s="39"/>
      <c r="AT543" s="39"/>
      <c r="AU543" s="39"/>
      <c r="AV543" s="39"/>
      <c r="AW543" s="39"/>
      <c r="AX543" s="39"/>
      <c r="AY543" s="39"/>
      <c r="AZ543" s="39"/>
      <c r="BA543" s="39"/>
      <c r="BB543" s="39"/>
      <c r="BC543" s="39"/>
      <c r="BD543" s="39"/>
      <c r="BE543" s="39"/>
      <c r="BF543" s="39"/>
      <c r="BG543" s="39"/>
      <c r="BH543" s="39"/>
      <c r="BI543" s="39"/>
      <c r="BJ543" s="39"/>
      <c r="BK543" s="39"/>
      <c r="BL543" s="39"/>
      <c r="BM543" s="39"/>
      <c r="BN543" t="s">
        <v>1479</v>
      </c>
      <c r="BO543" t="s">
        <v>1480</v>
      </c>
      <c r="BP543" t="s">
        <v>1479</v>
      </c>
      <c r="BQ543" t="s">
        <v>1479</v>
      </c>
      <c r="BR543" t="s">
        <v>1480</v>
      </c>
      <c r="BS543" t="s">
        <v>1480</v>
      </c>
      <c r="BT543" s="39" t="s">
        <v>164</v>
      </c>
      <c r="BU543" s="39"/>
      <c r="BV543" s="39" t="s">
        <v>164</v>
      </c>
      <c r="BW543" s="39" t="s">
        <v>164</v>
      </c>
      <c r="BX543" s="39"/>
      <c r="BY543" s="39"/>
      <c r="BZ543" s="39">
        <f>IF(BT543="X",0.25,0)+IF(BU543="X",0.5,0)+IF(BV543="X",0.3,0)+IF(BW543="X",0.1,0)+IF(BX543="X",0.5,0)+IF(BY543="X",0.5,0)</f>
        <v>0.65</v>
      </c>
      <c r="CA543" s="39"/>
      <c r="CB543" s="39"/>
      <c r="CC543" s="39" t="s">
        <v>224</v>
      </c>
      <c r="CD543" s="39" t="s">
        <v>224</v>
      </c>
      <c r="CE543" s="39" t="s">
        <v>224</v>
      </c>
      <c r="CF543" s="39"/>
      <c r="CG543" s="39"/>
      <c r="CH543" s="39"/>
      <c r="CI543" s="39"/>
      <c r="CJ543" s="39"/>
      <c r="CK543" s="39"/>
      <c r="CL543" s="39"/>
      <c r="CM543" s="39"/>
      <c r="CN543" s="39"/>
      <c r="CO543" s="39" t="s">
        <v>165</v>
      </c>
      <c r="CP543" s="39"/>
      <c r="CQ543" s="39"/>
      <c r="CR543" s="39"/>
      <c r="CS543" s="39" t="s">
        <v>165</v>
      </c>
      <c r="CT543" s="39" t="s">
        <v>165</v>
      </c>
      <c r="CU543" s="39" t="s">
        <v>165</v>
      </c>
      <c r="CV543" s="39" t="s">
        <v>165</v>
      </c>
      <c r="CW543" s="39" t="s">
        <v>165</v>
      </c>
      <c r="CX543" s="39" t="s">
        <v>165</v>
      </c>
      <c r="CY543" s="33" t="s">
        <v>165</v>
      </c>
      <c r="CZ543" s="33" t="s">
        <v>165</v>
      </c>
      <c r="DA543" s="33" t="str">
        <f>IF(EE543="X","X","")</f>
        <v/>
      </c>
      <c r="DB543" s="39"/>
      <c r="DC543" s="39"/>
      <c r="DD543" s="39"/>
      <c r="DE543" s="39"/>
      <c r="DF543" s="39"/>
      <c r="DG543" s="39"/>
      <c r="DH543" s="39"/>
      <c r="DI543" s="39"/>
      <c r="DJ543" s="39"/>
      <c r="DK543" s="39"/>
      <c r="DL543" s="39"/>
      <c r="DM543" s="39"/>
      <c r="DN543" s="39"/>
      <c r="DO543" s="39"/>
      <c r="DP543" s="39"/>
      <c r="DQ543" s="39"/>
      <c r="DR543" s="39"/>
      <c r="DS543" s="39"/>
      <c r="DT543" s="39" t="s">
        <v>165</v>
      </c>
      <c r="DU543" s="39"/>
      <c r="DV543" s="39"/>
      <c r="DW543" s="39"/>
      <c r="DX543" s="39"/>
      <c r="DY543" s="39"/>
      <c r="DZ543" s="39"/>
      <c r="EA543" s="39"/>
      <c r="EB543" s="39"/>
      <c r="EC543" s="39"/>
      <c r="ED543" s="39"/>
      <c r="EE543" s="39"/>
      <c r="EF543" s="39"/>
      <c r="EG543" s="39"/>
      <c r="EH543" s="39"/>
      <c r="EI543" s="39"/>
      <c r="EJ543" s="39"/>
      <c r="EK543" s="39"/>
      <c r="EL543" s="39"/>
      <c r="EM543" s="39"/>
      <c r="EN543" s="39"/>
      <c r="EO543" s="39"/>
      <c r="EP543" s="39"/>
      <c r="EQ543" s="39"/>
      <c r="ER543" s="39"/>
      <c r="ES543" s="39"/>
      <c r="ET543" s="39"/>
      <c r="EU543" s="39"/>
      <c r="EV543" s="39"/>
      <c r="EW543" s="39"/>
      <c r="EX543" s="39"/>
      <c r="EY543" s="39"/>
      <c r="EZ543" s="39"/>
      <c r="FA543" s="39"/>
      <c r="FB543" s="39"/>
      <c r="FC543" s="39"/>
      <c r="FD543" s="39"/>
      <c r="FE543" s="39"/>
      <c r="FF543" s="39"/>
      <c r="FG543" s="39"/>
      <c r="FH543" s="39"/>
      <c r="FI543" s="39"/>
      <c r="FJ543" s="39"/>
      <c r="FK543" s="39"/>
      <c r="FL543" s="39"/>
      <c r="FM543" s="39"/>
      <c r="FN543" s="39"/>
      <c r="FO543" s="39"/>
      <c r="FP543" s="1"/>
    </row>
    <row r="544" spans="1:172" ht="30" x14ac:dyDescent="0.25">
      <c r="A544" s="18" t="s">
        <v>204</v>
      </c>
      <c r="B544" s="18" t="s">
        <v>1481</v>
      </c>
      <c r="C544" s="20" t="s">
        <v>1450</v>
      </c>
      <c r="D544" s="16" t="s">
        <v>162</v>
      </c>
      <c r="E544" s="23">
        <v>44611</v>
      </c>
      <c r="F544" s="23">
        <v>44611</v>
      </c>
      <c r="G544" s="23">
        <v>44611</v>
      </c>
      <c r="H544" s="27" t="str">
        <f>IF(OR(I544="?",J544="?",K544="?",L544="?",M544="?",N544="?",O544="?",P544="?",Q544="?",R544="?",S544="?",U544="?",V544="?",X544="?",Y544="?"),"?",IF(NOT(AND(I544="",J544="",K544="",L544="",M544="",N544="",O544="",P544="",Q544="",R544="",S544="",U544="",V544="",X544="",Y544="")),"X",""))</f>
        <v>X</v>
      </c>
      <c r="I544" s="39" t="s">
        <v>164</v>
      </c>
      <c r="J544" s="39" t="s">
        <v>164</v>
      </c>
      <c r="K544" s="39" t="s">
        <v>164</v>
      </c>
      <c r="L544" s="39"/>
      <c r="M544" s="39"/>
      <c r="N544" s="39"/>
      <c r="O544" s="39" t="s">
        <v>164</v>
      </c>
      <c r="P544" s="39"/>
      <c r="Q544" s="39"/>
      <c r="R544" s="39"/>
      <c r="S544" s="39" t="s">
        <v>164</v>
      </c>
      <c r="T544" s="39" t="str">
        <f>IF(OR(I544="X",J544="X",K544="X",L544="X",M544="X",N544="X",O544="X",P544="X",Q544="X",R544="X",S544="X"),"X","?")</f>
        <v>X</v>
      </c>
      <c r="U544" s="39" t="s">
        <v>164</v>
      </c>
      <c r="V544" s="39" t="s">
        <v>164</v>
      </c>
      <c r="W544" s="39" t="str">
        <f>IF(OR(U544="X",V544="X"),"X","?")</f>
        <v>X</v>
      </c>
      <c r="X544" s="39" t="s">
        <v>163</v>
      </c>
      <c r="Y544" s="39" t="s">
        <v>163</v>
      </c>
      <c r="Z544" s="39" t="s">
        <v>164</v>
      </c>
      <c r="AA544" s="39"/>
      <c r="AB544" s="39"/>
      <c r="AC544" s="39"/>
      <c r="AD544" s="39"/>
      <c r="AE544" s="39"/>
      <c r="AF544" s="39"/>
      <c r="AG544" s="39"/>
      <c r="AH544" s="39"/>
      <c r="AI544" s="39"/>
      <c r="AJ544" s="39"/>
      <c r="AK544" s="39"/>
      <c r="AL544" s="39"/>
      <c r="AM544" s="39"/>
      <c r="AN544" s="39"/>
      <c r="AO544" s="39"/>
      <c r="AP544" s="39"/>
      <c r="AQ544" s="39"/>
      <c r="AR544" s="39"/>
      <c r="AS544" s="39"/>
      <c r="AT544" s="39"/>
      <c r="AU544" s="39"/>
      <c r="AV544" s="39"/>
      <c r="AW544" s="39"/>
      <c r="AX544" s="39"/>
      <c r="AY544" s="39"/>
      <c r="AZ544" s="39"/>
      <c r="BA544" s="39"/>
      <c r="BB544" s="39"/>
      <c r="BC544" s="39"/>
      <c r="BD544" s="39"/>
      <c r="BE544" s="39"/>
      <c r="BF544" s="39"/>
      <c r="BG544" s="39"/>
      <c r="BH544" s="39"/>
      <c r="BI544" s="39"/>
      <c r="BJ544" s="39"/>
      <c r="BK544" s="39"/>
      <c r="BL544" s="39"/>
      <c r="BM544" s="39"/>
      <c r="BN544" s="39"/>
      <c r="BO544" s="39"/>
      <c r="BP544" s="39"/>
      <c r="BQ544" s="39"/>
      <c r="BR544" s="39"/>
      <c r="BS544" s="39"/>
      <c r="BT544" s="39" t="s">
        <v>165</v>
      </c>
      <c r="BU544" s="39" t="s">
        <v>165</v>
      </c>
      <c r="BV544" s="39" t="s">
        <v>165</v>
      </c>
      <c r="BW544" s="39" t="s">
        <v>165</v>
      </c>
      <c r="BX544" s="39" t="s">
        <v>165</v>
      </c>
      <c r="BY544" s="39" t="s">
        <v>165</v>
      </c>
      <c r="BZ544" s="39">
        <f>IF(BT544="X",0.25,0)+IF(BU544="X",0.5,0)+IF(BV544="X",0.3,0)+IF(BW544="X",0.1,0)+IF(BX544="X",0.5,0)+IF(BY544="X",0.5,0)</f>
        <v>0</v>
      </c>
      <c r="CA544" s="39"/>
      <c r="CB544" s="39"/>
      <c r="CC544" s="39" t="s">
        <v>224</v>
      </c>
      <c r="CD544" s="39" t="s">
        <v>224</v>
      </c>
      <c r="CE544" s="39" t="s">
        <v>224</v>
      </c>
      <c r="CF544" s="39"/>
      <c r="CG544" s="39"/>
      <c r="CH544" s="39"/>
      <c r="CI544" s="39"/>
      <c r="CJ544" s="39"/>
      <c r="CK544" s="39"/>
      <c r="CL544" s="39"/>
      <c r="CM544" s="39"/>
      <c r="CN544" s="39"/>
      <c r="CO544" s="39"/>
      <c r="CP544" s="39"/>
      <c r="CQ544" s="39"/>
      <c r="CR544" s="39"/>
      <c r="CS544" s="39"/>
      <c r="CT544" s="39"/>
      <c r="CU544" s="39"/>
      <c r="CV544" s="39"/>
      <c r="CW544" s="39"/>
      <c r="CX544" s="39" t="s">
        <v>165</v>
      </c>
      <c r="CY544" s="33" t="s">
        <v>165</v>
      </c>
      <c r="CZ544" s="33" t="s">
        <v>165</v>
      </c>
      <c r="DA544" s="33" t="str">
        <f>IF(EE544="X","X","")</f>
        <v/>
      </c>
      <c r="DB544" s="39"/>
      <c r="DC544" s="39"/>
      <c r="DD544" s="39"/>
      <c r="DE544" s="39"/>
      <c r="DF544" s="39"/>
      <c r="DG544" s="39"/>
      <c r="DH544" s="39"/>
      <c r="DI544" s="39"/>
      <c r="DJ544" s="39"/>
      <c r="DK544" s="39"/>
      <c r="DL544" s="39"/>
      <c r="DM544" s="39"/>
      <c r="DN544" s="39"/>
      <c r="DO544" s="39"/>
      <c r="DP544" s="39"/>
      <c r="DQ544" s="39"/>
      <c r="DR544" s="39"/>
      <c r="DS544" s="39"/>
      <c r="DT544" s="39" t="s">
        <v>165</v>
      </c>
      <c r="DU544" s="39"/>
      <c r="DV544" s="39"/>
      <c r="DW544" s="39"/>
      <c r="DX544" s="39"/>
      <c r="DY544" s="39"/>
      <c r="DZ544" s="39"/>
      <c r="EA544" s="39"/>
      <c r="EB544" s="39"/>
      <c r="EC544" s="39"/>
      <c r="ED544" s="39"/>
      <c r="EE544" s="39"/>
      <c r="EF544" s="39"/>
      <c r="EG544" s="39"/>
      <c r="EH544" s="39"/>
      <c r="EI544" s="39"/>
      <c r="EJ544" s="39"/>
      <c r="EK544" s="39"/>
      <c r="EL544" s="39"/>
      <c r="EM544" s="39"/>
      <c r="EN544" s="39"/>
      <c r="EO544" s="39"/>
      <c r="EP544" s="39"/>
      <c r="EQ544" s="39"/>
      <c r="ER544" s="39"/>
      <c r="ES544" s="39"/>
      <c r="ET544" s="39"/>
      <c r="EU544" s="39"/>
      <c r="EV544" s="39"/>
      <c r="EW544" s="39"/>
      <c r="EX544" s="39"/>
      <c r="EY544" s="39"/>
      <c r="EZ544" s="39"/>
      <c r="FA544" s="39"/>
      <c r="FB544" s="39"/>
      <c r="FC544" s="39"/>
      <c r="FD544" s="39"/>
      <c r="FE544" s="39"/>
      <c r="FF544" s="39"/>
      <c r="FG544" s="39"/>
      <c r="FH544" s="39"/>
      <c r="FI544" s="39"/>
      <c r="FJ544" s="39"/>
      <c r="FK544" s="39"/>
      <c r="FL544" s="39"/>
      <c r="FM544" s="39"/>
      <c r="FN544" s="39"/>
      <c r="FO544" s="39"/>
      <c r="FP544" s="1"/>
    </row>
    <row r="545" spans="1:172" ht="45" customHeight="1" x14ac:dyDescent="0.25">
      <c r="A545" s="18" t="s">
        <v>172</v>
      </c>
      <c r="B545" s="18" t="s">
        <v>1482</v>
      </c>
      <c r="C545" s="20" t="s">
        <v>1483</v>
      </c>
      <c r="D545" s="16" t="s">
        <v>162</v>
      </c>
      <c r="E545" s="23">
        <v>44531</v>
      </c>
      <c r="F545" s="23">
        <v>44531</v>
      </c>
      <c r="G545" s="23">
        <v>44531</v>
      </c>
      <c r="H545" s="27" t="str">
        <f>IF(OR(I545="?",J545="?",K545="?",L545="?",M545="?",N545="?",O545="?",P545="?",Q545="?",R545="?",S545="?",U545="?",V545="?",X545="?",Y545="?"),"?",IF(NOT(AND(I545="",J545="",K545="",L545="",M545="",N545="",O545="",P545="",Q545="",R545="",S545="",U545="",V545="",X545="",Y545="")),"X",""))</f>
        <v>X</v>
      </c>
      <c r="I545" s="39" t="s">
        <v>164</v>
      </c>
      <c r="J545" s="39"/>
      <c r="K545" s="39" t="s">
        <v>164</v>
      </c>
      <c r="L545" s="39"/>
      <c r="M545" s="39"/>
      <c r="N545" s="39"/>
      <c r="O545" s="39"/>
      <c r="P545" s="39"/>
      <c r="Q545" s="39"/>
      <c r="R545" s="39"/>
      <c r="S545" s="39"/>
      <c r="T545" s="39" t="str">
        <f>IF(OR(I545="X",J545="X",K545="X",L545="X",M545="X",N545="X",O545="X",P545="X",Q545="X",R545="X",S545="X"),"X","?")</f>
        <v>X</v>
      </c>
      <c r="U545" s="39"/>
      <c r="V545" s="39"/>
      <c r="W545" s="39" t="s">
        <v>164</v>
      </c>
      <c r="X545" s="39"/>
      <c r="Y545" s="39" t="s">
        <v>164</v>
      </c>
      <c r="Z545" s="39" t="str">
        <f>IF(OR(X545="X",Y545="X"),"X","?")</f>
        <v>X</v>
      </c>
      <c r="AA545" s="39"/>
      <c r="AB545" s="39"/>
      <c r="AC545" s="39">
        <v>1.0900000000000001</v>
      </c>
      <c r="AD545" s="39"/>
      <c r="AE545" s="39"/>
      <c r="AF545" s="39" t="s">
        <v>164</v>
      </c>
      <c r="AG545" s="39" t="s">
        <v>164</v>
      </c>
      <c r="AH545" s="39" t="s">
        <v>164</v>
      </c>
      <c r="AI545" s="39"/>
      <c r="AJ545" s="39"/>
      <c r="AK545" s="39"/>
      <c r="AL545" s="39"/>
      <c r="AM545" s="39"/>
      <c r="AN545" s="39"/>
      <c r="AO545" s="39"/>
      <c r="AP545" s="39"/>
      <c r="AQ545" s="39"/>
      <c r="AR545" s="39"/>
      <c r="AS545" s="39"/>
      <c r="AT545" s="39"/>
      <c r="AU545" s="39"/>
      <c r="AV545" s="39"/>
      <c r="AW545" s="39"/>
      <c r="AX545" s="39"/>
      <c r="AY545" s="39"/>
      <c r="AZ545" s="39"/>
      <c r="BA545" s="39" t="s">
        <v>164</v>
      </c>
      <c r="BB545" s="39"/>
      <c r="BC545" s="39"/>
      <c r="BD545" s="39"/>
      <c r="BE545" s="39"/>
      <c r="BF545" s="39"/>
      <c r="BG545" s="39"/>
      <c r="BH545" s="39"/>
      <c r="BI545" s="39"/>
      <c r="BJ545" s="39"/>
      <c r="BK545" s="39"/>
      <c r="BL545" s="39"/>
      <c r="BM545" s="39"/>
      <c r="BN545" s="39"/>
      <c r="BO545" s="39"/>
      <c r="BP545" s="39"/>
      <c r="BQ545" s="39"/>
      <c r="BR545" s="39"/>
      <c r="BS545" s="39"/>
      <c r="BT545" s="39" t="s">
        <v>165</v>
      </c>
      <c r="BU545" s="39" t="s">
        <v>165</v>
      </c>
      <c r="BV545" s="39" t="s">
        <v>165</v>
      </c>
      <c r="BW545" s="39" t="s">
        <v>165</v>
      </c>
      <c r="BX545" s="39" t="s">
        <v>165</v>
      </c>
      <c r="BY545" s="39" t="s">
        <v>165</v>
      </c>
      <c r="BZ545" s="39">
        <f>IF(BT545="X",0.25,0)+IF(BU545="X",0.5,0)+IF(BV545="X",0.3,0)+IF(BW545="X",0.1,0)+IF(BX545="X",0.5,0)+IF(BY545="X",0.5,0)</f>
        <v>0</v>
      </c>
      <c r="CA545" s="39"/>
      <c r="CB545" s="39"/>
      <c r="CC545" s="39"/>
      <c r="CD545" s="39"/>
      <c r="CE545" s="39"/>
      <c r="CF545" s="39"/>
      <c r="CG545" s="39"/>
      <c r="CH545" s="39"/>
      <c r="CI545" s="39"/>
      <c r="CJ545" s="39"/>
      <c r="CK545" s="39"/>
      <c r="CL545" s="39"/>
      <c r="CM545" s="39"/>
      <c r="CN545" s="39"/>
      <c r="CO545" s="39" t="s">
        <v>165</v>
      </c>
      <c r="CP545" s="39" t="s">
        <v>165</v>
      </c>
      <c r="CQ545" s="39" t="s">
        <v>165</v>
      </c>
      <c r="CR545" s="39" t="s">
        <v>165</v>
      </c>
      <c r="CS545" s="39" t="s">
        <v>165</v>
      </c>
      <c r="CT545" s="39" t="s">
        <v>165</v>
      </c>
      <c r="CU545" s="39" t="s">
        <v>165</v>
      </c>
      <c r="CV545" s="39" t="s">
        <v>165</v>
      </c>
      <c r="CW545" s="39" t="s">
        <v>165</v>
      </c>
      <c r="CX545" s="39" t="s">
        <v>165</v>
      </c>
      <c r="CY545" s="33" t="s">
        <v>164</v>
      </c>
      <c r="CZ545" s="33" t="s">
        <v>165</v>
      </c>
      <c r="DA545" s="33" t="str">
        <f>IF(EE545="X","X","")</f>
        <v/>
      </c>
      <c r="DB545" s="39"/>
      <c r="DC545" s="39" t="s">
        <v>164</v>
      </c>
      <c r="DD545" s="39"/>
      <c r="DE545" s="39"/>
      <c r="DF545" s="39"/>
      <c r="DG545" s="39">
        <v>5.9</v>
      </c>
      <c r="DH545" s="39"/>
      <c r="DI545" s="39"/>
      <c r="DJ545" s="39" t="s">
        <v>164</v>
      </c>
      <c r="DK545" s="39" t="s">
        <v>164</v>
      </c>
      <c r="DL545" s="39" t="s">
        <v>164</v>
      </c>
      <c r="DM545" s="39" t="s">
        <v>164</v>
      </c>
      <c r="DN545" s="39"/>
      <c r="DO545" s="39"/>
      <c r="DP545" s="39"/>
      <c r="DQ545" s="39"/>
      <c r="DR545" s="39"/>
      <c r="DS545" s="39"/>
      <c r="DT545" s="39" t="s">
        <v>165</v>
      </c>
      <c r="DU545" s="39"/>
      <c r="DV545" s="39"/>
      <c r="DW545" s="39"/>
      <c r="DX545" s="39"/>
      <c r="DY545" s="39"/>
      <c r="DZ545" s="39"/>
      <c r="EA545" s="39"/>
      <c r="EB545" s="39"/>
      <c r="EC545" s="39"/>
      <c r="ED545" s="39"/>
      <c r="EE545" s="39"/>
      <c r="EF545" s="39"/>
      <c r="EG545" s="39"/>
      <c r="EH545" s="39"/>
      <c r="EI545" s="39"/>
      <c r="EJ545" s="39"/>
      <c r="EK545" s="39"/>
      <c r="EL545" s="39"/>
      <c r="EM545" s="39"/>
      <c r="EN545" s="39"/>
      <c r="EO545" s="39"/>
      <c r="EP545" s="39"/>
      <c r="EQ545" s="39"/>
      <c r="ER545" s="39"/>
      <c r="ES545" s="39"/>
      <c r="ET545" s="39"/>
      <c r="EU545" s="39"/>
      <c r="EV545" s="39"/>
      <c r="EW545" s="39"/>
      <c r="EX545" s="39"/>
      <c r="EY545" s="39"/>
      <c r="EZ545" s="39"/>
      <c r="FA545" s="39">
        <v>1.25</v>
      </c>
      <c r="FB545" s="39"/>
      <c r="FC545" s="39" t="s">
        <v>164</v>
      </c>
      <c r="FD545" s="39" t="s">
        <v>164</v>
      </c>
      <c r="FE545" s="39"/>
      <c r="FF545" s="39"/>
      <c r="FG545" s="39"/>
      <c r="FH545" s="39"/>
      <c r="FI545" s="39"/>
      <c r="FJ545" s="39"/>
      <c r="FK545" s="39"/>
      <c r="FL545" s="39"/>
      <c r="FM545" s="39"/>
      <c r="FN545" s="39"/>
      <c r="FO545" s="39"/>
      <c r="FP545" s="1"/>
    </row>
    <row r="546" spans="1:172" ht="45" customHeight="1" x14ac:dyDescent="0.25">
      <c r="A546" s="18" t="s">
        <v>172</v>
      </c>
      <c r="B546" s="18" t="s">
        <v>1484</v>
      </c>
      <c r="C546" s="18" t="s">
        <v>1485</v>
      </c>
      <c r="D546" s="1" t="s">
        <v>170</v>
      </c>
      <c r="E546" s="23">
        <v>44531</v>
      </c>
      <c r="F546" s="23">
        <v>44531</v>
      </c>
      <c r="G546" s="23">
        <v>44531</v>
      </c>
      <c r="H546" s="27" t="str">
        <f>IF(OR(I546="?",J546="?",K546="?",L546="?",M546="?",N546="?",O546="?",P546="?",Q546="?",R546="?",S546="?",U546="?",V546="?",X546="?",Y546="?"),"?",IF(NOT(AND(I546="",J546="",K546="",L546="",M546="",N546="",O546="",P546="",Q546="",R546="",S546="",U546="",V546="",X546="",Y546="")),"X",""))</f>
        <v>X</v>
      </c>
      <c r="I546" s="39" t="s">
        <v>164</v>
      </c>
      <c r="J546" s="39" t="s">
        <v>164</v>
      </c>
      <c r="K546" s="39" t="s">
        <v>164</v>
      </c>
      <c r="L546" s="39"/>
      <c r="M546" s="39"/>
      <c r="N546" s="39"/>
      <c r="O546" s="39"/>
      <c r="P546" s="39" t="s">
        <v>164</v>
      </c>
      <c r="Q546" s="39"/>
      <c r="R546" s="39"/>
      <c r="S546" s="39"/>
      <c r="T546" s="39" t="str">
        <f>IF(OR(I546="X",J546="X",K546="X",L546="X",M546="X",N546="X",O546="X",P546="X",Q546="X",R546="X",S546="X"),"X","?")</f>
        <v>X</v>
      </c>
      <c r="U546" s="39" t="s">
        <v>164</v>
      </c>
      <c r="V546" s="39"/>
      <c r="W546" s="39" t="str">
        <f>IF(OR(U546="X",V546="X"),"X","?")</f>
        <v>X</v>
      </c>
      <c r="X546" s="39" t="s">
        <v>164</v>
      </c>
      <c r="Y546" s="39" t="s">
        <v>164</v>
      </c>
      <c r="Z546" s="39" t="str">
        <f>IF(OR(X546="X",Y546="X"),"X","?")</f>
        <v>X</v>
      </c>
      <c r="AA546" s="39"/>
      <c r="AB546" s="39"/>
      <c r="AC546" s="39">
        <v>0.375</v>
      </c>
      <c r="AD546" s="39" t="s">
        <v>164</v>
      </c>
      <c r="AE546" s="39" t="s">
        <v>164</v>
      </c>
      <c r="AF546" s="39"/>
      <c r="AG546" s="39"/>
      <c r="AH546" s="39"/>
      <c r="AI546" s="39"/>
      <c r="AJ546" s="39"/>
      <c r="AK546" s="39"/>
      <c r="AL546" s="39"/>
      <c r="AM546" s="39"/>
      <c r="AN546" s="39"/>
      <c r="AO546" s="39"/>
      <c r="AP546" s="39"/>
      <c r="AQ546" s="39"/>
      <c r="AR546" s="39"/>
      <c r="AS546" s="39"/>
      <c r="AT546" s="39"/>
      <c r="AU546" s="39"/>
      <c r="AV546" s="39"/>
      <c r="AW546" s="39"/>
      <c r="AX546" s="39"/>
      <c r="AY546" s="39"/>
      <c r="AZ546" s="39"/>
      <c r="BA546" s="39"/>
      <c r="BB546" s="39"/>
      <c r="BC546" s="39"/>
      <c r="BD546" s="39"/>
      <c r="BE546" s="39"/>
      <c r="BF546" s="39"/>
      <c r="BG546" s="39"/>
      <c r="BH546" s="39"/>
      <c r="BI546" s="39"/>
      <c r="BJ546" s="39" t="s">
        <v>164</v>
      </c>
      <c r="BK546" s="39" t="s">
        <v>164</v>
      </c>
      <c r="BL546" s="39" t="s">
        <v>164</v>
      </c>
      <c r="BM546" s="39"/>
      <c r="BN546" s="39"/>
      <c r="BO546" s="39"/>
      <c r="BP546" s="39"/>
      <c r="BQ546" s="39"/>
      <c r="BR546" s="39"/>
      <c r="BS546" s="39"/>
      <c r="BT546" s="39"/>
      <c r="BU546" s="39"/>
      <c r="BV546" s="39" t="s">
        <v>164</v>
      </c>
      <c r="BW546" s="39"/>
      <c r="BX546" s="39"/>
      <c r="BY546" s="39"/>
      <c r="BZ546" s="39">
        <f>IF(BT546="X",0.25,0)+IF(BU546="X",0.5,0)+IF(BV546="X",0.3,0)+IF(BW546="X",0.1,0)+IF(BX546="X",0.5,0)+IF(BY546="X",0.5,0)</f>
        <v>0.3</v>
      </c>
      <c r="CA546" s="39"/>
      <c r="CB546" s="39"/>
      <c r="CC546" s="39"/>
      <c r="CD546" s="39"/>
      <c r="CE546" s="39"/>
      <c r="CF546" s="39"/>
      <c r="CG546" s="39"/>
      <c r="CH546" s="39"/>
      <c r="CI546" s="39"/>
      <c r="CJ546" s="39"/>
      <c r="CK546" s="39"/>
      <c r="CL546" s="39"/>
      <c r="CM546" s="39"/>
      <c r="CN546" s="39"/>
      <c r="CO546" s="39" t="s">
        <v>165</v>
      </c>
      <c r="CP546" s="39" t="s">
        <v>165</v>
      </c>
      <c r="CQ546" s="39" t="s">
        <v>165</v>
      </c>
      <c r="CR546" s="39" t="s">
        <v>165</v>
      </c>
      <c r="CS546" s="39" t="s">
        <v>165</v>
      </c>
      <c r="CT546" s="39" t="s">
        <v>165</v>
      </c>
      <c r="CU546" s="39" t="s">
        <v>165</v>
      </c>
      <c r="CV546" s="39" t="s">
        <v>165</v>
      </c>
      <c r="CW546" s="39" t="s">
        <v>165</v>
      </c>
      <c r="CX546" s="39" t="s">
        <v>165</v>
      </c>
      <c r="CY546" s="33" t="s">
        <v>165</v>
      </c>
      <c r="CZ546" s="33" t="s">
        <v>165</v>
      </c>
      <c r="DA546" s="33" t="str">
        <f>IF(EE546="X","X","")</f>
        <v>X</v>
      </c>
      <c r="DB546" s="39"/>
      <c r="DC546" s="39" t="s">
        <v>164</v>
      </c>
      <c r="DD546" s="39"/>
      <c r="DE546" s="39"/>
      <c r="DF546" s="39"/>
      <c r="DG546" s="39">
        <v>7</v>
      </c>
      <c r="DH546" s="39">
        <f>COUNTA(DI546:DQ546)</f>
        <v>3</v>
      </c>
      <c r="DI546" s="39"/>
      <c r="DJ546" s="39"/>
      <c r="DK546" s="39"/>
      <c r="DL546" s="39" t="s">
        <v>164</v>
      </c>
      <c r="DM546" s="39" t="s">
        <v>164</v>
      </c>
      <c r="DN546" s="39" t="s">
        <v>164</v>
      </c>
      <c r="DO546" s="39"/>
      <c r="DP546" s="39"/>
      <c r="DQ546" s="39"/>
      <c r="DR546" s="39"/>
      <c r="DS546" s="39"/>
      <c r="DT546" s="39" t="s">
        <v>165</v>
      </c>
      <c r="DU546" s="39" t="s">
        <v>164</v>
      </c>
      <c r="DV546" s="39" t="s">
        <v>164</v>
      </c>
      <c r="DW546" s="39" t="s">
        <v>164</v>
      </c>
      <c r="DX546" s="39"/>
      <c r="DY546" s="39"/>
      <c r="DZ546" s="39"/>
      <c r="EA546" s="39"/>
      <c r="EB546" s="39"/>
      <c r="EC546" s="39"/>
      <c r="ED546" s="39" t="s">
        <v>164</v>
      </c>
      <c r="EE546" s="39" t="s">
        <v>164</v>
      </c>
      <c r="EF546" s="39" t="s">
        <v>164</v>
      </c>
      <c r="EG546" s="39" t="s">
        <v>164</v>
      </c>
      <c r="EH546" s="39" t="s">
        <v>164</v>
      </c>
      <c r="EI546" s="39"/>
      <c r="EJ546" s="39"/>
      <c r="EK546" s="39"/>
      <c r="EL546" s="39"/>
      <c r="EM546" s="39"/>
      <c r="EN546" s="39" t="s">
        <v>164</v>
      </c>
      <c r="EO546" s="39" t="s">
        <v>164</v>
      </c>
      <c r="EP546" s="39"/>
      <c r="EQ546" s="39"/>
      <c r="ER546" s="39"/>
      <c r="ES546" s="39"/>
      <c r="ET546" s="39"/>
      <c r="EU546" s="39"/>
      <c r="EV546" s="39" t="s">
        <v>164</v>
      </c>
      <c r="EW546" s="39" t="s">
        <v>164</v>
      </c>
      <c r="EX546" s="39"/>
      <c r="EY546" s="39"/>
      <c r="EZ546" s="39"/>
      <c r="FA546" s="39">
        <v>0.75</v>
      </c>
      <c r="FB546" s="39" t="s">
        <v>164</v>
      </c>
      <c r="FC546" s="39" t="s">
        <v>164</v>
      </c>
      <c r="FD546" s="39"/>
      <c r="FE546" s="39"/>
      <c r="FF546" s="39"/>
      <c r="FG546" s="39"/>
      <c r="FH546" s="39"/>
      <c r="FI546" s="39"/>
      <c r="FJ546" s="39"/>
      <c r="FK546" s="39"/>
      <c r="FL546" s="39"/>
      <c r="FM546" s="39"/>
      <c r="FN546" s="39"/>
      <c r="FO546" s="39"/>
      <c r="FP546" s="1" t="s">
        <v>178</v>
      </c>
    </row>
    <row r="547" spans="1:172" ht="45" customHeight="1" x14ac:dyDescent="0.25">
      <c r="A547" s="18" t="s">
        <v>172</v>
      </c>
      <c r="B547" s="18" t="s">
        <v>1486</v>
      </c>
      <c r="C547" s="16" t="s">
        <v>1487</v>
      </c>
      <c r="D547" s="16" t="s">
        <v>162</v>
      </c>
      <c r="E547" s="23">
        <v>44531</v>
      </c>
      <c r="F547" s="23">
        <v>44531</v>
      </c>
      <c r="G547" s="23">
        <v>44531</v>
      </c>
      <c r="H547" s="27" t="str">
        <f>IF(OR(I547="?",J547="?",K547="?",L547="?",M547="?",N547="?",O547="?",P547="?",Q547="?",R547="?",S547="?",U547="?",V547="?",X547="?",Y547="?"),"?",IF(NOT(AND(I547="",J547="",K547="",L547="",M547="",N547="",O547="",P547="",Q547="",R547="",S547="",U547="",V547="",X547="",Y547="")),"X",""))</f>
        <v>X</v>
      </c>
      <c r="I547" s="39" t="s">
        <v>164</v>
      </c>
      <c r="J547" s="39" t="s">
        <v>164</v>
      </c>
      <c r="K547" s="39" t="s">
        <v>164</v>
      </c>
      <c r="L547" s="39" t="s">
        <v>164</v>
      </c>
      <c r="M547" s="39" t="s">
        <v>164</v>
      </c>
      <c r="N547" s="39" t="s">
        <v>164</v>
      </c>
      <c r="O547" s="39" t="s">
        <v>164</v>
      </c>
      <c r="P547" s="39" t="s">
        <v>164</v>
      </c>
      <c r="Q547" s="39" t="s">
        <v>164</v>
      </c>
      <c r="R547" s="39" t="s">
        <v>164</v>
      </c>
      <c r="S547" s="39" t="s">
        <v>164</v>
      </c>
      <c r="T547" s="39" t="str">
        <f>IF(OR(I547="X",J547="X",K547="X",L547="X",M547="X",N547="X",O547="X",P547="X",Q547="X",R547="X",S547="X"),"X","?")</f>
        <v>X</v>
      </c>
      <c r="U547" s="39" t="s">
        <v>164</v>
      </c>
      <c r="V547" s="39" t="s">
        <v>164</v>
      </c>
      <c r="W547" s="39" t="str">
        <f>IF(OR(U547="X",V547="X"),"X","?")</f>
        <v>X</v>
      </c>
      <c r="X547" s="39" t="s">
        <v>164</v>
      </c>
      <c r="Y547" s="39"/>
      <c r="Z547" s="39" t="str">
        <f>IF(OR(X547="X",Y547="X"),"X","?")</f>
        <v>X</v>
      </c>
      <c r="AA547" s="39"/>
      <c r="AB547" s="39"/>
      <c r="AC547" s="39"/>
      <c r="AD547" s="39"/>
      <c r="AE547" s="39"/>
      <c r="AF547" s="39"/>
      <c r="AG547" s="39"/>
      <c r="AH547" s="39"/>
      <c r="AI547" s="39"/>
      <c r="AJ547" s="39"/>
      <c r="AK547" s="39"/>
      <c r="AL547" s="39"/>
      <c r="AM547" s="39"/>
      <c r="AN547" s="39"/>
      <c r="AO547" s="39"/>
      <c r="AP547" s="39"/>
      <c r="AQ547" s="39"/>
      <c r="AR547" s="39"/>
      <c r="AS547" s="39"/>
      <c r="AT547" s="39"/>
      <c r="AU547" s="39"/>
      <c r="AV547" s="39"/>
      <c r="AW547" s="39"/>
      <c r="AX547" s="39"/>
      <c r="AY547" s="39"/>
      <c r="AZ547" s="39"/>
      <c r="BA547" s="39"/>
      <c r="BB547" s="39"/>
      <c r="BC547" s="39"/>
      <c r="BD547" s="39"/>
      <c r="BE547" s="39"/>
      <c r="BF547" s="39"/>
      <c r="BG547" s="39"/>
      <c r="BH547" s="39"/>
      <c r="BI547" s="39"/>
      <c r="BJ547" s="39"/>
      <c r="BK547" s="39"/>
      <c r="BL547" s="39"/>
      <c r="BM547" s="39"/>
      <c r="BN547" s="39"/>
      <c r="BO547" s="39"/>
      <c r="BP547" s="39"/>
      <c r="BQ547" s="39"/>
      <c r="BR547" s="39"/>
      <c r="BS547" s="39"/>
      <c r="BT547" s="39" t="s">
        <v>165</v>
      </c>
      <c r="BU547" s="39" t="s">
        <v>165</v>
      </c>
      <c r="BV547" s="39" t="s">
        <v>165</v>
      </c>
      <c r="BW547" s="39" t="s">
        <v>165</v>
      </c>
      <c r="BX547" s="39" t="s">
        <v>165</v>
      </c>
      <c r="BY547" s="39" t="s">
        <v>165</v>
      </c>
      <c r="BZ547" s="39">
        <f>IF(BT547="X",0.25,0)+IF(BU547="X",0.5,0)+IF(BV547="X",0.3,0)+IF(BW547="X",0.1,0)+IF(BX547="X",0.5,0)+IF(BY547="X",0.5,0)</f>
        <v>0</v>
      </c>
      <c r="CA547" s="39"/>
      <c r="CB547" s="39"/>
      <c r="CC547" s="39"/>
      <c r="CD547" s="39"/>
      <c r="CE547" s="39"/>
      <c r="CF547" s="39"/>
      <c r="CG547" s="39"/>
      <c r="CH547" s="39"/>
      <c r="CI547" s="39"/>
      <c r="CJ547" s="39"/>
      <c r="CK547" s="39"/>
      <c r="CL547" s="39"/>
      <c r="CM547" s="39"/>
      <c r="CN547" s="39"/>
      <c r="CO547" s="39" t="s">
        <v>165</v>
      </c>
      <c r="CP547" s="39" t="s">
        <v>165</v>
      </c>
      <c r="CQ547" s="39" t="s">
        <v>165</v>
      </c>
      <c r="CR547" s="39" t="s">
        <v>165</v>
      </c>
      <c r="CS547" s="39" t="s">
        <v>165</v>
      </c>
      <c r="CT547" s="39" t="s">
        <v>165</v>
      </c>
      <c r="CU547" s="39" t="s">
        <v>165</v>
      </c>
      <c r="CV547" s="39" t="s">
        <v>165</v>
      </c>
      <c r="CW547" s="39" t="s">
        <v>165</v>
      </c>
      <c r="CX547" s="39" t="s">
        <v>165</v>
      </c>
      <c r="CY547" s="33" t="s">
        <v>165</v>
      </c>
      <c r="CZ547" s="33" t="s">
        <v>165</v>
      </c>
      <c r="DA547" s="33" t="str">
        <f>IF(EE547="X","X","")</f>
        <v/>
      </c>
      <c r="DB547" s="39"/>
      <c r="DC547" s="39" t="s">
        <v>164</v>
      </c>
      <c r="DD547" s="39"/>
      <c r="DE547" s="39"/>
      <c r="DF547" s="39"/>
      <c r="DG547" s="39"/>
      <c r="DH547" s="39">
        <f>COUNTA(DI547:DQ547)</f>
        <v>0</v>
      </c>
      <c r="DI547" s="39"/>
      <c r="DJ547" s="39"/>
      <c r="DK547" s="39"/>
      <c r="DL547" s="39"/>
      <c r="DM547" s="39"/>
      <c r="DN547" s="39"/>
      <c r="DO547" s="39"/>
      <c r="DP547" s="39"/>
      <c r="DQ547" s="39"/>
      <c r="DR547" s="39"/>
      <c r="DS547" s="39"/>
      <c r="DT547" s="39" t="s">
        <v>165</v>
      </c>
      <c r="DU547" s="39"/>
      <c r="DV547" s="39"/>
      <c r="DW547" s="39"/>
      <c r="DX547" s="39"/>
      <c r="DY547" s="39"/>
      <c r="DZ547" s="39"/>
      <c r="EA547" s="39"/>
      <c r="EB547" s="39"/>
      <c r="EC547" s="39"/>
      <c r="ED547" s="39"/>
      <c r="EE547" s="39"/>
      <c r="EF547" s="39"/>
      <c r="EG547" s="39"/>
      <c r="EH547" s="39"/>
      <c r="EI547" s="39"/>
      <c r="EJ547" s="39"/>
      <c r="EK547" s="39"/>
      <c r="EL547" s="39"/>
      <c r="EM547" s="39"/>
      <c r="EN547" s="39"/>
      <c r="EO547" s="39"/>
      <c r="EP547" s="39"/>
      <c r="EQ547" s="39"/>
      <c r="ER547" s="39"/>
      <c r="ES547" s="39"/>
      <c r="ET547" s="39"/>
      <c r="EU547" s="39"/>
      <c r="EV547" s="39"/>
      <c r="EW547" s="39"/>
      <c r="EX547" s="39"/>
      <c r="EY547" s="39"/>
      <c r="EZ547" s="39"/>
      <c r="FA547" s="39"/>
      <c r="FB547" s="39"/>
      <c r="FC547" s="39"/>
      <c r="FD547" s="39"/>
      <c r="FE547" s="39"/>
      <c r="FF547" s="39"/>
      <c r="FG547" s="39"/>
      <c r="FH547" s="39"/>
      <c r="FI547" s="39"/>
      <c r="FJ547" s="39"/>
      <c r="FK547" s="39"/>
      <c r="FL547" s="39"/>
      <c r="FM547" s="39"/>
      <c r="FN547" s="39"/>
      <c r="FO547" s="39"/>
      <c r="FP547" s="1"/>
    </row>
    <row r="548" spans="1:172" ht="60" customHeight="1" x14ac:dyDescent="0.25">
      <c r="A548" s="18" t="s">
        <v>1430</v>
      </c>
      <c r="B548" s="18" t="s">
        <v>1488</v>
      </c>
      <c r="C548" s="18" t="s">
        <v>1489</v>
      </c>
      <c r="D548" s="1" t="s">
        <v>170</v>
      </c>
      <c r="E548" s="23">
        <v>44531</v>
      </c>
      <c r="F548" s="23">
        <v>44531</v>
      </c>
      <c r="G548" s="23">
        <v>44531</v>
      </c>
      <c r="H548" s="27" t="str">
        <f>IF(OR(I548="?",J548="?",K548="?",L548="?",M548="?",N548="?",O548="?",P548="?",Q548="?",R548="?",S548="?",U548="?",V548="?",X548="?",Y548="?"),"?",IF(NOT(AND(I548="",J548="",K548="",L548="",M548="",N548="",O548="",P548="",Q548="",R548="",S548="",U548="",V548="",X548="",Y548="")),"X",""))</f>
        <v>X</v>
      </c>
      <c r="I548" s="39" t="s">
        <v>164</v>
      </c>
      <c r="J548" s="39" t="s">
        <v>164</v>
      </c>
      <c r="K548" s="39" t="s">
        <v>164</v>
      </c>
      <c r="L548" s="39" t="s">
        <v>164</v>
      </c>
      <c r="M548" s="39" t="s">
        <v>164</v>
      </c>
      <c r="N548" s="39" t="s">
        <v>164</v>
      </c>
      <c r="O548" s="39" t="s">
        <v>164</v>
      </c>
      <c r="P548" s="39" t="s">
        <v>164</v>
      </c>
      <c r="Q548" s="39" t="s">
        <v>164</v>
      </c>
      <c r="R548" s="39" t="s">
        <v>164</v>
      </c>
      <c r="S548" s="39" t="s">
        <v>164</v>
      </c>
      <c r="T548" s="39" t="str">
        <f>IF(OR(I548="X",J548="X",K548="X",L548="X",M548="X",N548="X",O548="X",P548="X",Q548="X",R548="X",S548="X"),"X","?")</f>
        <v>X</v>
      </c>
      <c r="U548" s="39" t="s">
        <v>164</v>
      </c>
      <c r="V548" s="39" t="s">
        <v>164</v>
      </c>
      <c r="W548" s="39" t="str">
        <f>IF(OR(U548="X",V548="X"),"X","?")</f>
        <v>X</v>
      </c>
      <c r="X548" s="39" t="s">
        <v>164</v>
      </c>
      <c r="Y548" s="39" t="s">
        <v>164</v>
      </c>
      <c r="Z548" s="39" t="str">
        <f>IF(OR(X548="X",Y548="X"),"X","?")</f>
        <v>X</v>
      </c>
      <c r="AA548" s="39"/>
      <c r="AB548" s="39"/>
      <c r="AC548" s="39">
        <f>ROUND(4/12,2)</f>
        <v>0.33</v>
      </c>
      <c r="AD548" s="39" t="s">
        <v>164</v>
      </c>
      <c r="AE548" s="39"/>
      <c r="AF548" s="39"/>
      <c r="AG548" s="39"/>
      <c r="AH548" s="39"/>
      <c r="AI548" s="39"/>
      <c r="AJ548" s="39"/>
      <c r="AK548" s="39"/>
      <c r="AL548" s="39"/>
      <c r="AM548" s="39"/>
      <c r="AN548" s="39"/>
      <c r="AO548" s="39"/>
      <c r="AP548" s="39"/>
      <c r="AQ548" s="39"/>
      <c r="AR548" s="39"/>
      <c r="AS548" s="39"/>
      <c r="AT548" s="39"/>
      <c r="AU548" s="39"/>
      <c r="AV548" s="39"/>
      <c r="AW548" s="39"/>
      <c r="AX548" s="39"/>
      <c r="AY548" s="39"/>
      <c r="AZ548" s="39"/>
      <c r="BA548" s="39"/>
      <c r="BB548" s="39"/>
      <c r="BC548" s="39"/>
      <c r="BD548" s="39"/>
      <c r="BE548" s="39"/>
      <c r="BF548" s="39"/>
      <c r="BG548" s="39"/>
      <c r="BH548" s="39"/>
      <c r="BI548" s="39"/>
      <c r="BJ548" s="39" t="s">
        <v>164</v>
      </c>
      <c r="BK548" s="39" t="s">
        <v>164</v>
      </c>
      <c r="BL548" s="39" t="s">
        <v>164</v>
      </c>
      <c r="BM548" s="39"/>
      <c r="BN548" s="39"/>
      <c r="BO548" s="39"/>
      <c r="BP548" s="39"/>
      <c r="BQ548" s="39"/>
      <c r="BR548" s="39"/>
      <c r="BS548" s="39"/>
      <c r="BT548" s="39" t="s">
        <v>164</v>
      </c>
      <c r="BU548" s="39"/>
      <c r="BV548" s="39" t="s">
        <v>164</v>
      </c>
      <c r="BW548" s="39"/>
      <c r="BX548" s="39"/>
      <c r="BY548" s="39" t="s">
        <v>164</v>
      </c>
      <c r="BZ548" s="39">
        <f>IF(BT548="X",0.25,0)+IF(BU548="X",0.5,0)+IF(BV548="X",0.3,0)+IF(BW548="X",0.1,0)+IF(BX548="X",0.5,0)+IF(BY548="X",0.5,0)</f>
        <v>1.05</v>
      </c>
      <c r="CA548" s="39"/>
      <c r="CB548" s="39"/>
      <c r="CC548" t="s">
        <v>1490</v>
      </c>
      <c r="CD548" s="39"/>
      <c r="CE548" s="39"/>
      <c r="CF548" s="39"/>
      <c r="CG548" s="39"/>
      <c r="CH548" s="39"/>
      <c r="CI548" t="s">
        <v>1491</v>
      </c>
      <c r="CJ548" s="39"/>
      <c r="CK548" s="39"/>
      <c r="CL548" s="39"/>
      <c r="CM548" s="39"/>
      <c r="CN548" s="39"/>
      <c r="CO548" s="39" t="s">
        <v>165</v>
      </c>
      <c r="CP548" s="39" t="s">
        <v>165</v>
      </c>
      <c r="CQ548" s="39" t="s">
        <v>165</v>
      </c>
      <c r="CR548" s="39" t="s">
        <v>165</v>
      </c>
      <c r="CS548" s="39" t="s">
        <v>165</v>
      </c>
      <c r="CT548" s="39" t="s">
        <v>165</v>
      </c>
      <c r="CU548" s="39" t="s">
        <v>165</v>
      </c>
      <c r="CV548" s="39" t="s">
        <v>165</v>
      </c>
      <c r="CW548" s="39" t="s">
        <v>165</v>
      </c>
      <c r="CX548" s="39" t="s">
        <v>165</v>
      </c>
      <c r="CY548" s="33" t="s">
        <v>164</v>
      </c>
      <c r="CZ548" s="33"/>
      <c r="DA548" s="33" t="str">
        <f>IF(EE548="X","X","")</f>
        <v>X</v>
      </c>
      <c r="DB548" s="39"/>
      <c r="DC548" s="39" t="s">
        <v>164</v>
      </c>
      <c r="DD548" s="39"/>
      <c r="DE548" s="39"/>
      <c r="DF548" s="39"/>
      <c r="DG548" s="39">
        <v>5</v>
      </c>
      <c r="DH548" s="39">
        <f>COUNTA(DI548:DQ548)</f>
        <v>3</v>
      </c>
      <c r="DI548" s="39"/>
      <c r="DJ548" s="39" t="s">
        <v>164</v>
      </c>
      <c r="DK548" s="39" t="s">
        <v>164</v>
      </c>
      <c r="DL548" s="39" t="s">
        <v>164</v>
      </c>
      <c r="DM548" s="39"/>
      <c r="DN548" s="39"/>
      <c r="DO548" s="39"/>
      <c r="DP548" s="39"/>
      <c r="DQ548" s="39"/>
      <c r="DR548" s="39"/>
      <c r="DS548" s="39"/>
      <c r="DT548" s="39" t="s">
        <v>165</v>
      </c>
      <c r="DU548" s="39"/>
      <c r="DV548" s="39" t="s">
        <v>164</v>
      </c>
      <c r="DW548" s="39" t="s">
        <v>164</v>
      </c>
      <c r="DX548" s="39" t="s">
        <v>164</v>
      </c>
      <c r="DY548" s="39"/>
      <c r="DZ548" s="39"/>
      <c r="EA548" s="39"/>
      <c r="EB548" s="39"/>
      <c r="EC548" s="39"/>
      <c r="ED548" s="39" t="s">
        <v>164</v>
      </c>
      <c r="EE548" s="39" t="s">
        <v>164</v>
      </c>
      <c r="EF548" s="39" t="s">
        <v>164</v>
      </c>
      <c r="EG548" s="39" t="s">
        <v>164</v>
      </c>
      <c r="EH548" s="39" t="s">
        <v>164</v>
      </c>
      <c r="EI548" s="39" t="s">
        <v>164</v>
      </c>
      <c r="EJ548" s="39" t="s">
        <v>164</v>
      </c>
      <c r="EK548" s="39"/>
      <c r="EL548" s="39"/>
      <c r="EM548" s="39"/>
      <c r="EN548" s="39"/>
      <c r="EO548" s="39" t="s">
        <v>164</v>
      </c>
      <c r="EP548" s="39" t="s">
        <v>164</v>
      </c>
      <c r="EQ548" s="39"/>
      <c r="ER548" s="39"/>
      <c r="ES548" s="39"/>
      <c r="ET548" s="39"/>
      <c r="EU548" s="39"/>
      <c r="EV548" s="39"/>
      <c r="EW548" s="39" t="s">
        <v>164</v>
      </c>
      <c r="EX548" s="39" t="s">
        <v>164</v>
      </c>
      <c r="EY548" s="39"/>
      <c r="EZ548" s="39"/>
      <c r="FA548" s="39">
        <f>ROUND(7/12,2)</f>
        <v>0.57999999999999996</v>
      </c>
      <c r="FB548" s="39" t="s">
        <v>164</v>
      </c>
      <c r="FC548" s="39"/>
      <c r="FD548" s="39"/>
      <c r="FE548" s="39"/>
      <c r="FF548" s="39"/>
      <c r="FG548" s="39"/>
      <c r="FH548" s="39"/>
      <c r="FI548" s="39"/>
      <c r="FJ548" s="39"/>
      <c r="FK548" s="39"/>
      <c r="FL548" s="39"/>
      <c r="FM548" s="39"/>
      <c r="FN548" s="39"/>
      <c r="FO548" s="39"/>
      <c r="FP548" s="1" t="s">
        <v>175</v>
      </c>
    </row>
    <row r="549" spans="1:172" ht="45" hidden="1" customHeight="1" x14ac:dyDescent="0.25">
      <c r="A549" s="18" t="s">
        <v>172</v>
      </c>
      <c r="B549" s="18" t="s">
        <v>1492</v>
      </c>
      <c r="C549" s="18" t="s">
        <v>1493</v>
      </c>
      <c r="D549" s="1" t="s">
        <v>170</v>
      </c>
      <c r="E549" s="23">
        <v>44531</v>
      </c>
      <c r="F549" s="23">
        <v>44531</v>
      </c>
      <c r="G549" s="23">
        <v>44531</v>
      </c>
      <c r="H549" s="27" t="str">
        <f>IF(OR(I549="?",J549="?",K549="?",L549="?",M549="?",N549="?",O549="?",P549="?",Q549="?",R549="?",S549="?",U549="?",V549="?",X549="?",Y549="?"),"?",IF(NOT(AND(I549="",J549="",K549="",L549="",M549="",N549="",O549="",P549="",Q549="",R549="",S549="",U549="",V549="",X549="",Y549="")),"X",""))</f>
        <v/>
      </c>
      <c r="I549" s="39"/>
      <c r="J549" s="39"/>
      <c r="K549" s="39"/>
      <c r="L549" s="39"/>
      <c r="M549" s="39"/>
      <c r="N549" s="39"/>
      <c r="O549" s="39"/>
      <c r="P549" s="39"/>
      <c r="Q549" s="39"/>
      <c r="R549" s="39"/>
      <c r="S549" s="39"/>
      <c r="T549" s="39" t="s">
        <v>164</v>
      </c>
      <c r="U549" s="39"/>
      <c r="V549" s="39"/>
      <c r="W549" s="39" t="s">
        <v>164</v>
      </c>
      <c r="X549" s="39"/>
      <c r="Y549" s="39"/>
      <c r="Z549" s="39" t="s">
        <v>164</v>
      </c>
      <c r="AA549" s="39"/>
      <c r="AB549" s="39"/>
      <c r="AC549" s="39">
        <v>0.4083</v>
      </c>
      <c r="AD549" s="39" t="s">
        <v>164</v>
      </c>
      <c r="AE549" s="39" t="s">
        <v>164</v>
      </c>
      <c r="AF549" s="39"/>
      <c r="AG549" s="39"/>
      <c r="AH549" s="39"/>
      <c r="AI549" s="39"/>
      <c r="AJ549" s="39"/>
      <c r="AK549" s="39"/>
      <c r="AL549" s="39"/>
      <c r="AM549" s="39"/>
      <c r="AN549" s="39"/>
      <c r="AO549" s="39"/>
      <c r="AP549" s="39"/>
      <c r="AQ549" s="39"/>
      <c r="AR549" s="39"/>
      <c r="AS549" s="39"/>
      <c r="AT549" s="39"/>
      <c r="AU549" s="39"/>
      <c r="AV549" s="39"/>
      <c r="AW549" s="39"/>
      <c r="AX549" s="39"/>
      <c r="AY549" s="39"/>
      <c r="AZ549" s="39"/>
      <c r="BA549" s="39"/>
      <c r="BB549" s="39"/>
      <c r="BC549" s="39"/>
      <c r="BD549" s="39"/>
      <c r="BE549" s="39"/>
      <c r="BF549" s="39" t="s">
        <v>164</v>
      </c>
      <c r="BG549" s="39"/>
      <c r="BH549" s="39"/>
      <c r="BI549" s="39"/>
      <c r="BJ549" s="39"/>
      <c r="BK549" s="39"/>
      <c r="BL549" s="39"/>
      <c r="BM549" s="39"/>
      <c r="BN549" s="39"/>
      <c r="BO549" s="39"/>
      <c r="BP549" s="39"/>
      <c r="BQ549" s="39"/>
      <c r="BR549" s="39"/>
      <c r="BS549" s="39"/>
      <c r="BT549" s="39" t="s">
        <v>164</v>
      </c>
      <c r="BU549" s="39"/>
      <c r="BV549" s="39"/>
      <c r="BW549" s="39"/>
      <c r="BX549" s="39"/>
      <c r="BY549" s="39" t="s">
        <v>164</v>
      </c>
      <c r="BZ549" s="39">
        <f>IF(BT549="X",0.25,0)+IF(BU549="X",0.5,0)+IF(BV549="X",0.3,0)+IF(BW549="X",0.1,0)+IF(BX549="X",0.5,0)+IF(BY549="X",0.5,0)</f>
        <v>0.75</v>
      </c>
      <c r="CA549" s="39"/>
      <c r="CB549" s="39"/>
      <c r="CC549" s="39"/>
      <c r="CD549" s="39"/>
      <c r="CE549" s="39"/>
      <c r="CF549" s="39"/>
      <c r="CG549" s="39"/>
      <c r="CH549" s="39"/>
      <c r="CI549" s="39"/>
      <c r="CJ549" s="39"/>
      <c r="CK549" s="39"/>
      <c r="CL549" s="39"/>
      <c r="CM549" s="39"/>
      <c r="CN549" s="39"/>
      <c r="CO549" s="39" t="s">
        <v>165</v>
      </c>
      <c r="CP549" s="39" t="s">
        <v>165</v>
      </c>
      <c r="CQ549" s="39" t="s">
        <v>165</v>
      </c>
      <c r="CR549" s="39" t="s">
        <v>165</v>
      </c>
      <c r="CS549" s="39" t="s">
        <v>165</v>
      </c>
      <c r="CT549" s="39" t="s">
        <v>165</v>
      </c>
      <c r="CU549" s="39" t="s">
        <v>165</v>
      </c>
      <c r="CV549" s="39" t="s">
        <v>165</v>
      </c>
      <c r="CW549" s="39" t="s">
        <v>165</v>
      </c>
      <c r="CX549" s="39" t="s">
        <v>165</v>
      </c>
      <c r="CY549" s="33" t="s">
        <v>164</v>
      </c>
      <c r="CZ549" s="33" t="s">
        <v>165</v>
      </c>
      <c r="DA549" s="33" t="str">
        <f>IF(EE549="X","X","")</f>
        <v>X</v>
      </c>
      <c r="DB549" s="39"/>
      <c r="DC549" s="39"/>
      <c r="DD549" s="39" t="s">
        <v>164</v>
      </c>
      <c r="DE549" s="39"/>
      <c r="DF549" s="39"/>
      <c r="DG549" s="39">
        <v>4.5999999999999996</v>
      </c>
      <c r="DH549" s="39">
        <f>COUNTA(DI549:DQ549)</f>
        <v>2</v>
      </c>
      <c r="DI549" s="39"/>
      <c r="DJ549" s="39" t="s">
        <v>164</v>
      </c>
      <c r="DK549" s="39" t="s">
        <v>164</v>
      </c>
      <c r="DL549" s="39"/>
      <c r="DM549" s="39"/>
      <c r="DN549" s="39"/>
      <c r="DO549" s="39"/>
      <c r="DP549" s="39"/>
      <c r="DQ549" s="39"/>
      <c r="DR549" s="39"/>
      <c r="DS549" s="39"/>
      <c r="DT549" s="39" t="s">
        <v>165</v>
      </c>
      <c r="DU549" s="39"/>
      <c r="DV549" s="39" t="s">
        <v>164</v>
      </c>
      <c r="DW549" s="39" t="s">
        <v>164</v>
      </c>
      <c r="DX549" s="39" t="s">
        <v>164</v>
      </c>
      <c r="DY549" s="39"/>
      <c r="DZ549" s="39"/>
      <c r="EA549" s="39"/>
      <c r="EB549" s="39"/>
      <c r="EC549" s="39"/>
      <c r="ED549" s="39"/>
      <c r="EE549" s="39" t="s">
        <v>164</v>
      </c>
      <c r="EF549" s="39" t="s">
        <v>164</v>
      </c>
      <c r="EG549" s="39" t="s">
        <v>164</v>
      </c>
      <c r="EH549" s="39" t="s">
        <v>164</v>
      </c>
      <c r="EI549" s="39"/>
      <c r="EJ549" s="39"/>
      <c r="EK549" s="39"/>
      <c r="EL549" s="39"/>
      <c r="EM549" s="39"/>
      <c r="EN549" s="39"/>
      <c r="EO549" s="39" t="s">
        <v>164</v>
      </c>
      <c r="EP549" s="39" t="s">
        <v>164</v>
      </c>
      <c r="EQ549" s="39" t="s">
        <v>164</v>
      </c>
      <c r="ER549" s="39"/>
      <c r="ES549" s="39"/>
      <c r="ET549" s="39"/>
      <c r="EU549" s="39"/>
      <c r="EV549" s="39" t="s">
        <v>164</v>
      </c>
      <c r="EW549" s="39" t="s">
        <v>164</v>
      </c>
      <c r="EX549" s="39" t="s">
        <v>164</v>
      </c>
      <c r="EY549" s="39"/>
      <c r="EZ549" s="39"/>
      <c r="FA549" s="39">
        <v>0.97199999999999998</v>
      </c>
      <c r="FB549" s="39"/>
      <c r="FC549" s="39" t="s">
        <v>164</v>
      </c>
      <c r="FD549" s="39"/>
      <c r="FE549" s="39"/>
      <c r="FF549" s="39"/>
      <c r="FG549" s="39"/>
      <c r="FH549" s="39"/>
      <c r="FI549" s="39"/>
      <c r="FJ549" s="39"/>
      <c r="FK549" s="39"/>
      <c r="FL549" s="39"/>
      <c r="FM549" s="39"/>
      <c r="FN549" s="39"/>
      <c r="FO549" s="39"/>
      <c r="FP549" s="1" t="s">
        <v>175</v>
      </c>
    </row>
    <row r="550" spans="1:172" ht="45" hidden="1" customHeight="1" x14ac:dyDescent="0.25">
      <c r="A550" s="18" t="s">
        <v>1494</v>
      </c>
      <c r="B550" s="18" t="s">
        <v>1495</v>
      </c>
      <c r="C550" s="20" t="s">
        <v>1496</v>
      </c>
      <c r="D550" s="16" t="s">
        <v>162</v>
      </c>
      <c r="E550" s="23">
        <v>44610</v>
      </c>
      <c r="F550" s="23">
        <v>44610</v>
      </c>
      <c r="G550" s="23">
        <v>44610</v>
      </c>
      <c r="H550" s="27" t="str">
        <f>IF(OR(I550="?",J550="?",K550="?",L550="?",M550="?",N550="?",O550="?",P550="?",Q550="?",R550="?",S550="?",U550="?",V550="?",X550="?",Y550="?"),"?",IF(NOT(AND(I550="",J550="",K550="",L550="",M550="",N550="",O550="",P550="",Q550="",R550="",S550="",U550="",V550="",X550="",Y550="")),"X",""))</f>
        <v/>
      </c>
      <c r="I550" s="39"/>
      <c r="J550" s="39"/>
      <c r="K550" s="39"/>
      <c r="L550" s="39"/>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c r="AK550" s="39"/>
      <c r="AL550" s="39"/>
      <c r="AM550" s="39"/>
      <c r="AN550" s="39"/>
      <c r="AO550" s="39"/>
      <c r="AP550" s="39"/>
      <c r="AQ550" s="39"/>
      <c r="AR550" s="39"/>
      <c r="AS550" s="39"/>
      <c r="AT550" s="39"/>
      <c r="AU550" s="39"/>
      <c r="AV550" s="39"/>
      <c r="AW550" s="39"/>
      <c r="AX550" s="39"/>
      <c r="AY550" s="39"/>
      <c r="AZ550" s="39"/>
      <c r="BA550" s="39"/>
      <c r="BB550" s="39"/>
      <c r="BC550" s="39"/>
      <c r="BD550" s="39"/>
      <c r="BE550" s="39"/>
      <c r="BF550" s="39"/>
      <c r="BG550" s="39"/>
      <c r="BH550" s="39"/>
      <c r="BI550" s="39"/>
      <c r="BJ550" s="39"/>
      <c r="BK550" s="39"/>
      <c r="BL550" s="39"/>
      <c r="BM550" s="39"/>
      <c r="BN550" s="39"/>
      <c r="BO550" s="39"/>
      <c r="BP550" s="39"/>
      <c r="BQ550" s="39"/>
      <c r="BR550" s="39"/>
      <c r="BS550" s="39"/>
      <c r="BT550" s="39" t="s">
        <v>165</v>
      </c>
      <c r="BU550" s="39" t="s">
        <v>165</v>
      </c>
      <c r="BV550" s="39" t="s">
        <v>165</v>
      </c>
      <c r="BW550" s="39" t="s">
        <v>165</v>
      </c>
      <c r="BX550" s="39" t="s">
        <v>165</v>
      </c>
      <c r="BY550" s="39" t="s">
        <v>165</v>
      </c>
      <c r="BZ550" s="39">
        <f>IF(BT550="X",0.25,0)+IF(BU550="X",0.5,0)+IF(BV550="X",0.3,0)+IF(BW550="X",0.1,0)+IF(BX550="X",0.5,0)+IF(BY550="X",0.5,0)</f>
        <v>0</v>
      </c>
      <c r="CA550" s="39"/>
      <c r="CB550" s="39"/>
      <c r="CC550" s="39"/>
      <c r="CD550" s="39"/>
      <c r="CE550" s="39" t="s">
        <v>915</v>
      </c>
      <c r="CF550" s="39"/>
      <c r="CG550" s="39"/>
      <c r="CH550" s="39"/>
      <c r="CI550" s="39"/>
      <c r="CJ550" s="39"/>
      <c r="CK550" s="39"/>
      <c r="CL550" s="39"/>
      <c r="CM550" s="39"/>
      <c r="CN550" s="39"/>
      <c r="CO550" s="39"/>
      <c r="CP550" s="39"/>
      <c r="CQ550" s="39"/>
      <c r="CR550" s="39" t="s">
        <v>164</v>
      </c>
      <c r="CS550" s="39"/>
      <c r="CT550" s="39"/>
      <c r="CU550" s="39"/>
      <c r="CV550" s="39"/>
      <c r="CW550" s="39"/>
      <c r="CX550" s="39" t="s">
        <v>165</v>
      </c>
      <c r="CY550" s="33" t="s">
        <v>165</v>
      </c>
      <c r="CZ550" s="33" t="s">
        <v>165</v>
      </c>
      <c r="DA550" s="33" t="str">
        <f>IF(EE550="X","X","")</f>
        <v/>
      </c>
      <c r="DB550" s="39"/>
      <c r="DC550" s="39"/>
      <c r="DD550" s="39"/>
      <c r="DE550" s="39"/>
      <c r="DF550" s="39"/>
      <c r="DG550" s="39"/>
      <c r="DH550" s="39"/>
      <c r="DI550" s="39"/>
      <c r="DJ550" s="39"/>
      <c r="DK550" s="39"/>
      <c r="DL550" s="39"/>
      <c r="DM550" s="39"/>
      <c r="DN550" s="39"/>
      <c r="DO550" s="39"/>
      <c r="DP550" s="39"/>
      <c r="DQ550" s="39"/>
      <c r="DR550" s="39"/>
      <c r="DS550" s="39"/>
      <c r="DT550" s="39" t="s">
        <v>165</v>
      </c>
      <c r="DU550" s="39"/>
      <c r="DV550" s="39"/>
      <c r="DW550" s="39"/>
      <c r="DX550" s="39"/>
      <c r="DY550" s="39"/>
      <c r="DZ550" s="39"/>
      <c r="EA550" s="39"/>
      <c r="EB550" s="39"/>
      <c r="EC550" s="39"/>
      <c r="ED550" s="39"/>
      <c r="EE550" s="39"/>
      <c r="EF550" s="39"/>
      <c r="EG550" s="39"/>
      <c r="EH550" s="39"/>
      <c r="EI550" s="39"/>
      <c r="EJ550" s="39"/>
      <c r="EK550" s="39"/>
      <c r="EL550" s="39"/>
      <c r="EM550" s="39"/>
      <c r="EN550" s="39"/>
      <c r="EO550" s="39"/>
      <c r="EP550" s="39"/>
      <c r="EQ550" s="39"/>
      <c r="ER550" s="39"/>
      <c r="ES550" s="39"/>
      <c r="ET550" s="39"/>
      <c r="EU550" s="39"/>
      <c r="EV550" s="39"/>
      <c r="EW550" s="39"/>
      <c r="EX550" s="39"/>
      <c r="EY550" s="39"/>
      <c r="EZ550" s="39"/>
      <c r="FA550" s="39"/>
      <c r="FB550" s="39"/>
      <c r="FC550" s="39"/>
      <c r="FD550" s="39"/>
      <c r="FE550" s="39"/>
      <c r="FF550" s="39"/>
      <c r="FG550" s="39"/>
      <c r="FH550" s="39"/>
      <c r="FI550" s="39"/>
      <c r="FJ550" s="39"/>
      <c r="FK550" s="39"/>
      <c r="FL550" s="39"/>
      <c r="FM550" s="39"/>
      <c r="FN550" s="39"/>
      <c r="FO550" s="39"/>
      <c r="FP550" s="1"/>
    </row>
    <row r="551" spans="1:172" ht="75" x14ac:dyDescent="0.25">
      <c r="A551" s="18" t="s">
        <v>1494</v>
      </c>
      <c r="B551" s="18" t="s">
        <v>1497</v>
      </c>
      <c r="C551" s="20" t="s">
        <v>1498</v>
      </c>
      <c r="D551" s="16" t="s">
        <v>162</v>
      </c>
      <c r="E551" s="23">
        <v>44531</v>
      </c>
      <c r="F551" s="23">
        <v>44531</v>
      </c>
      <c r="G551" s="23">
        <v>44531</v>
      </c>
      <c r="H551" s="27" t="str">
        <f>IF(OR(I551="?",J551="?",K551="?",L551="?",M551="?",N551="?",O551="?",P551="?",Q551="?",R551="?",S551="?",U551="?",V551="?",X551="?",Y551="?"),"?",IF(NOT(AND(I551="",J551="",K551="",L551="",M551="",N551="",O551="",P551="",Q551="",R551="",S551="",U551="",V551="",X551="",Y551="")),"X",""))</f>
        <v>X</v>
      </c>
      <c r="I551" s="39"/>
      <c r="J551" s="39"/>
      <c r="K551" s="39"/>
      <c r="L551" s="39"/>
      <c r="M551" s="39"/>
      <c r="N551" s="39"/>
      <c r="O551" s="39"/>
      <c r="P551" s="39"/>
      <c r="Q551" s="39" t="s">
        <v>164</v>
      </c>
      <c r="R551" s="39" t="s">
        <v>164</v>
      </c>
      <c r="S551" s="39"/>
      <c r="T551" s="39" t="str">
        <f>IF(OR(I551="X",J551="X",K551="X",L551="X",M551="X",N551="X",O551="X",P551="X",Q551="X",R551="X",S551="X"),"X","?")</f>
        <v>X</v>
      </c>
      <c r="U551" s="39"/>
      <c r="V551" s="39" t="s">
        <v>164</v>
      </c>
      <c r="W551" s="39" t="str">
        <f>IF(OR(U551="X",V551="X"),"X","?")</f>
        <v>X</v>
      </c>
      <c r="X551" s="39"/>
      <c r="Y551" s="39"/>
      <c r="Z551" s="39" t="s">
        <v>164</v>
      </c>
      <c r="AA551" s="39"/>
      <c r="AB551" s="39"/>
      <c r="AC551" s="39"/>
      <c r="AD551" s="39"/>
      <c r="AE551" s="39"/>
      <c r="AF551" s="39"/>
      <c r="AG551" s="39"/>
      <c r="AH551" s="39"/>
      <c r="AI551" s="39"/>
      <c r="AJ551" s="39"/>
      <c r="AK551" s="39"/>
      <c r="AL551" s="39"/>
      <c r="AM551" s="39"/>
      <c r="AN551" s="39"/>
      <c r="AO551" s="39"/>
      <c r="AP551" s="39"/>
      <c r="AQ551" s="39"/>
      <c r="AR551" s="39"/>
      <c r="AS551" s="39"/>
      <c r="AT551" s="39"/>
      <c r="AU551" s="39"/>
      <c r="AV551" s="39"/>
      <c r="AW551" s="39"/>
      <c r="AX551" s="39"/>
      <c r="AY551" s="39"/>
      <c r="AZ551" s="39"/>
      <c r="BA551" s="39"/>
      <c r="BB551" s="39"/>
      <c r="BC551" s="39"/>
      <c r="BD551" s="39"/>
      <c r="BE551" s="39"/>
      <c r="BF551" s="39"/>
      <c r="BG551" s="39"/>
      <c r="BH551" s="39"/>
      <c r="BI551" s="39"/>
      <c r="BJ551" s="39"/>
      <c r="BK551" s="39"/>
      <c r="BL551" s="39"/>
      <c r="BM551" s="39"/>
      <c r="BN551" s="39"/>
      <c r="BO551" s="39"/>
      <c r="BP551" s="39"/>
      <c r="BQ551" s="39"/>
      <c r="BR551" s="39"/>
      <c r="BS551" s="39"/>
      <c r="BT551" s="39" t="s">
        <v>165</v>
      </c>
      <c r="BU551" s="39" t="s">
        <v>165</v>
      </c>
      <c r="BV551" s="39" t="s">
        <v>165</v>
      </c>
      <c r="BW551" s="39" t="s">
        <v>165</v>
      </c>
      <c r="BX551" s="39" t="s">
        <v>165</v>
      </c>
      <c r="BY551" s="39" t="s">
        <v>165</v>
      </c>
      <c r="BZ551" s="39">
        <f>IF(BT551="X",0.25,0)+IF(BU551="X",0.5,0)+IF(BV551="X",0.3,0)+IF(BW551="X",0.1,0)+IF(BX551="X",0.5,0)+IF(BY551="X",0.5,0)</f>
        <v>0</v>
      </c>
      <c r="CA551" s="39"/>
      <c r="CB551" s="39"/>
      <c r="CC551" s="39"/>
      <c r="CD551" s="39"/>
      <c r="CE551" s="39" t="s">
        <v>915</v>
      </c>
      <c r="CF551" s="39"/>
      <c r="CG551" s="39"/>
      <c r="CH551" s="39"/>
      <c r="CI551" s="39"/>
      <c r="CJ551" s="39"/>
      <c r="CK551" s="39"/>
      <c r="CL551" s="39"/>
      <c r="CM551" s="39"/>
      <c r="CN551" s="39"/>
      <c r="CO551" s="39" t="s">
        <v>165</v>
      </c>
      <c r="CP551" s="39" t="s">
        <v>165</v>
      </c>
      <c r="CQ551" s="39" t="s">
        <v>165</v>
      </c>
      <c r="CR551" s="39" t="s">
        <v>164</v>
      </c>
      <c r="CS551" s="39" t="s">
        <v>165</v>
      </c>
      <c r="CT551" s="39" t="s">
        <v>165</v>
      </c>
      <c r="CU551" s="39" t="s">
        <v>165</v>
      </c>
      <c r="CV551" s="39" t="s">
        <v>165</v>
      </c>
      <c r="CW551" s="39" t="s">
        <v>165</v>
      </c>
      <c r="CX551" s="39" t="s">
        <v>165</v>
      </c>
      <c r="CY551" s="33" t="s">
        <v>165</v>
      </c>
      <c r="CZ551" s="33" t="s">
        <v>165</v>
      </c>
      <c r="DA551" s="33" t="str">
        <f>IF(EE551="X","X","")</f>
        <v/>
      </c>
      <c r="DB551" s="39"/>
      <c r="DC551" s="39"/>
      <c r="DD551" s="39"/>
      <c r="DE551" s="39"/>
      <c r="DF551" s="39"/>
      <c r="DG551" s="39"/>
      <c r="DH551" s="39">
        <f>COUNTA(DI551:DQ551)</f>
        <v>0</v>
      </c>
      <c r="DI551" s="39"/>
      <c r="DJ551" s="39"/>
      <c r="DK551" s="39"/>
      <c r="DL551" s="39"/>
      <c r="DM551" s="39"/>
      <c r="DN551" s="39"/>
      <c r="DO551" s="39"/>
      <c r="DP551" s="39"/>
      <c r="DQ551" s="39"/>
      <c r="DR551" s="39"/>
      <c r="DS551" s="39"/>
      <c r="DT551" s="39" t="s">
        <v>165</v>
      </c>
      <c r="DU551" s="39"/>
      <c r="DV551" s="39"/>
      <c r="DW551" s="39"/>
      <c r="DX551" s="39"/>
      <c r="DY551" s="39"/>
      <c r="DZ551" s="39"/>
      <c r="EA551" s="39"/>
      <c r="EB551" s="39"/>
      <c r="EC551" s="39"/>
      <c r="ED551" s="39"/>
      <c r="EE551" s="39"/>
      <c r="EF551" s="39"/>
      <c r="EG551" s="39"/>
      <c r="EH551" s="39"/>
      <c r="EI551" s="39"/>
      <c r="EJ551" s="39"/>
      <c r="EK551" s="39"/>
      <c r="EL551" s="39"/>
      <c r="EM551" s="39"/>
      <c r="EN551" s="39"/>
      <c r="EO551" s="39"/>
      <c r="EP551" s="39"/>
      <c r="EQ551" s="39"/>
      <c r="ER551" s="39"/>
      <c r="ES551" s="39"/>
      <c r="ET551" s="39"/>
      <c r="EU551" s="39"/>
      <c r="EV551" s="39"/>
      <c r="EW551" s="39"/>
      <c r="EX551" s="39"/>
      <c r="EY551" s="39"/>
      <c r="EZ551" s="39"/>
      <c r="FA551" s="39"/>
      <c r="FB551" s="39"/>
      <c r="FC551" s="39"/>
      <c r="FD551" s="39"/>
      <c r="FE551" s="39"/>
      <c r="FF551" s="39"/>
      <c r="FG551" s="39"/>
      <c r="FH551" s="39"/>
      <c r="FI551" s="39"/>
      <c r="FJ551" s="39"/>
      <c r="FK551" s="39"/>
      <c r="FL551" s="39"/>
      <c r="FM551" s="39"/>
      <c r="FN551" s="39"/>
      <c r="FO551" s="39"/>
      <c r="FP551" s="1"/>
    </row>
    <row r="552" spans="1:172" ht="75" hidden="1" x14ac:dyDescent="0.25">
      <c r="A552" s="18" t="s">
        <v>1494</v>
      </c>
      <c r="B552" s="18" t="s">
        <v>1499</v>
      </c>
      <c r="C552" s="16" t="s">
        <v>1500</v>
      </c>
      <c r="D552" s="16" t="s">
        <v>162</v>
      </c>
      <c r="E552" s="23">
        <v>44610</v>
      </c>
      <c r="F552" s="23">
        <v>44610</v>
      </c>
      <c r="G552" s="23">
        <v>44610</v>
      </c>
      <c r="H552" s="27" t="str">
        <f>IF(OR(I552="?",J552="?",K552="?",L552="?",M552="?",N552="?",O552="?",P552="?",Q552="?",R552="?",S552="?",U552="?",V552="?",X552="?",Y552="?"),"?",IF(NOT(AND(I552="",J552="",K552="",L552="",M552="",N552="",O552="",P552="",Q552="",R552="",S552="",U552="",V552="",X552="",Y552="")),"X",""))</f>
        <v/>
      </c>
      <c r="I552" s="39"/>
      <c r="J552" s="39"/>
      <c r="K552" s="39"/>
      <c r="L552" s="39"/>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c r="AK552" s="39"/>
      <c r="AL552" s="39"/>
      <c r="AM552" s="39"/>
      <c r="AN552" s="39"/>
      <c r="AO552" s="39"/>
      <c r="AP552" s="39"/>
      <c r="AQ552" s="39"/>
      <c r="AR552" s="39"/>
      <c r="AS552" s="39"/>
      <c r="AT552" s="39"/>
      <c r="AU552" s="39"/>
      <c r="AV552" s="39"/>
      <c r="AW552" s="39"/>
      <c r="AX552" s="39"/>
      <c r="AY552" s="39"/>
      <c r="AZ552" s="39"/>
      <c r="BA552" s="39"/>
      <c r="BB552" s="39"/>
      <c r="BC552" s="39"/>
      <c r="BD552" s="39"/>
      <c r="BE552" s="39"/>
      <c r="BF552" s="39"/>
      <c r="BG552" s="39"/>
      <c r="BH552" s="39"/>
      <c r="BI552" s="39"/>
      <c r="BJ552" s="39"/>
      <c r="BK552" s="39"/>
      <c r="BL552" s="39"/>
      <c r="BM552" s="39"/>
      <c r="BN552" s="39"/>
      <c r="BO552" s="39"/>
      <c r="BP552" s="39"/>
      <c r="BQ552" s="39"/>
      <c r="BR552" s="39"/>
      <c r="BS552" s="39"/>
      <c r="BT552" s="39" t="s">
        <v>165</v>
      </c>
      <c r="BU552" s="39" t="s">
        <v>165</v>
      </c>
      <c r="BV552" s="39" t="s">
        <v>165</v>
      </c>
      <c r="BW552" s="39" t="s">
        <v>165</v>
      </c>
      <c r="BX552" s="39" t="s">
        <v>165</v>
      </c>
      <c r="BY552" s="39" t="s">
        <v>165</v>
      </c>
      <c r="BZ552" s="39">
        <f>IF(BT552="X",0.25,0)+IF(BU552="X",0.5,0)+IF(BV552="X",0.3,0)+IF(BW552="X",0.1,0)+IF(BX552="X",0.5,0)+IF(BY552="X",0.5,0)</f>
        <v>0</v>
      </c>
      <c r="CA552" s="39"/>
      <c r="CB552" s="39"/>
      <c r="CC552" s="39"/>
      <c r="CD552" s="39"/>
      <c r="CE552" s="39" t="s">
        <v>915</v>
      </c>
      <c r="CF552" s="39"/>
      <c r="CG552" s="39"/>
      <c r="CH552" s="39"/>
      <c r="CI552" s="39"/>
      <c r="CJ552" s="39"/>
      <c r="CK552" s="39"/>
      <c r="CL552" s="39"/>
      <c r="CM552" s="39"/>
      <c r="CN552" s="39"/>
      <c r="CO552" s="39"/>
      <c r="CP552" s="39"/>
      <c r="CQ552" s="39"/>
      <c r="CR552" s="39" t="s">
        <v>164</v>
      </c>
      <c r="CS552" s="39"/>
      <c r="CT552" s="39"/>
      <c r="CU552" s="39"/>
      <c r="CV552" s="39"/>
      <c r="CW552" s="39"/>
      <c r="CX552" s="39" t="s">
        <v>165</v>
      </c>
      <c r="CY552" s="33" t="s">
        <v>165</v>
      </c>
      <c r="CZ552" s="33" t="s">
        <v>165</v>
      </c>
      <c r="DA552" s="33" t="str">
        <f>IF(EE552="X","X","")</f>
        <v/>
      </c>
      <c r="DB552" s="39"/>
      <c r="DC552" s="39"/>
      <c r="DD552" s="39"/>
      <c r="DE552" s="39"/>
      <c r="DF552" s="39"/>
      <c r="DG552" s="39"/>
      <c r="DH552" s="39"/>
      <c r="DI552" s="39"/>
      <c r="DJ552" s="39"/>
      <c r="DK552" s="39"/>
      <c r="DL552" s="39"/>
      <c r="DM552" s="39"/>
      <c r="DN552" s="39"/>
      <c r="DO552" s="39"/>
      <c r="DP552" s="39"/>
      <c r="DQ552" s="39"/>
      <c r="DR552" s="39"/>
      <c r="DS552" s="39"/>
      <c r="DT552" s="39" t="s">
        <v>165</v>
      </c>
      <c r="DU552" s="39"/>
      <c r="DV552" s="39"/>
      <c r="DW552" s="39"/>
      <c r="DX552" s="39"/>
      <c r="DY552" s="39"/>
      <c r="DZ552" s="39"/>
      <c r="EA552" s="39"/>
      <c r="EB552" s="39"/>
      <c r="EC552" s="39"/>
      <c r="ED552" s="39"/>
      <c r="EE552" s="39"/>
      <c r="EF552" s="39"/>
      <c r="EG552" s="39"/>
      <c r="EH552" s="39"/>
      <c r="EI552" s="39"/>
      <c r="EJ552" s="39"/>
      <c r="EK552" s="39"/>
      <c r="EL552" s="39"/>
      <c r="EM552" s="39"/>
      <c r="EN552" s="39"/>
      <c r="EO552" s="39"/>
      <c r="EP552" s="39"/>
      <c r="EQ552" s="39"/>
      <c r="ER552" s="39"/>
      <c r="ES552" s="39"/>
      <c r="ET552" s="39"/>
      <c r="EU552" s="39"/>
      <c r="EV552" s="39"/>
      <c r="EW552" s="39"/>
      <c r="EX552" s="39"/>
      <c r="EY552" s="39"/>
      <c r="EZ552" s="39"/>
      <c r="FA552" s="39"/>
      <c r="FB552" s="39"/>
      <c r="FC552" s="39"/>
      <c r="FD552" s="39"/>
      <c r="FE552" s="39"/>
      <c r="FF552" s="39"/>
      <c r="FG552" s="39"/>
      <c r="FH552" s="39"/>
      <c r="FI552" s="39"/>
      <c r="FJ552" s="39"/>
      <c r="FK552" s="39"/>
      <c r="FL552" s="39"/>
      <c r="FM552" s="39"/>
      <c r="FN552" s="39"/>
      <c r="FO552" s="39"/>
      <c r="FP552" s="1"/>
    </row>
    <row r="553" spans="1:172" ht="75" hidden="1" x14ac:dyDescent="0.25">
      <c r="A553" s="18" t="s">
        <v>1494</v>
      </c>
      <c r="B553" s="18" t="s">
        <v>1501</v>
      </c>
      <c r="C553" s="16" t="s">
        <v>1502</v>
      </c>
      <c r="D553" s="16" t="s">
        <v>162</v>
      </c>
      <c r="E553" s="23">
        <v>44610</v>
      </c>
      <c r="F553" s="23">
        <v>44610</v>
      </c>
      <c r="G553" s="23">
        <v>44610</v>
      </c>
      <c r="H553" s="27" t="str">
        <f>IF(OR(I553="?",J553="?",K553="?",L553="?",M553="?",N553="?",O553="?",P553="?",Q553="?",R553="?",S553="?",U553="?",V553="?",X553="?",Y553="?"),"?",IF(NOT(AND(I553="",J553="",K553="",L553="",M553="",N553="",O553="",P553="",Q553="",R553="",S553="",U553="",V553="",X553="",Y553="")),"X",""))</f>
        <v/>
      </c>
      <c r="I553" s="39"/>
      <c r="J553" s="39"/>
      <c r="K553" s="39"/>
      <c r="L553" s="39"/>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c r="AK553" s="39"/>
      <c r="AL553" s="39"/>
      <c r="AM553" s="39"/>
      <c r="AN553" s="39"/>
      <c r="AO553" s="39"/>
      <c r="AP553" s="39"/>
      <c r="AQ553" s="39"/>
      <c r="AR553" s="39"/>
      <c r="AS553" s="39"/>
      <c r="AT553" s="39"/>
      <c r="AU553" s="39"/>
      <c r="AV553" s="39"/>
      <c r="AW553" s="39"/>
      <c r="AX553" s="39"/>
      <c r="AY553" s="39"/>
      <c r="AZ553" s="39"/>
      <c r="BA553" s="39"/>
      <c r="BB553" s="39"/>
      <c r="BC553" s="39"/>
      <c r="BD553" s="39"/>
      <c r="BE553" s="39"/>
      <c r="BF553" s="39"/>
      <c r="BG553" s="39"/>
      <c r="BH553" s="39"/>
      <c r="BI553" s="39"/>
      <c r="BJ553" s="39"/>
      <c r="BK553" s="39"/>
      <c r="BL553" s="39"/>
      <c r="BM553" s="39"/>
      <c r="BN553" t="s">
        <v>1503</v>
      </c>
      <c r="BO553" s="39"/>
      <c r="BP553" s="39"/>
      <c r="BQ553" t="s">
        <v>1504</v>
      </c>
      <c r="BR553" s="39"/>
      <c r="BS553" t="s">
        <v>1503</v>
      </c>
      <c r="BT553" s="39" t="s">
        <v>164</v>
      </c>
      <c r="BU553" s="39" t="s">
        <v>165</v>
      </c>
      <c r="BV553" s="39" t="s">
        <v>165</v>
      </c>
      <c r="BW553" s="39"/>
      <c r="BX553" s="39" t="s">
        <v>165</v>
      </c>
      <c r="BY553" s="39" t="s">
        <v>164</v>
      </c>
      <c r="BZ553" s="39">
        <f>IF(BT553="X",0.25,0)+IF(BU553="X",0.5,0)+IF(BV553="X",0.3,0)+IF(BW553="X",0.1,0)+IF(BX553="X",0.5,0)+IF(BY553="X",0.5,0)</f>
        <v>0.75</v>
      </c>
      <c r="CA553" s="39"/>
      <c r="CB553" s="39"/>
      <c r="CC553" t="s">
        <v>1503</v>
      </c>
      <c r="CD553" s="39"/>
      <c r="CE553" s="39" t="s">
        <v>166</v>
      </c>
      <c r="CF553" s="39"/>
      <c r="CG553" s="39"/>
      <c r="CH553" s="39"/>
      <c r="CI553" t="s">
        <v>1504</v>
      </c>
      <c r="CJ553" s="39"/>
      <c r="CK553" s="39"/>
      <c r="CL553" s="39"/>
      <c r="CM553" s="39"/>
      <c r="CN553" s="39"/>
      <c r="CO553" s="39" t="s">
        <v>165</v>
      </c>
      <c r="CP553" s="39" t="s">
        <v>164</v>
      </c>
      <c r="CQ553" s="39" t="s">
        <v>165</v>
      </c>
      <c r="CR553" s="39" t="s">
        <v>164</v>
      </c>
      <c r="CS553" s="39" t="s">
        <v>165</v>
      </c>
      <c r="CT553" s="39" t="s">
        <v>165</v>
      </c>
      <c r="CU553" s="39" t="s">
        <v>165</v>
      </c>
      <c r="CV553" s="39"/>
      <c r="CW553" s="39" t="s">
        <v>165</v>
      </c>
      <c r="CX553" s="39" t="s">
        <v>165</v>
      </c>
      <c r="CY553" s="33" t="s">
        <v>165</v>
      </c>
      <c r="CZ553" s="33" t="s">
        <v>165</v>
      </c>
      <c r="DA553" s="33" t="str">
        <f>IF(EE553="X","X","")</f>
        <v/>
      </c>
      <c r="DB553" s="39"/>
      <c r="DC553" s="39"/>
      <c r="DD553" s="39"/>
      <c r="DE553" s="39"/>
      <c r="DF553" s="39"/>
      <c r="DG553" s="39"/>
      <c r="DH553" s="39"/>
      <c r="DI553" s="39"/>
      <c r="DJ553" s="39"/>
      <c r="DK553" s="39"/>
      <c r="DL553" s="39"/>
      <c r="DM553" s="39"/>
      <c r="DN553" s="39"/>
      <c r="DO553" s="39"/>
      <c r="DP553" s="39"/>
      <c r="DQ553" s="39"/>
      <c r="DR553" s="39"/>
      <c r="DS553" s="39"/>
      <c r="DT553" s="39" t="s">
        <v>165</v>
      </c>
      <c r="DU553" s="39"/>
      <c r="DV553" s="39"/>
      <c r="DW553" s="39"/>
      <c r="DX553" s="39"/>
      <c r="DY553" s="39"/>
      <c r="DZ553" s="39"/>
      <c r="EA553" s="39"/>
      <c r="EB553" s="39"/>
      <c r="EC553" s="39"/>
      <c r="ED553" s="39"/>
      <c r="EE553" s="39"/>
      <c r="EF553" s="39"/>
      <c r="EG553" s="39"/>
      <c r="EH553" s="39"/>
      <c r="EI553" s="39"/>
      <c r="EJ553" s="39"/>
      <c r="EK553" s="39"/>
      <c r="EL553" s="39"/>
      <c r="EM553" s="39"/>
      <c r="EN553" s="39"/>
      <c r="EO553" s="39"/>
      <c r="EP553" s="39"/>
      <c r="EQ553" s="39"/>
      <c r="ER553" s="39"/>
      <c r="ES553" s="39"/>
      <c r="ET553" s="39"/>
      <c r="EU553" s="39"/>
      <c r="EV553" s="39"/>
      <c r="EW553" s="39"/>
      <c r="EX553" s="39"/>
      <c r="EY553" s="39"/>
      <c r="EZ553" s="39"/>
      <c r="FA553" s="39"/>
      <c r="FB553" s="39"/>
      <c r="FC553" s="39"/>
      <c r="FD553" s="39"/>
      <c r="FE553" s="39"/>
      <c r="FF553" s="39"/>
      <c r="FG553" s="39"/>
      <c r="FH553" s="39"/>
      <c r="FI553" s="39"/>
      <c r="FJ553" s="39"/>
      <c r="FK553" s="39"/>
      <c r="FL553" s="39"/>
      <c r="FM553" s="39"/>
      <c r="FN553" s="39"/>
      <c r="FO553" s="39"/>
      <c r="FP553" s="1"/>
    </row>
    <row r="554" spans="1:172" ht="45" customHeight="1" x14ac:dyDescent="0.25">
      <c r="A554" s="18" t="s">
        <v>172</v>
      </c>
      <c r="B554" s="18" t="s">
        <v>1505</v>
      </c>
      <c r="C554" s="20" t="s">
        <v>1506</v>
      </c>
      <c r="D554" s="16" t="s">
        <v>162</v>
      </c>
      <c r="E554" s="23">
        <v>44531</v>
      </c>
      <c r="F554" s="23">
        <v>44531</v>
      </c>
      <c r="G554" s="23">
        <v>44531</v>
      </c>
      <c r="H554" s="27" t="str">
        <f>IF(OR(I554="?",J554="?",K554="?",L554="?",M554="?",N554="?",O554="?",P554="?",Q554="?",R554="?",S554="?",U554="?",V554="?",X554="?",Y554="?"),"?",IF(NOT(AND(I554="",J554="",K554="",L554="",M554="",N554="",O554="",P554="",Q554="",R554="",S554="",U554="",V554="",X554="",Y554="")),"X",""))</f>
        <v>X</v>
      </c>
      <c r="I554" s="39" t="s">
        <v>164</v>
      </c>
      <c r="J554" s="39" t="s">
        <v>164</v>
      </c>
      <c r="K554" s="39" t="s">
        <v>164</v>
      </c>
      <c r="L554" s="39" t="s">
        <v>164</v>
      </c>
      <c r="M554" s="39" t="s">
        <v>164</v>
      </c>
      <c r="N554" s="39" t="s">
        <v>164</v>
      </c>
      <c r="O554" s="39" t="s">
        <v>164</v>
      </c>
      <c r="P554" s="39" t="s">
        <v>164</v>
      </c>
      <c r="Q554" s="39" t="s">
        <v>164</v>
      </c>
      <c r="R554" s="39"/>
      <c r="S554" s="39" t="s">
        <v>164</v>
      </c>
      <c r="T554" s="39" t="str">
        <f>IF(OR(I554="X",J554="X",K554="X",L554="X",M554="X",N554="X",O554="X",P554="X",Q554="X",R554="X",S554="X"),"X","?")</f>
        <v>X</v>
      </c>
      <c r="U554" s="39" t="s">
        <v>164</v>
      </c>
      <c r="V554" s="39" t="s">
        <v>164</v>
      </c>
      <c r="W554" s="39" t="str">
        <f>IF(OR(U554="X",V554="X"),"X","?")</f>
        <v>X</v>
      </c>
      <c r="X554" s="39"/>
      <c r="Y554" s="39"/>
      <c r="Z554" s="39" t="s">
        <v>164</v>
      </c>
      <c r="AA554" s="39"/>
      <c r="AB554" s="39"/>
      <c r="AC554" s="39"/>
      <c r="AD554" s="39"/>
      <c r="AE554" s="39"/>
      <c r="AF554" s="39"/>
      <c r="AG554" s="39"/>
      <c r="AH554" s="39"/>
      <c r="AI554" s="39"/>
      <c r="AJ554" s="39"/>
      <c r="AK554" s="39"/>
      <c r="AL554" s="39"/>
      <c r="AM554" s="39"/>
      <c r="AN554" s="39"/>
      <c r="AO554" s="39"/>
      <c r="AP554" s="39"/>
      <c r="AQ554" s="39"/>
      <c r="AR554" s="39"/>
      <c r="AS554" s="39"/>
      <c r="AT554" s="39"/>
      <c r="AU554" s="39"/>
      <c r="AV554" s="39"/>
      <c r="AW554" s="39"/>
      <c r="AX554" s="39"/>
      <c r="AY554" s="39"/>
      <c r="AZ554" s="39"/>
      <c r="BA554" s="39"/>
      <c r="BB554" s="39"/>
      <c r="BC554" s="39"/>
      <c r="BD554" s="39"/>
      <c r="BE554" s="39"/>
      <c r="BF554" s="39"/>
      <c r="BG554" s="39"/>
      <c r="BH554" s="39"/>
      <c r="BI554" s="39"/>
      <c r="BJ554" s="39"/>
      <c r="BK554" s="39"/>
      <c r="BL554" s="39"/>
      <c r="BM554" s="39"/>
      <c r="BN554" s="39"/>
      <c r="BO554" s="39"/>
      <c r="BP554" s="39"/>
      <c r="BQ554" s="39"/>
      <c r="BR554" s="39"/>
      <c r="BS554" s="39"/>
      <c r="BT554" s="39" t="s">
        <v>165</v>
      </c>
      <c r="BU554" s="39" t="s">
        <v>165</v>
      </c>
      <c r="BV554" s="39" t="s">
        <v>165</v>
      </c>
      <c r="BW554" s="39" t="s">
        <v>165</v>
      </c>
      <c r="BX554" s="39" t="s">
        <v>165</v>
      </c>
      <c r="BY554" s="39" t="s">
        <v>165</v>
      </c>
      <c r="BZ554" s="39">
        <f>IF(BT554="X",0.25,0)+IF(BU554="X",0.5,0)+IF(BV554="X",0.3,0)+IF(BW554="X",0.1,0)+IF(BX554="X",0.5,0)+IF(BY554="X",0.5,0)</f>
        <v>0</v>
      </c>
      <c r="CA554" s="39"/>
      <c r="CB554" s="39"/>
      <c r="CC554" s="39"/>
      <c r="CD554" s="39"/>
      <c r="CE554" s="39"/>
      <c r="CF554" s="39"/>
      <c r="CG554" s="39"/>
      <c r="CH554" s="39"/>
      <c r="CI554" s="39"/>
      <c r="CJ554" s="39"/>
      <c r="CK554" s="39"/>
      <c r="CL554" s="39"/>
      <c r="CM554" s="39"/>
      <c r="CN554" s="39"/>
      <c r="CO554" s="39" t="s">
        <v>165</v>
      </c>
      <c r="CP554" s="39" t="s">
        <v>165</v>
      </c>
      <c r="CQ554" s="39" t="s">
        <v>165</v>
      </c>
      <c r="CR554" s="39" t="s">
        <v>165</v>
      </c>
      <c r="CS554" s="39" t="s">
        <v>165</v>
      </c>
      <c r="CT554" s="39" t="s">
        <v>165</v>
      </c>
      <c r="CU554" s="39" t="s">
        <v>165</v>
      </c>
      <c r="CV554" s="39" t="s">
        <v>165</v>
      </c>
      <c r="CW554" s="39" t="s">
        <v>165</v>
      </c>
      <c r="CX554" s="39" t="s">
        <v>165</v>
      </c>
      <c r="CY554" s="33" t="s">
        <v>165</v>
      </c>
      <c r="CZ554" s="33" t="s">
        <v>165</v>
      </c>
      <c r="DA554" s="33" t="str">
        <f>IF(EE554="X","X","")</f>
        <v/>
      </c>
      <c r="DB554" s="39"/>
      <c r="DC554" s="39" t="s">
        <v>164</v>
      </c>
      <c r="DD554" s="39"/>
      <c r="DE554" s="39"/>
      <c r="DF554" s="39"/>
      <c r="DG554" s="39"/>
      <c r="DH554" s="39">
        <f>COUNTA(DI554:DQ554)</f>
        <v>0</v>
      </c>
      <c r="DI554" s="39"/>
      <c r="DJ554" s="39"/>
      <c r="DK554" s="39"/>
      <c r="DL554" s="39"/>
      <c r="DM554" s="39"/>
      <c r="DN554" s="39"/>
      <c r="DO554" s="39"/>
      <c r="DP554" s="39"/>
      <c r="DQ554" s="39"/>
      <c r="DR554" s="39"/>
      <c r="DS554" s="39"/>
      <c r="DT554" s="39" t="s">
        <v>165</v>
      </c>
      <c r="DU554" s="39"/>
      <c r="DV554" s="39"/>
      <c r="DW554" s="39"/>
      <c r="DX554" s="39"/>
      <c r="DY554" s="39"/>
      <c r="DZ554" s="39"/>
      <c r="EA554" s="39"/>
      <c r="EB554" s="39"/>
      <c r="EC554" s="39"/>
      <c r="ED554" s="39"/>
      <c r="EE554" s="39"/>
      <c r="EF554" s="39"/>
      <c r="EG554" s="39"/>
      <c r="EH554" s="39"/>
      <c r="EI554" s="39"/>
      <c r="EJ554" s="39"/>
      <c r="EK554" s="39"/>
      <c r="EL554" s="39"/>
      <c r="EM554" s="39"/>
      <c r="EN554" s="39"/>
      <c r="EO554" s="39"/>
      <c r="EP554" s="39"/>
      <c r="EQ554" s="39"/>
      <c r="ER554" s="39"/>
      <c r="ES554" s="39"/>
      <c r="ET554" s="39"/>
      <c r="EU554" s="39"/>
      <c r="EV554" s="39"/>
      <c r="EW554" s="39"/>
      <c r="EX554" s="39"/>
      <c r="EY554" s="39"/>
      <c r="EZ554" s="39"/>
      <c r="FA554" s="39"/>
      <c r="FB554" s="39"/>
      <c r="FC554" s="39"/>
      <c r="FD554" s="39"/>
      <c r="FE554" s="39"/>
      <c r="FF554" s="39"/>
      <c r="FG554" s="39"/>
      <c r="FH554" s="39"/>
      <c r="FI554" s="39"/>
      <c r="FJ554" s="39"/>
      <c r="FK554" s="39"/>
      <c r="FL554" s="39"/>
      <c r="FM554" s="39"/>
      <c r="FN554" s="39"/>
      <c r="FO554" s="39"/>
      <c r="FP554" s="1"/>
    </row>
    <row r="555" spans="1:172" ht="45" customHeight="1" x14ac:dyDescent="0.25">
      <c r="A555" s="18" t="s">
        <v>172</v>
      </c>
      <c r="B555" s="18" t="s">
        <v>1507</v>
      </c>
      <c r="C555" s="18" t="s">
        <v>1508</v>
      </c>
      <c r="D555" s="1" t="s">
        <v>170</v>
      </c>
      <c r="E555" s="23">
        <v>44531</v>
      </c>
      <c r="F555" s="23">
        <v>44531</v>
      </c>
      <c r="G555" s="23">
        <v>44531</v>
      </c>
      <c r="H555" s="27" t="str">
        <f>IF(OR(I555="?",J555="?",K555="?",L555="?",M555="?",N555="?",O555="?",P555="?",Q555="?",R555="?",S555="?",U555="?",V555="?",X555="?",Y555="?"),"?",IF(NOT(AND(I555="",J555="",K555="",L555="",M555="",N555="",O555="",P555="",Q555="",R555="",S555="",U555="",V555="",X555="",Y555="")),"X",""))</f>
        <v>X</v>
      </c>
      <c r="I555" s="39" t="s">
        <v>164</v>
      </c>
      <c r="J555" s="39" t="s">
        <v>164</v>
      </c>
      <c r="K555" s="39" t="s">
        <v>164</v>
      </c>
      <c r="L555" s="39" t="s">
        <v>164</v>
      </c>
      <c r="M555" s="39" t="s">
        <v>164</v>
      </c>
      <c r="N555" s="39" t="s">
        <v>164</v>
      </c>
      <c r="O555" s="39" t="s">
        <v>164</v>
      </c>
      <c r="P555" s="39" t="s">
        <v>164</v>
      </c>
      <c r="Q555" s="39" t="s">
        <v>164</v>
      </c>
      <c r="R555" s="39" t="s">
        <v>164</v>
      </c>
      <c r="S555" s="39" t="s">
        <v>164</v>
      </c>
      <c r="T555" s="39" t="str">
        <f>IF(OR(I555="X",J555="X",K555="X",L555="X",M555="X",N555="X",O555="X",P555="X",Q555="X",R555="X",S555="X"),"X","?")</f>
        <v>X</v>
      </c>
      <c r="U555" s="39" t="s">
        <v>164</v>
      </c>
      <c r="V555" s="39" t="s">
        <v>164</v>
      </c>
      <c r="W555" s="39" t="str">
        <f>IF(OR(U555="X",V555="X"),"X","?")</f>
        <v>X</v>
      </c>
      <c r="X555" s="39" t="s">
        <v>164</v>
      </c>
      <c r="Y555" s="39" t="s">
        <v>164</v>
      </c>
      <c r="Z555" s="39" t="str">
        <f>IF(OR(X555="X",Y555="X"),"X","?")</f>
        <v>X</v>
      </c>
      <c r="AA555" s="39"/>
      <c r="AB555" s="39"/>
      <c r="AC555" s="39">
        <v>1.5</v>
      </c>
      <c r="AD555" s="39"/>
      <c r="AE555" s="39"/>
      <c r="AF555" s="39"/>
      <c r="AG555" s="39" t="s">
        <v>164</v>
      </c>
      <c r="AH555" s="39" t="s">
        <v>164</v>
      </c>
      <c r="AI555" s="39" t="s">
        <v>164</v>
      </c>
      <c r="AJ555" s="39"/>
      <c r="AK555" s="39"/>
      <c r="AL555" s="39"/>
      <c r="AM555" s="39"/>
      <c r="AN555" s="39"/>
      <c r="AO555" s="39"/>
      <c r="AP555" s="39"/>
      <c r="AQ555" s="39"/>
      <c r="AR555" s="39"/>
      <c r="AS555" s="39"/>
      <c r="AT555" s="39"/>
      <c r="AU555" s="39"/>
      <c r="AV555" s="39"/>
      <c r="AW555" s="39"/>
      <c r="AX555" s="39"/>
      <c r="AY555" s="39"/>
      <c r="AZ555" s="39"/>
      <c r="BA555" s="39"/>
      <c r="BB555" s="39"/>
      <c r="BC555" s="39"/>
      <c r="BD555" s="39"/>
      <c r="BE555" s="39"/>
      <c r="BF555" s="39" t="s">
        <v>164</v>
      </c>
      <c r="BG555" s="39"/>
      <c r="BH555" s="39"/>
      <c r="BI555" s="39"/>
      <c r="BJ555" s="39"/>
      <c r="BK555" s="39"/>
      <c r="BL555" s="39"/>
      <c r="BM555" s="39"/>
      <c r="BN555" s="39"/>
      <c r="BO555" s="39"/>
      <c r="BP555" s="39"/>
      <c r="BQ555" s="39"/>
      <c r="BR555" s="39"/>
      <c r="BS555" s="39"/>
      <c r="BT555" s="39" t="s">
        <v>164</v>
      </c>
      <c r="BU555" s="39"/>
      <c r="BV555" s="39" t="s">
        <v>164</v>
      </c>
      <c r="BW555" s="39"/>
      <c r="BX555" s="39"/>
      <c r="BY555" s="39" t="s">
        <v>164</v>
      </c>
      <c r="BZ555" s="39">
        <f>IF(BT555="X",0.25,0)+IF(BU555="X",0.5,0)+IF(BV555="X",0.3,0)+IF(BW555="X",0.1,0)+IF(BX555="X",0.5,0)+IF(BY555="X",0.5,0)</f>
        <v>1.05</v>
      </c>
      <c r="CA555" s="39"/>
      <c r="CB555" s="39"/>
      <c r="CC555" s="39"/>
      <c r="CD555" s="39"/>
      <c r="CE555" s="39"/>
      <c r="CF555" s="39"/>
      <c r="CG555" s="39"/>
      <c r="CH555" s="39"/>
      <c r="CI555" s="39"/>
      <c r="CJ555" s="39"/>
      <c r="CK555" s="39"/>
      <c r="CL555" s="39"/>
      <c r="CM555" s="39"/>
      <c r="CN555" s="39"/>
      <c r="CO555" s="39" t="s">
        <v>165</v>
      </c>
      <c r="CP555" s="39" t="s">
        <v>165</v>
      </c>
      <c r="CQ555" s="39" t="s">
        <v>165</v>
      </c>
      <c r="CR555" s="39" t="s">
        <v>165</v>
      </c>
      <c r="CS555" s="39" t="s">
        <v>165</v>
      </c>
      <c r="CT555" s="39" t="s">
        <v>165</v>
      </c>
      <c r="CU555" s="39" t="s">
        <v>165</v>
      </c>
      <c r="CV555" s="39" t="s">
        <v>165</v>
      </c>
      <c r="CW555" s="39" t="s">
        <v>165</v>
      </c>
      <c r="CX555" s="39" t="s">
        <v>165</v>
      </c>
      <c r="CY555" s="33" t="s">
        <v>164</v>
      </c>
      <c r="CZ555" s="33" t="s">
        <v>165</v>
      </c>
      <c r="DA555" s="33" t="str">
        <f>IF(EE555="X","X","")</f>
        <v>X</v>
      </c>
      <c r="DB555" s="39" t="s">
        <v>164</v>
      </c>
      <c r="DC555" s="39"/>
      <c r="DD555" s="39"/>
      <c r="DE555" s="39"/>
      <c r="DF555" s="39"/>
      <c r="DG555" s="39">
        <v>6</v>
      </c>
      <c r="DH555" s="39">
        <f>COUNTA(DI555:DQ555)</f>
        <v>3</v>
      </c>
      <c r="DI555" s="39"/>
      <c r="DJ555" s="39"/>
      <c r="DK555" s="39" t="s">
        <v>164</v>
      </c>
      <c r="DL555" s="39" t="s">
        <v>164</v>
      </c>
      <c r="DM555" s="39" t="s">
        <v>164</v>
      </c>
      <c r="DN555" s="39"/>
      <c r="DO555" s="39"/>
      <c r="DP555" s="39"/>
      <c r="DQ555" s="39"/>
      <c r="DR555" s="39"/>
      <c r="DS555" s="39"/>
      <c r="DT555" s="39" t="s">
        <v>165</v>
      </c>
      <c r="DU555" s="39"/>
      <c r="DV555" s="39" t="s">
        <v>165</v>
      </c>
      <c r="DW555" s="39" t="s">
        <v>164</v>
      </c>
      <c r="DX555" s="39" t="s">
        <v>164</v>
      </c>
      <c r="DY555" s="39" t="s">
        <v>164</v>
      </c>
      <c r="DZ555" s="39"/>
      <c r="EA555" s="39"/>
      <c r="EB555" s="39"/>
      <c r="EC555" s="39"/>
      <c r="ED555" s="39" t="s">
        <v>164</v>
      </c>
      <c r="EE555" s="39" t="s">
        <v>164</v>
      </c>
      <c r="EF555" s="39" t="s">
        <v>164</v>
      </c>
      <c r="EG555" s="39" t="s">
        <v>164</v>
      </c>
      <c r="EH555" s="39" t="s">
        <v>164</v>
      </c>
      <c r="EI555" s="39" t="s">
        <v>164</v>
      </c>
      <c r="EJ555" s="39"/>
      <c r="EK555" s="39"/>
      <c r="EL555" s="39"/>
      <c r="EM555" s="39"/>
      <c r="EN555" s="39" t="s">
        <v>164</v>
      </c>
      <c r="EO555" s="39" t="s">
        <v>164</v>
      </c>
      <c r="EP555" s="39" t="s">
        <v>164</v>
      </c>
      <c r="EQ555" s="39"/>
      <c r="ER555" s="39"/>
      <c r="ES555" s="39"/>
      <c r="ET555" s="39"/>
      <c r="EU555" s="39"/>
      <c r="EV555" s="39"/>
      <c r="EW555" s="39" t="s">
        <v>164</v>
      </c>
      <c r="EX555" s="39" t="s">
        <v>164</v>
      </c>
      <c r="EY555" s="39"/>
      <c r="EZ555" s="39"/>
      <c r="FA555" s="39">
        <v>1</v>
      </c>
      <c r="FB555" s="39"/>
      <c r="FC555" s="39" t="s">
        <v>164</v>
      </c>
      <c r="FD555" s="39"/>
      <c r="FE555" s="39"/>
      <c r="FF555" s="39"/>
      <c r="FG555" s="39"/>
      <c r="FH555" s="39"/>
      <c r="FI555" s="39"/>
      <c r="FJ555" s="39"/>
      <c r="FK555" s="39"/>
      <c r="FL555" s="39"/>
      <c r="FM555" s="39"/>
      <c r="FN555" s="39"/>
      <c r="FO555" s="39"/>
      <c r="FP555" s="1" t="s">
        <v>178</v>
      </c>
    </row>
    <row r="556" spans="1:172" ht="15" hidden="1" customHeight="1" x14ac:dyDescent="0.25">
      <c r="A556" s="1"/>
      <c r="B556" s="18"/>
      <c r="C556" s="1"/>
      <c r="D556" s="1"/>
      <c r="E556" s="1"/>
      <c r="F556" s="1"/>
      <c r="G556" s="1"/>
      <c r="H556" s="1"/>
      <c r="I556" s="39"/>
      <c r="J556" s="39"/>
      <c r="K556" s="39"/>
      <c r="L556" s="39"/>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c r="AK556" s="39"/>
      <c r="AL556" s="39"/>
      <c r="AM556" s="39"/>
      <c r="AN556" s="39"/>
      <c r="AO556" s="39"/>
      <c r="AP556" s="39"/>
      <c r="AQ556" s="39"/>
      <c r="AR556" s="39"/>
      <c r="AS556" s="39"/>
      <c r="AT556" s="39"/>
      <c r="AU556" s="39"/>
      <c r="AV556" s="39"/>
      <c r="AW556" s="39"/>
      <c r="AX556" s="39"/>
      <c r="AY556" s="39"/>
      <c r="AZ556" s="39"/>
      <c r="BA556" s="39"/>
      <c r="BB556" s="39"/>
      <c r="BC556" s="39"/>
      <c r="BD556" s="39"/>
      <c r="BE556" s="39"/>
      <c r="BF556" s="39"/>
      <c r="BG556" s="39"/>
      <c r="BH556" s="39"/>
      <c r="BI556" s="39"/>
      <c r="BJ556" s="39"/>
      <c r="BK556" s="39"/>
      <c r="BL556" s="39"/>
      <c r="BM556" s="39"/>
      <c r="BN556" s="39"/>
      <c r="BO556" s="39"/>
      <c r="BP556" s="39"/>
      <c r="BQ556" s="39"/>
      <c r="BR556" s="39"/>
      <c r="BS556" s="39"/>
      <c r="BT556" s="39"/>
      <c r="BU556" s="39"/>
      <c r="BV556" s="39"/>
      <c r="BW556" s="39"/>
      <c r="BX556" s="39"/>
      <c r="BY556" s="39"/>
      <c r="BZ556" s="39"/>
      <c r="CA556" s="39"/>
      <c r="CB556" s="39"/>
      <c r="CC556" s="39"/>
      <c r="CD556" s="39"/>
      <c r="CE556" s="39"/>
      <c r="CF556" s="39"/>
      <c r="CG556" s="39"/>
      <c r="CH556" s="39"/>
      <c r="CI556" s="39"/>
      <c r="CJ556" s="39"/>
      <c r="CK556" s="39"/>
      <c r="CL556" s="39"/>
      <c r="CM556" s="39"/>
      <c r="CN556" s="39"/>
      <c r="CO556" s="39"/>
      <c r="CP556" s="39"/>
      <c r="CQ556" s="39"/>
      <c r="CR556" s="39"/>
      <c r="CS556" s="39"/>
      <c r="CT556" s="39"/>
      <c r="CU556" s="39"/>
      <c r="CV556" s="39"/>
      <c r="CW556" s="39"/>
      <c r="CX556" s="39"/>
      <c r="CY556" s="33"/>
      <c r="CZ556" s="33"/>
      <c r="DA556" s="33"/>
      <c r="DB556" s="39"/>
      <c r="DC556" s="39"/>
      <c r="DD556" s="39"/>
      <c r="DE556" s="39"/>
      <c r="DF556" s="39"/>
      <c r="DG556" s="39"/>
      <c r="DH556" s="39"/>
      <c r="DI556" s="39"/>
      <c r="DJ556" s="39"/>
      <c r="DK556" s="39"/>
      <c r="DL556" s="39"/>
      <c r="DM556" s="39"/>
      <c r="DN556" s="39"/>
      <c r="DO556" s="39"/>
      <c r="DP556" s="39"/>
      <c r="DQ556" s="39"/>
      <c r="DR556" s="39"/>
      <c r="DS556" s="39"/>
      <c r="DT556" s="39"/>
      <c r="DU556" s="39"/>
      <c r="DV556" s="39"/>
      <c r="DW556" s="39"/>
      <c r="DX556" s="39"/>
      <c r="DY556" s="39"/>
      <c r="DZ556" s="39"/>
      <c r="EA556" s="39"/>
      <c r="EB556" s="39"/>
      <c r="EC556" s="39"/>
      <c r="ED556" s="39"/>
      <c r="EE556" s="39"/>
      <c r="EF556" s="39"/>
      <c r="EG556" s="39"/>
      <c r="EH556" s="39"/>
      <c r="EI556" s="39"/>
      <c r="EJ556" s="39"/>
      <c r="EK556" s="39"/>
      <c r="EL556" s="39"/>
      <c r="EM556" s="39"/>
      <c r="EN556" s="39"/>
      <c r="EO556" s="39"/>
      <c r="EP556" s="39"/>
      <c r="EQ556" s="39"/>
      <c r="ER556" s="39"/>
      <c r="ES556" s="39"/>
      <c r="ET556" s="39"/>
      <c r="EU556" s="39"/>
      <c r="EV556" s="39"/>
      <c r="EW556" s="39"/>
      <c r="EX556" s="39"/>
      <c r="EY556" s="39"/>
      <c r="EZ556" s="39"/>
      <c r="FA556" s="39"/>
      <c r="FB556" s="39"/>
      <c r="FC556" s="39"/>
      <c r="FD556" s="39"/>
      <c r="FE556" s="39"/>
      <c r="FF556" s="39"/>
      <c r="FG556" s="39"/>
      <c r="FH556" s="39"/>
      <c r="FI556" s="39"/>
      <c r="FJ556" s="39"/>
      <c r="FK556" s="39"/>
      <c r="FL556" s="39"/>
      <c r="FM556" s="39"/>
      <c r="FN556" s="39"/>
      <c r="FO556" s="39"/>
      <c r="FP556" s="1"/>
    </row>
    <row r="557" spans="1:172" ht="15" hidden="1" customHeight="1" x14ac:dyDescent="0.25">
      <c r="A557" s="1"/>
      <c r="B557" s="18"/>
      <c r="C557" s="1"/>
      <c r="D557" s="1"/>
      <c r="E557" s="1"/>
      <c r="F557" s="1"/>
      <c r="G557" s="1"/>
      <c r="H557" s="1"/>
      <c r="I557" s="39"/>
      <c r="J557" s="39"/>
      <c r="K557" s="39"/>
      <c r="L557" s="39"/>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c r="AK557" s="39"/>
      <c r="AL557" s="39"/>
      <c r="AM557" s="39"/>
      <c r="AN557" s="39"/>
      <c r="AO557" s="39"/>
      <c r="AP557" s="39"/>
      <c r="AQ557" s="39"/>
      <c r="AR557" s="39"/>
      <c r="AS557" s="39"/>
      <c r="AT557" s="39"/>
      <c r="AU557" s="39"/>
      <c r="AV557" s="39"/>
      <c r="AW557" s="39"/>
      <c r="AX557" s="39"/>
      <c r="AY557" s="39"/>
      <c r="AZ557" s="39"/>
      <c r="BA557" s="39"/>
      <c r="BB557" s="39"/>
      <c r="BC557" s="39"/>
      <c r="BD557" s="39"/>
      <c r="BE557" s="39"/>
      <c r="BF557" s="39"/>
      <c r="BG557" s="39"/>
      <c r="BH557" s="39"/>
      <c r="BI557" s="39"/>
      <c r="BJ557" s="39"/>
      <c r="BK557" s="39"/>
      <c r="BL557" s="39"/>
      <c r="BM557" s="39"/>
      <c r="BN557" s="39"/>
      <c r="BO557" s="39"/>
      <c r="BP557" s="39"/>
      <c r="BQ557" s="39"/>
      <c r="BR557" s="39"/>
      <c r="BS557" s="39"/>
      <c r="BT557" s="39"/>
      <c r="BU557" s="39"/>
      <c r="BV557" s="39"/>
      <c r="BW557" s="39"/>
      <c r="BX557" s="39"/>
      <c r="BY557" s="39"/>
      <c r="BZ557" s="39"/>
      <c r="CA557" s="39"/>
      <c r="CB557" s="39"/>
      <c r="CC557" s="39"/>
      <c r="CD557" s="39"/>
      <c r="CE557" s="39"/>
      <c r="CF557" s="39"/>
      <c r="CG557" s="39"/>
      <c r="CH557" s="39"/>
      <c r="CI557" s="39"/>
      <c r="CJ557" s="39"/>
      <c r="CK557" s="39"/>
      <c r="CL557" s="39"/>
      <c r="CM557" s="39"/>
      <c r="CN557" s="39"/>
      <c r="CO557" s="39"/>
      <c r="CP557" s="39"/>
      <c r="CQ557" s="39"/>
      <c r="CR557" s="39"/>
      <c r="CS557" s="39"/>
      <c r="CT557" s="39"/>
      <c r="CU557" s="39"/>
      <c r="CV557" s="39"/>
      <c r="CW557" s="39"/>
      <c r="CX557" s="39"/>
      <c r="CY557" s="33"/>
      <c r="CZ557" s="33"/>
      <c r="DA557" s="33"/>
      <c r="DB557" s="39"/>
      <c r="DC557" s="39"/>
      <c r="DD557" s="39"/>
      <c r="DE557" s="39"/>
      <c r="DF557" s="39"/>
      <c r="DG557" s="39"/>
      <c r="DH557" s="39"/>
      <c r="DI557" s="39"/>
      <c r="DJ557" s="39"/>
      <c r="DK557" s="39"/>
      <c r="DL557" s="39"/>
      <c r="DM557" s="39"/>
      <c r="DN557" s="39"/>
      <c r="DO557" s="39"/>
      <c r="DP557" s="39"/>
      <c r="DQ557" s="39"/>
      <c r="DR557" s="39"/>
      <c r="DS557" s="39"/>
      <c r="DT557" s="39"/>
      <c r="DU557" s="39"/>
      <c r="DV557" s="39"/>
      <c r="DW557" s="39"/>
      <c r="DX557" s="39"/>
      <c r="DY557" s="39"/>
      <c r="DZ557" s="39"/>
      <c r="EA557" s="39"/>
      <c r="EB557" s="39"/>
      <c r="EC557" s="39"/>
      <c r="ED557" s="39"/>
      <c r="EE557" s="39"/>
      <c r="EF557" s="39"/>
      <c r="EG557" s="39"/>
      <c r="EH557" s="39"/>
      <c r="EI557" s="39"/>
      <c r="EJ557" s="39"/>
      <c r="EK557" s="39"/>
      <c r="EL557" s="39"/>
      <c r="EM557" s="39"/>
      <c r="EN557" s="39"/>
      <c r="EO557" s="39"/>
      <c r="EP557" s="39"/>
      <c r="EQ557" s="39"/>
      <c r="ER557" s="39"/>
      <c r="ES557" s="39"/>
      <c r="ET557" s="39"/>
      <c r="EU557" s="39"/>
      <c r="EV557" s="39"/>
      <c r="EW557" s="39"/>
      <c r="EX557" s="39"/>
      <c r="EY557" s="39"/>
      <c r="EZ557" s="39"/>
      <c r="FA557" s="39"/>
      <c r="FB557" s="39"/>
      <c r="FC557" s="39"/>
      <c r="FD557" s="39"/>
      <c r="FE557" s="39"/>
      <c r="FF557" s="39"/>
      <c r="FG557" s="39"/>
      <c r="FH557" s="39"/>
      <c r="FI557" s="39"/>
      <c r="FJ557" s="39"/>
      <c r="FK557" s="39"/>
      <c r="FL557" s="39"/>
      <c r="FM557" s="39"/>
      <c r="FN557" s="39"/>
      <c r="FO557" s="39"/>
      <c r="FP557" s="1"/>
    </row>
    <row r="558" spans="1:172" ht="15" hidden="1" customHeight="1" x14ac:dyDescent="0.25">
      <c r="A558" s="1"/>
      <c r="B558" s="18"/>
      <c r="C558" s="1"/>
      <c r="D558" s="1"/>
      <c r="E558" s="1"/>
      <c r="F558" s="1"/>
      <c r="G558" s="1"/>
      <c r="H558" s="1"/>
      <c r="I558" s="39"/>
      <c r="J558" s="39"/>
      <c r="K558" s="39"/>
      <c r="L558" s="39"/>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c r="AK558" s="39"/>
      <c r="AL558" s="39"/>
      <c r="AM558" s="39"/>
      <c r="AN558" s="39"/>
      <c r="AO558" s="39"/>
      <c r="AP558" s="39"/>
      <c r="AQ558" s="39"/>
      <c r="AR558" s="39"/>
      <c r="AS558" s="39"/>
      <c r="AT558" s="39"/>
      <c r="AU558" s="39"/>
      <c r="AV558" s="39"/>
      <c r="AW558" s="39"/>
      <c r="AX558" s="39"/>
      <c r="AY558" s="39"/>
      <c r="AZ558" s="39"/>
      <c r="BA558" s="39"/>
      <c r="BB558" s="39"/>
      <c r="BC558" s="39"/>
      <c r="BD558" s="39"/>
      <c r="BE558" s="39"/>
      <c r="BF558" s="39"/>
      <c r="BG558" s="39"/>
      <c r="BH558" s="39"/>
      <c r="BI558" s="39"/>
      <c r="BJ558" s="39"/>
      <c r="BK558" s="39"/>
      <c r="BL558" s="39"/>
      <c r="BM558" s="39"/>
      <c r="BN558" s="39"/>
      <c r="BO558" s="39"/>
      <c r="BP558" s="39"/>
      <c r="BQ558" s="39"/>
      <c r="BR558" s="39"/>
      <c r="BS558" s="39"/>
      <c r="BT558" s="39"/>
      <c r="BU558" s="39"/>
      <c r="BV558" s="39"/>
      <c r="BW558" s="39"/>
      <c r="BX558" s="39"/>
      <c r="BY558" s="39"/>
      <c r="BZ558" s="39"/>
      <c r="CA558" s="39"/>
      <c r="CB558" s="39"/>
      <c r="CC558" s="39"/>
      <c r="CD558" s="39"/>
      <c r="CE558" s="39"/>
      <c r="CF558" s="39"/>
      <c r="CG558" s="39"/>
      <c r="CH558" s="39"/>
      <c r="CI558" s="39"/>
      <c r="CJ558" s="39"/>
      <c r="CK558" s="39"/>
      <c r="CL558" s="39"/>
      <c r="CM558" s="39"/>
      <c r="CN558" s="39"/>
      <c r="CO558" s="39"/>
      <c r="CP558" s="39"/>
      <c r="CQ558" s="39"/>
      <c r="CR558" s="39"/>
      <c r="CS558" s="39"/>
      <c r="CT558" s="39"/>
      <c r="CU558" s="39"/>
      <c r="CV558" s="39"/>
      <c r="CW558" s="39"/>
      <c r="CX558" s="39"/>
      <c r="CY558" s="33"/>
      <c r="CZ558" s="33"/>
      <c r="DA558" s="33"/>
      <c r="DB558" s="39"/>
      <c r="DC558" s="39"/>
      <c r="DD558" s="39"/>
      <c r="DE558" s="39"/>
      <c r="DF558" s="39"/>
      <c r="DG558" s="39"/>
      <c r="DH558" s="39"/>
      <c r="DI558" s="39"/>
      <c r="DJ558" s="39"/>
      <c r="DK558" s="39"/>
      <c r="DL558" s="39"/>
      <c r="DM558" s="39"/>
      <c r="DN558" s="39"/>
      <c r="DO558" s="39"/>
      <c r="DP558" s="39"/>
      <c r="DQ558" s="39"/>
      <c r="DR558" s="39"/>
      <c r="DS558" s="39"/>
      <c r="DT558" s="39"/>
      <c r="DU558" s="39"/>
      <c r="DV558" s="39"/>
      <c r="DW558" s="39"/>
      <c r="DX558" s="39"/>
      <c r="DY558" s="39"/>
      <c r="DZ558" s="39"/>
      <c r="EA558" s="39"/>
      <c r="EB558" s="39"/>
      <c r="EC558" s="39"/>
      <c r="ED558" s="39"/>
      <c r="EE558" s="39"/>
      <c r="EF558" s="39"/>
      <c r="EG558" s="39"/>
      <c r="EH558" s="39"/>
      <c r="EI558" s="39"/>
      <c r="EJ558" s="39"/>
      <c r="EK558" s="39"/>
      <c r="EL558" s="39"/>
      <c r="EM558" s="39"/>
      <c r="EN558" s="39"/>
      <c r="EO558" s="39"/>
      <c r="EP558" s="39"/>
      <c r="EQ558" s="39"/>
      <c r="ER558" s="39"/>
      <c r="ES558" s="39"/>
      <c r="ET558" s="39"/>
      <c r="EU558" s="39"/>
      <c r="EV558" s="39"/>
      <c r="EW558" s="39"/>
      <c r="EX558" s="39"/>
      <c r="EY558" s="39"/>
      <c r="EZ558" s="39"/>
      <c r="FA558" s="39"/>
      <c r="FB558" s="39"/>
      <c r="FC558" s="39"/>
      <c r="FD558" s="39"/>
      <c r="FE558" s="39"/>
      <c r="FF558" s="39"/>
      <c r="FG558" s="39"/>
      <c r="FH558" s="39"/>
      <c r="FI558" s="39"/>
      <c r="FJ558" s="39"/>
      <c r="FK558" s="39"/>
      <c r="FL558" s="39"/>
      <c r="FM558" s="39"/>
      <c r="FN558" s="39"/>
      <c r="FO558" s="39"/>
      <c r="FP558" s="1"/>
    </row>
    <row r="559" spans="1:172" ht="15" hidden="1" customHeight="1" x14ac:dyDescent="0.25">
      <c r="A559" s="1"/>
      <c r="B559" s="18"/>
      <c r="C559" s="1"/>
      <c r="D559" s="1"/>
      <c r="E559" s="1"/>
      <c r="F559" s="1"/>
      <c r="G559" s="1"/>
      <c r="H559" s="1"/>
      <c r="I559" s="39"/>
      <c r="J559" s="39"/>
      <c r="K559" s="39"/>
      <c r="L559" s="39"/>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c r="AK559" s="39"/>
      <c r="AL559" s="39"/>
      <c r="AM559" s="39"/>
      <c r="AN559" s="39"/>
      <c r="AO559" s="39"/>
      <c r="AP559" s="39"/>
      <c r="AQ559" s="39"/>
      <c r="AR559" s="39"/>
      <c r="AS559" s="39"/>
      <c r="AT559" s="39"/>
      <c r="AU559" s="39"/>
      <c r="AV559" s="39"/>
      <c r="AW559" s="39"/>
      <c r="AX559" s="39"/>
      <c r="AY559" s="39"/>
      <c r="AZ559" s="39"/>
      <c r="BA559" s="39"/>
      <c r="BB559" s="39"/>
      <c r="BC559" s="39"/>
      <c r="BD559" s="39"/>
      <c r="BE559" s="39"/>
      <c r="BF559" s="39"/>
      <c r="BG559" s="39"/>
      <c r="BH559" s="39"/>
      <c r="BI559" s="39"/>
      <c r="BJ559" s="39"/>
      <c r="BK559" s="39"/>
      <c r="BL559" s="39"/>
      <c r="BM559" s="39"/>
      <c r="BN559" s="39"/>
      <c r="BO559" s="39"/>
      <c r="BP559" s="39"/>
      <c r="BQ559" s="39"/>
      <c r="BR559" s="39"/>
      <c r="BS559" s="39"/>
      <c r="BT559" s="39"/>
      <c r="BU559" s="39"/>
      <c r="BV559" s="39"/>
      <c r="BW559" s="39"/>
      <c r="BX559" s="39"/>
      <c r="BY559" s="39"/>
      <c r="BZ559" s="39"/>
      <c r="CA559" s="39"/>
      <c r="CB559" s="39"/>
      <c r="CC559" s="39"/>
      <c r="CD559" s="39"/>
      <c r="CE559" s="39"/>
      <c r="CF559" s="39"/>
      <c r="CG559" s="39"/>
      <c r="CH559" s="39"/>
      <c r="CI559" s="39"/>
      <c r="CJ559" s="39"/>
      <c r="CK559" s="39"/>
      <c r="CL559" s="39"/>
      <c r="CM559" s="39"/>
      <c r="CN559" s="39"/>
      <c r="CO559" s="39"/>
      <c r="CP559" s="39"/>
      <c r="CQ559" s="39"/>
      <c r="CR559" s="39"/>
      <c r="CS559" s="39"/>
      <c r="CT559" s="39"/>
      <c r="CU559" s="39"/>
      <c r="CV559" s="39"/>
      <c r="CW559" s="39"/>
      <c r="CX559" s="39"/>
      <c r="CY559" s="33"/>
      <c r="CZ559" s="33"/>
      <c r="DA559" s="33"/>
      <c r="DB559" s="39"/>
      <c r="DC559" s="39"/>
      <c r="DD559" s="39"/>
      <c r="DE559" s="39"/>
      <c r="DF559" s="39"/>
      <c r="DG559" s="39"/>
      <c r="DH559" s="39"/>
      <c r="DI559" s="39"/>
      <c r="DJ559" s="39"/>
      <c r="DK559" s="39"/>
      <c r="DL559" s="39"/>
      <c r="DM559" s="39"/>
      <c r="DN559" s="39"/>
      <c r="DO559" s="39"/>
      <c r="DP559" s="39"/>
      <c r="DQ559" s="39"/>
      <c r="DR559" s="39"/>
      <c r="DS559" s="39"/>
      <c r="DT559" s="39"/>
      <c r="DU559" s="39"/>
      <c r="DV559" s="39"/>
      <c r="DW559" s="39"/>
      <c r="DX559" s="39"/>
      <c r="DY559" s="39"/>
      <c r="DZ559" s="39"/>
      <c r="EA559" s="39"/>
      <c r="EB559" s="39"/>
      <c r="EC559" s="39"/>
      <c r="ED559" s="39"/>
      <c r="EE559" s="39"/>
      <c r="EF559" s="39"/>
      <c r="EG559" s="39"/>
      <c r="EH559" s="39"/>
      <c r="EI559" s="39"/>
      <c r="EJ559" s="39"/>
      <c r="EK559" s="39"/>
      <c r="EL559" s="39"/>
      <c r="EM559" s="39"/>
      <c r="EN559" s="39"/>
      <c r="EO559" s="39"/>
      <c r="EP559" s="39"/>
      <c r="EQ559" s="39"/>
      <c r="ER559" s="39"/>
      <c r="ES559" s="39"/>
      <c r="ET559" s="39"/>
      <c r="EU559" s="39"/>
      <c r="EV559" s="39"/>
      <c r="EW559" s="39"/>
      <c r="EX559" s="39"/>
      <c r="EY559" s="39"/>
      <c r="EZ559" s="39"/>
      <c r="FA559" s="39"/>
      <c r="FB559" s="39"/>
      <c r="FC559" s="39"/>
      <c r="FD559" s="39"/>
      <c r="FE559" s="39"/>
      <c r="FF559" s="39"/>
      <c r="FG559" s="39"/>
      <c r="FH559" s="39"/>
      <c r="FI559" s="39"/>
      <c r="FJ559" s="39"/>
      <c r="FK559" s="39"/>
      <c r="FL559" s="39"/>
      <c r="FM559" s="39"/>
      <c r="FN559" s="39"/>
      <c r="FO559" s="39"/>
      <c r="FP559" s="1"/>
    </row>
    <row r="560" spans="1:172" ht="15" hidden="1" customHeight="1" x14ac:dyDescent="0.25">
      <c r="A560" s="1"/>
      <c r="B560" s="18"/>
      <c r="C560" s="1"/>
      <c r="D560" s="1"/>
      <c r="E560" s="1"/>
      <c r="F560" s="1"/>
      <c r="G560" s="1"/>
      <c r="H560" s="1"/>
      <c r="I560" s="39"/>
      <c r="J560" s="39"/>
      <c r="K560" s="39"/>
      <c r="L560" s="39"/>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c r="AK560" s="39"/>
      <c r="AL560" s="39"/>
      <c r="AM560" s="39"/>
      <c r="AN560" s="39"/>
      <c r="AO560" s="39"/>
      <c r="AP560" s="39"/>
      <c r="AQ560" s="39"/>
      <c r="AR560" s="39"/>
      <c r="AS560" s="39"/>
      <c r="AT560" s="39"/>
      <c r="AU560" s="39"/>
      <c r="AV560" s="39"/>
      <c r="AW560" s="39"/>
      <c r="AX560" s="39"/>
      <c r="AY560" s="39"/>
      <c r="AZ560" s="39"/>
      <c r="BA560" s="39"/>
      <c r="BB560" s="39"/>
      <c r="BC560" s="39"/>
      <c r="BD560" s="39"/>
      <c r="BE560" s="39"/>
      <c r="BF560" s="39"/>
      <c r="BG560" s="39"/>
      <c r="BH560" s="39"/>
      <c r="BI560" s="39"/>
      <c r="BJ560" s="39"/>
      <c r="BK560" s="39"/>
      <c r="BL560" s="39"/>
      <c r="BM560" s="39"/>
      <c r="BN560" s="39"/>
      <c r="BO560" s="39"/>
      <c r="BP560" s="39"/>
      <c r="BQ560" s="39"/>
      <c r="BR560" s="39"/>
      <c r="BS560" s="39"/>
      <c r="BT560" s="39"/>
      <c r="BU560" s="39"/>
      <c r="BV560" s="39"/>
      <c r="BW560" s="39"/>
      <c r="BX560" s="39"/>
      <c r="BY560" s="39"/>
      <c r="BZ560" s="39"/>
      <c r="CA560" s="39"/>
      <c r="CB560" s="39"/>
      <c r="CC560" s="39"/>
      <c r="CD560" s="39"/>
      <c r="CE560" s="39"/>
      <c r="CF560" s="39"/>
      <c r="CG560" s="39"/>
      <c r="CH560" s="39"/>
      <c r="CI560" s="39"/>
      <c r="CJ560" s="39"/>
      <c r="CK560" s="39"/>
      <c r="CL560" s="39"/>
      <c r="CM560" s="39"/>
      <c r="CN560" s="39"/>
      <c r="CO560" s="39"/>
      <c r="CP560" s="39"/>
      <c r="CQ560" s="39"/>
      <c r="CR560" s="39"/>
      <c r="CS560" s="39"/>
      <c r="CT560" s="39"/>
      <c r="CU560" s="39"/>
      <c r="CV560" s="39"/>
      <c r="CW560" s="39"/>
      <c r="CX560" s="39"/>
      <c r="CY560" s="33"/>
      <c r="CZ560" s="33"/>
      <c r="DA560" s="33"/>
      <c r="DB560" s="39"/>
      <c r="DC560" s="39"/>
      <c r="DD560" s="39"/>
      <c r="DE560" s="39"/>
      <c r="DF560" s="39"/>
      <c r="DG560" s="39"/>
      <c r="DH560" s="39"/>
      <c r="DI560" s="39"/>
      <c r="DJ560" s="39"/>
      <c r="DK560" s="39"/>
      <c r="DL560" s="39"/>
      <c r="DM560" s="39"/>
      <c r="DN560" s="39"/>
      <c r="DO560" s="39"/>
      <c r="DP560" s="39"/>
      <c r="DQ560" s="39"/>
      <c r="DR560" s="39"/>
      <c r="DS560" s="39"/>
      <c r="DT560" s="39"/>
      <c r="DU560" s="39"/>
      <c r="DV560" s="39"/>
      <c r="DW560" s="39"/>
      <c r="DX560" s="39"/>
      <c r="DY560" s="39"/>
      <c r="DZ560" s="39"/>
      <c r="EA560" s="39"/>
      <c r="EB560" s="39"/>
      <c r="EC560" s="39"/>
      <c r="ED560" s="39"/>
      <c r="EE560" s="39"/>
      <c r="EF560" s="39"/>
      <c r="EG560" s="39"/>
      <c r="EH560" s="39"/>
      <c r="EI560" s="39"/>
      <c r="EJ560" s="39"/>
      <c r="EK560" s="39"/>
      <c r="EL560" s="39"/>
      <c r="EM560" s="39"/>
      <c r="EN560" s="39"/>
      <c r="EO560" s="39"/>
      <c r="EP560" s="39"/>
      <c r="EQ560" s="39"/>
      <c r="ER560" s="39"/>
      <c r="ES560" s="39"/>
      <c r="ET560" s="39"/>
      <c r="EU560" s="39"/>
      <c r="EV560" s="39"/>
      <c r="EW560" s="39"/>
      <c r="EX560" s="39"/>
      <c r="EY560" s="39"/>
      <c r="EZ560" s="39"/>
      <c r="FA560" s="39"/>
      <c r="FB560" s="39"/>
      <c r="FC560" s="39"/>
      <c r="FD560" s="39"/>
      <c r="FE560" s="39"/>
      <c r="FF560" s="39"/>
      <c r="FG560" s="39"/>
      <c r="FH560" s="39"/>
      <c r="FI560" s="39"/>
      <c r="FJ560" s="39"/>
      <c r="FK560" s="39"/>
      <c r="FL560" s="39"/>
      <c r="FM560" s="39"/>
      <c r="FN560" s="39"/>
      <c r="FO560" s="39"/>
      <c r="FP560" s="1"/>
    </row>
    <row r="561" spans="1:172" ht="15" hidden="1" customHeight="1" x14ac:dyDescent="0.25">
      <c r="A561" s="1"/>
      <c r="B561" s="18"/>
      <c r="C561" s="1"/>
      <c r="D561" s="1"/>
      <c r="E561" s="1"/>
      <c r="F561" s="1"/>
      <c r="G561" s="1"/>
      <c r="H561" s="1"/>
      <c r="I561" s="39"/>
      <c r="J561" s="39"/>
      <c r="K561" s="39"/>
      <c r="L561" s="39"/>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c r="AK561" s="39"/>
      <c r="AL561" s="39"/>
      <c r="AM561" s="39"/>
      <c r="AN561" s="39"/>
      <c r="AO561" s="39"/>
      <c r="AP561" s="39"/>
      <c r="AQ561" s="39"/>
      <c r="AR561" s="39"/>
      <c r="AS561" s="39"/>
      <c r="AT561" s="39"/>
      <c r="AU561" s="39"/>
      <c r="AV561" s="39"/>
      <c r="AW561" s="39"/>
      <c r="AX561" s="39"/>
      <c r="AY561" s="39"/>
      <c r="AZ561" s="39"/>
      <c r="BA561" s="39"/>
      <c r="BB561" s="39"/>
      <c r="BC561" s="39"/>
      <c r="BD561" s="39"/>
      <c r="BE561" s="39"/>
      <c r="BF561" s="39"/>
      <c r="BG561" s="39"/>
      <c r="BH561" s="39"/>
      <c r="BI561" s="39"/>
      <c r="BJ561" s="39"/>
      <c r="BK561" s="39"/>
      <c r="BL561" s="39"/>
      <c r="BM561" s="39"/>
      <c r="BN561" s="39"/>
      <c r="BO561" s="39"/>
      <c r="BP561" s="39"/>
      <c r="BQ561" s="39"/>
      <c r="BR561" s="39"/>
      <c r="BS561" s="39"/>
      <c r="BT561" s="39"/>
      <c r="BU561" s="39"/>
      <c r="BV561" s="39"/>
      <c r="BW561" s="39"/>
      <c r="BX561" s="39"/>
      <c r="BY561" s="39"/>
      <c r="BZ561" s="39"/>
      <c r="CA561" s="39"/>
      <c r="CB561" s="39"/>
      <c r="CC561" s="39"/>
      <c r="CD561" s="39"/>
      <c r="CE561" s="39"/>
      <c r="CF561" s="39"/>
      <c r="CG561" s="39"/>
      <c r="CH561" s="39"/>
      <c r="CI561" s="39"/>
      <c r="CJ561" s="39"/>
      <c r="CK561" s="39"/>
      <c r="CL561" s="39"/>
      <c r="CM561" s="39"/>
      <c r="CN561" s="39"/>
      <c r="CO561" s="39"/>
      <c r="CP561" s="39"/>
      <c r="CQ561" s="39"/>
      <c r="CR561" s="39"/>
      <c r="CS561" s="39"/>
      <c r="CT561" s="39"/>
      <c r="CU561" s="39"/>
      <c r="CV561" s="39"/>
      <c r="CW561" s="39"/>
      <c r="CX561" s="39"/>
      <c r="CY561" s="33"/>
      <c r="CZ561" s="33"/>
      <c r="DA561" s="33"/>
      <c r="DB561" s="39"/>
      <c r="DC561" s="39"/>
      <c r="DD561" s="39"/>
      <c r="DE561" s="39"/>
      <c r="DF561" s="39"/>
      <c r="DG561" s="39"/>
      <c r="DH561" s="39"/>
      <c r="DI561" s="39"/>
      <c r="DJ561" s="39"/>
      <c r="DK561" s="39"/>
      <c r="DL561" s="39"/>
      <c r="DM561" s="39"/>
      <c r="DN561" s="39"/>
      <c r="DO561" s="39"/>
      <c r="DP561" s="39"/>
      <c r="DQ561" s="39"/>
      <c r="DR561" s="39"/>
      <c r="DS561" s="39"/>
      <c r="DT561" s="39"/>
      <c r="DU561" s="39"/>
      <c r="DV561" s="39"/>
      <c r="DW561" s="39"/>
      <c r="DX561" s="39"/>
      <c r="DY561" s="39"/>
      <c r="DZ561" s="39"/>
      <c r="EA561" s="39"/>
      <c r="EB561" s="39"/>
      <c r="EC561" s="39"/>
      <c r="ED561" s="39"/>
      <c r="EE561" s="39"/>
      <c r="EF561" s="39"/>
      <c r="EG561" s="39"/>
      <c r="EH561" s="39"/>
      <c r="EI561" s="39"/>
      <c r="EJ561" s="39"/>
      <c r="EK561" s="39"/>
      <c r="EL561" s="39"/>
      <c r="EM561" s="39"/>
      <c r="EN561" s="39"/>
      <c r="EO561" s="39"/>
      <c r="EP561" s="39"/>
      <c r="EQ561" s="39"/>
      <c r="ER561" s="39"/>
      <c r="ES561" s="39"/>
      <c r="ET561" s="39"/>
      <c r="EU561" s="39"/>
      <c r="EV561" s="39"/>
      <c r="EW561" s="39"/>
      <c r="EX561" s="39"/>
      <c r="EY561" s="39"/>
      <c r="EZ561" s="39"/>
      <c r="FA561" s="39"/>
      <c r="FB561" s="39"/>
      <c r="FC561" s="39"/>
      <c r="FD561" s="39"/>
      <c r="FE561" s="39"/>
      <c r="FF561" s="39"/>
      <c r="FG561" s="39"/>
      <c r="FH561" s="39"/>
      <c r="FI561" s="39"/>
      <c r="FJ561" s="39"/>
      <c r="FK561" s="39"/>
      <c r="FL561" s="39"/>
      <c r="FM561" s="39"/>
      <c r="FN561" s="39"/>
      <c r="FO561" s="39"/>
      <c r="FP561" s="1"/>
    </row>
    <row r="562" spans="1:172" ht="15" hidden="1" customHeight="1" x14ac:dyDescent="0.25">
      <c r="A562" s="1"/>
      <c r="B562" s="18"/>
      <c r="C562" s="1"/>
      <c r="D562" s="1"/>
      <c r="E562" s="1"/>
      <c r="F562" s="1"/>
      <c r="G562" s="1"/>
      <c r="H562" s="1"/>
      <c r="I562" s="39"/>
      <c r="J562" s="39"/>
      <c r="K562" s="39"/>
      <c r="L562" s="39"/>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c r="AK562" s="39"/>
      <c r="AL562" s="39"/>
      <c r="AM562" s="39"/>
      <c r="AN562" s="39"/>
      <c r="AO562" s="39"/>
      <c r="AP562" s="39"/>
      <c r="AQ562" s="39"/>
      <c r="AR562" s="39"/>
      <c r="AS562" s="39"/>
      <c r="AT562" s="39"/>
      <c r="AU562" s="39"/>
      <c r="AV562" s="39"/>
      <c r="AW562" s="39"/>
      <c r="AX562" s="39"/>
      <c r="AY562" s="39"/>
      <c r="AZ562" s="39"/>
      <c r="BA562" s="39"/>
      <c r="BB562" s="39"/>
      <c r="BC562" s="39"/>
      <c r="BD562" s="39"/>
      <c r="BE562" s="39"/>
      <c r="BF562" s="39"/>
      <c r="BG562" s="39"/>
      <c r="BH562" s="39"/>
      <c r="BI562" s="39"/>
      <c r="BJ562" s="39"/>
      <c r="BK562" s="39"/>
      <c r="BL562" s="39"/>
      <c r="BM562" s="39"/>
      <c r="BN562" s="39"/>
      <c r="BO562" s="39"/>
      <c r="BP562" s="39"/>
      <c r="BQ562" s="39"/>
      <c r="BR562" s="39"/>
      <c r="BS562" s="39"/>
      <c r="BT562" s="39"/>
      <c r="BU562" s="39"/>
      <c r="BV562" s="39"/>
      <c r="BW562" s="39"/>
      <c r="BX562" s="39"/>
      <c r="BY562" s="39"/>
      <c r="BZ562" s="39"/>
      <c r="CA562" s="39"/>
      <c r="CB562" s="39"/>
      <c r="CC562" s="39"/>
      <c r="CD562" s="39"/>
      <c r="CE562" s="39"/>
      <c r="CF562" s="39"/>
      <c r="CG562" s="39"/>
      <c r="CH562" s="39"/>
      <c r="CI562" s="39"/>
      <c r="CJ562" s="39"/>
      <c r="CK562" s="39"/>
      <c r="CL562" s="39"/>
      <c r="CM562" s="39"/>
      <c r="CN562" s="39"/>
      <c r="CO562" s="39"/>
      <c r="CP562" s="39"/>
      <c r="CQ562" s="39"/>
      <c r="CR562" s="39"/>
      <c r="CS562" s="39"/>
      <c r="CT562" s="39"/>
      <c r="CU562" s="39"/>
      <c r="CV562" s="39"/>
      <c r="CW562" s="39"/>
      <c r="CX562" s="39"/>
      <c r="CY562" s="33"/>
      <c r="CZ562" s="33"/>
      <c r="DA562" s="33"/>
      <c r="DB562" s="39"/>
      <c r="DC562" s="39"/>
      <c r="DD562" s="39"/>
      <c r="DE562" s="39"/>
      <c r="DF562" s="39"/>
      <c r="DG562" s="39"/>
      <c r="DH562" s="39"/>
      <c r="DI562" s="39"/>
      <c r="DJ562" s="39"/>
      <c r="DK562" s="39"/>
      <c r="DL562" s="39"/>
      <c r="DM562" s="39"/>
      <c r="DN562" s="39"/>
      <c r="DO562" s="39"/>
      <c r="DP562" s="39"/>
      <c r="DQ562" s="39"/>
      <c r="DR562" s="39"/>
      <c r="DS562" s="39"/>
      <c r="DT562" s="39"/>
      <c r="DU562" s="39"/>
      <c r="DV562" s="39"/>
      <c r="DW562" s="39"/>
      <c r="DX562" s="39"/>
      <c r="DY562" s="39"/>
      <c r="DZ562" s="39"/>
      <c r="EA562" s="39"/>
      <c r="EB562" s="39"/>
      <c r="EC562" s="39"/>
      <c r="ED562" s="39"/>
      <c r="EE562" s="39"/>
      <c r="EF562" s="39"/>
      <c r="EG562" s="39"/>
      <c r="EH562" s="39"/>
      <c r="EI562" s="39"/>
      <c r="EJ562" s="39"/>
      <c r="EK562" s="39"/>
      <c r="EL562" s="39"/>
      <c r="EM562" s="39"/>
      <c r="EN562" s="39"/>
      <c r="EO562" s="39"/>
      <c r="EP562" s="39"/>
      <c r="EQ562" s="39"/>
      <c r="ER562" s="39"/>
      <c r="ES562" s="39"/>
      <c r="ET562" s="39"/>
      <c r="EU562" s="39"/>
      <c r="EV562" s="39"/>
      <c r="EW562" s="39"/>
      <c r="EX562" s="39"/>
      <c r="EY562" s="39"/>
      <c r="EZ562" s="39"/>
      <c r="FA562" s="39"/>
      <c r="FB562" s="39"/>
      <c r="FC562" s="39"/>
      <c r="FD562" s="39"/>
      <c r="FE562" s="39"/>
      <c r="FF562" s="39"/>
      <c r="FG562" s="39"/>
      <c r="FH562" s="39"/>
      <c r="FI562" s="39"/>
      <c r="FJ562" s="39"/>
      <c r="FK562" s="39"/>
      <c r="FL562" s="39"/>
      <c r="FM562" s="39"/>
      <c r="FN562" s="39"/>
      <c r="FO562" s="39"/>
      <c r="FP562" s="1"/>
    </row>
    <row r="563" spans="1:172" ht="15" hidden="1" customHeight="1" x14ac:dyDescent="0.25">
      <c r="A563" s="1"/>
      <c r="B563" s="18"/>
      <c r="C563" s="1"/>
      <c r="D563" s="1"/>
      <c r="E563" s="1"/>
      <c r="F563" s="1"/>
      <c r="G563" s="1"/>
      <c r="H563" s="1"/>
      <c r="I563" s="39"/>
      <c r="J563" s="39"/>
      <c r="K563" s="39"/>
      <c r="L563" s="39"/>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c r="AK563" s="39"/>
      <c r="AL563" s="39"/>
      <c r="AM563" s="39"/>
      <c r="AN563" s="39"/>
      <c r="AO563" s="39"/>
      <c r="AP563" s="39"/>
      <c r="AQ563" s="39"/>
      <c r="AR563" s="39"/>
      <c r="AS563" s="39"/>
      <c r="AT563" s="39"/>
      <c r="AU563" s="39"/>
      <c r="AV563" s="39"/>
      <c r="AW563" s="39"/>
      <c r="AX563" s="39"/>
      <c r="AY563" s="39"/>
      <c r="AZ563" s="39"/>
      <c r="BA563" s="39"/>
      <c r="BB563" s="39"/>
      <c r="BC563" s="39"/>
      <c r="BD563" s="39"/>
      <c r="BE563" s="39"/>
      <c r="BF563" s="39"/>
      <c r="BG563" s="39"/>
      <c r="BH563" s="39"/>
      <c r="BI563" s="39"/>
      <c r="BJ563" s="39"/>
      <c r="BK563" s="39"/>
      <c r="BL563" s="39"/>
      <c r="BM563" s="39"/>
      <c r="BN563" s="39"/>
      <c r="BO563" s="39"/>
      <c r="BP563" s="39"/>
      <c r="BQ563" s="39"/>
      <c r="BR563" s="39"/>
      <c r="BS563" s="39"/>
      <c r="BT563" s="39"/>
      <c r="BU563" s="39"/>
      <c r="BV563" s="39"/>
      <c r="BW563" s="39"/>
      <c r="BX563" s="39"/>
      <c r="BY563" s="39"/>
      <c r="BZ563" s="39"/>
      <c r="CA563" s="39"/>
      <c r="CB563" s="39"/>
      <c r="CC563" s="39"/>
      <c r="CD563" s="39"/>
      <c r="CE563" s="39"/>
      <c r="CF563" s="39"/>
      <c r="CG563" s="39"/>
      <c r="CH563" s="39"/>
      <c r="CI563" s="39"/>
      <c r="CJ563" s="39"/>
      <c r="CK563" s="39"/>
      <c r="CL563" s="39"/>
      <c r="CM563" s="39"/>
      <c r="CN563" s="39"/>
      <c r="CO563" s="39"/>
      <c r="CP563" s="39"/>
      <c r="CQ563" s="39"/>
      <c r="CR563" s="39"/>
      <c r="CS563" s="39"/>
      <c r="CT563" s="39"/>
      <c r="CU563" s="39"/>
      <c r="CV563" s="39"/>
      <c r="CW563" s="39"/>
      <c r="CX563" s="39"/>
      <c r="CY563" s="33"/>
      <c r="CZ563" s="33"/>
      <c r="DA563" s="33"/>
      <c r="DB563" s="39"/>
      <c r="DC563" s="39"/>
      <c r="DD563" s="39"/>
      <c r="DE563" s="39"/>
      <c r="DF563" s="39"/>
      <c r="DG563" s="39"/>
      <c r="DH563" s="39"/>
      <c r="DI563" s="39"/>
      <c r="DJ563" s="39"/>
      <c r="DK563" s="39"/>
      <c r="DL563" s="39"/>
      <c r="DM563" s="39"/>
      <c r="DN563" s="39"/>
      <c r="DO563" s="39"/>
      <c r="DP563" s="39"/>
      <c r="DQ563" s="39"/>
      <c r="DR563" s="39"/>
      <c r="DS563" s="39"/>
      <c r="DT563" s="39"/>
      <c r="DU563" s="39"/>
      <c r="DV563" s="39"/>
      <c r="DW563" s="39"/>
      <c r="DX563" s="39"/>
      <c r="DY563" s="39"/>
      <c r="DZ563" s="39"/>
      <c r="EA563" s="39"/>
      <c r="EB563" s="39"/>
      <c r="EC563" s="39"/>
      <c r="ED563" s="39"/>
      <c r="EE563" s="39"/>
      <c r="EF563" s="39"/>
      <c r="EG563" s="39"/>
      <c r="EH563" s="39"/>
      <c r="EI563" s="39"/>
      <c r="EJ563" s="39"/>
      <c r="EK563" s="39"/>
      <c r="EL563" s="39"/>
      <c r="EM563" s="39"/>
      <c r="EN563" s="39"/>
      <c r="EO563" s="39"/>
      <c r="EP563" s="39"/>
      <c r="EQ563" s="39"/>
      <c r="ER563" s="39"/>
      <c r="ES563" s="39"/>
      <c r="ET563" s="39"/>
      <c r="EU563" s="39"/>
      <c r="EV563" s="39"/>
      <c r="EW563" s="39"/>
      <c r="EX563" s="39"/>
      <c r="EY563" s="39"/>
      <c r="EZ563" s="39"/>
      <c r="FA563" s="39"/>
      <c r="FB563" s="39"/>
      <c r="FC563" s="39"/>
      <c r="FD563" s="39"/>
      <c r="FE563" s="39"/>
      <c r="FF563" s="39"/>
      <c r="FG563" s="39"/>
      <c r="FH563" s="39"/>
      <c r="FI563" s="39"/>
      <c r="FJ563" s="39"/>
      <c r="FK563" s="39"/>
      <c r="FL563" s="39"/>
      <c r="FM563" s="39"/>
      <c r="FN563" s="39"/>
      <c r="FO563" s="39"/>
      <c r="FP563" s="1"/>
    </row>
    <row r="564" spans="1:172" ht="15" hidden="1" customHeight="1" x14ac:dyDescent="0.25">
      <c r="A564" s="1"/>
      <c r="B564" s="18"/>
      <c r="C564" s="1"/>
      <c r="D564" s="1"/>
      <c r="E564" s="1"/>
      <c r="F564" s="1"/>
      <c r="G564" s="1"/>
      <c r="H564" s="1"/>
      <c r="I564" s="39"/>
      <c r="J564" s="39"/>
      <c r="K564" s="39"/>
      <c r="L564" s="39"/>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c r="AK564" s="39"/>
      <c r="AL564" s="39"/>
      <c r="AM564" s="39"/>
      <c r="AN564" s="39"/>
      <c r="AO564" s="39"/>
      <c r="AP564" s="39"/>
      <c r="AQ564" s="39"/>
      <c r="AR564" s="39"/>
      <c r="AS564" s="39"/>
      <c r="AT564" s="39"/>
      <c r="AU564" s="39"/>
      <c r="AV564" s="39"/>
      <c r="AW564" s="39"/>
      <c r="AX564" s="39"/>
      <c r="AY564" s="39"/>
      <c r="AZ564" s="39"/>
      <c r="BA564" s="39"/>
      <c r="BB564" s="39"/>
      <c r="BC564" s="39"/>
      <c r="BD564" s="39"/>
      <c r="BE564" s="39"/>
      <c r="BF564" s="39"/>
      <c r="BG564" s="39"/>
      <c r="BH564" s="39"/>
      <c r="BI564" s="39"/>
      <c r="BJ564" s="39"/>
      <c r="BK564" s="39"/>
      <c r="BL564" s="39"/>
      <c r="BM564" s="39"/>
      <c r="BN564" s="39"/>
      <c r="BO564" s="39"/>
      <c r="BP564" s="39"/>
      <c r="BQ564" s="39"/>
      <c r="BR564" s="39"/>
      <c r="BS564" s="39"/>
      <c r="BT564" s="39"/>
      <c r="BU564" s="39"/>
      <c r="BV564" s="39"/>
      <c r="BW564" s="39"/>
      <c r="BX564" s="39"/>
      <c r="BY564" s="39"/>
      <c r="BZ564" s="39"/>
      <c r="CA564" s="39"/>
      <c r="CB564" s="39"/>
      <c r="CC564" s="39"/>
      <c r="CD564" s="39"/>
      <c r="CE564" s="39"/>
      <c r="CF564" s="39"/>
      <c r="CG564" s="39"/>
      <c r="CH564" s="39"/>
      <c r="CI564" s="39"/>
      <c r="CJ564" s="39"/>
      <c r="CK564" s="39"/>
      <c r="CL564" s="39"/>
      <c r="CM564" s="39"/>
      <c r="CN564" s="39"/>
      <c r="CO564" s="39"/>
      <c r="CP564" s="39"/>
      <c r="CQ564" s="39"/>
      <c r="CR564" s="39"/>
      <c r="CS564" s="39"/>
      <c r="CT564" s="39"/>
      <c r="CU564" s="39"/>
      <c r="CV564" s="39"/>
      <c r="CW564" s="39"/>
      <c r="CX564" s="39"/>
      <c r="CY564" s="33"/>
      <c r="CZ564" s="33"/>
      <c r="DA564" s="33"/>
      <c r="DB564" s="39"/>
      <c r="DC564" s="39"/>
      <c r="DD564" s="39"/>
      <c r="DE564" s="39"/>
      <c r="DF564" s="39"/>
      <c r="DG564" s="39"/>
      <c r="DH564" s="39"/>
      <c r="DI564" s="39"/>
      <c r="DJ564" s="39"/>
      <c r="DK564" s="39"/>
      <c r="DL564" s="39"/>
      <c r="DM564" s="39"/>
      <c r="DN564" s="39"/>
      <c r="DO564" s="39"/>
      <c r="DP564" s="39"/>
      <c r="DQ564" s="39"/>
      <c r="DR564" s="39"/>
      <c r="DS564" s="39"/>
      <c r="DT564" s="39"/>
      <c r="DU564" s="39"/>
      <c r="DV564" s="39"/>
      <c r="DW564" s="39"/>
      <c r="DX564" s="39"/>
      <c r="DY564" s="39"/>
      <c r="DZ564" s="39"/>
      <c r="EA564" s="39"/>
      <c r="EB564" s="39"/>
      <c r="EC564" s="39"/>
      <c r="ED564" s="39"/>
      <c r="EE564" s="39"/>
      <c r="EF564" s="39"/>
      <c r="EG564" s="39"/>
      <c r="EH564" s="39"/>
      <c r="EI564" s="39"/>
      <c r="EJ564" s="39"/>
      <c r="EK564" s="39"/>
      <c r="EL564" s="39"/>
      <c r="EM564" s="39"/>
      <c r="EN564" s="39"/>
      <c r="EO564" s="39"/>
      <c r="EP564" s="39"/>
      <c r="EQ564" s="39"/>
      <c r="ER564" s="39"/>
      <c r="ES564" s="39"/>
      <c r="ET564" s="39"/>
      <c r="EU564" s="39"/>
      <c r="EV564" s="39"/>
      <c r="EW564" s="39"/>
      <c r="EX564" s="39"/>
      <c r="EY564" s="39"/>
      <c r="EZ564" s="39"/>
      <c r="FA564" s="39"/>
      <c r="FB564" s="39"/>
      <c r="FC564" s="39"/>
      <c r="FD564" s="39"/>
      <c r="FE564" s="39"/>
      <c r="FF564" s="39"/>
      <c r="FG564" s="39"/>
      <c r="FH564" s="39"/>
      <c r="FI564" s="39"/>
      <c r="FJ564" s="39"/>
      <c r="FK564" s="39"/>
      <c r="FL564" s="39"/>
      <c r="FM564" s="39"/>
      <c r="FN564" s="39"/>
      <c r="FO564" s="39"/>
      <c r="FP564" s="1"/>
    </row>
    <row r="565" spans="1:172" ht="15" hidden="1" customHeight="1" x14ac:dyDescent="0.25">
      <c r="A565" s="1"/>
      <c r="B565" s="18"/>
      <c r="C565" s="1"/>
      <c r="D565" s="1"/>
      <c r="E565" s="1"/>
      <c r="F565" s="1"/>
      <c r="G565" s="1"/>
      <c r="H565" s="1"/>
      <c r="I565" s="39"/>
      <c r="J565" s="39"/>
      <c r="K565" s="39"/>
      <c r="L565" s="39"/>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c r="AK565" s="39"/>
      <c r="AL565" s="39"/>
      <c r="AM565" s="39"/>
      <c r="AN565" s="39"/>
      <c r="AO565" s="39"/>
      <c r="AP565" s="39"/>
      <c r="AQ565" s="39"/>
      <c r="AR565" s="39"/>
      <c r="AS565" s="39"/>
      <c r="AT565" s="39"/>
      <c r="AU565" s="39"/>
      <c r="AV565" s="39"/>
      <c r="AW565" s="39"/>
      <c r="AX565" s="39"/>
      <c r="AY565" s="39"/>
      <c r="AZ565" s="39"/>
      <c r="BA565" s="39"/>
      <c r="BB565" s="39"/>
      <c r="BC565" s="39"/>
      <c r="BD565" s="39"/>
      <c r="BE565" s="39"/>
      <c r="BF565" s="39"/>
      <c r="BG565" s="39"/>
      <c r="BH565" s="39"/>
      <c r="BI565" s="39"/>
      <c r="BJ565" s="39"/>
      <c r="BK565" s="39"/>
      <c r="BL565" s="39"/>
      <c r="BM565" s="39"/>
      <c r="BN565" s="39"/>
      <c r="BO565" s="39"/>
      <c r="BP565" s="39"/>
      <c r="BQ565" s="39"/>
      <c r="BR565" s="39"/>
      <c r="BS565" s="39"/>
      <c r="BT565" s="39"/>
      <c r="BU565" s="39"/>
      <c r="BV565" s="39"/>
      <c r="BW565" s="39"/>
      <c r="BX565" s="39"/>
      <c r="BY565" s="39"/>
      <c r="BZ565" s="39"/>
      <c r="CA565" s="39"/>
      <c r="CB565" s="39"/>
      <c r="CC565" s="39"/>
      <c r="CD565" s="39"/>
      <c r="CE565" s="39"/>
      <c r="CF565" s="39"/>
      <c r="CG565" s="39"/>
      <c r="CH565" s="39"/>
      <c r="CI565" s="39"/>
      <c r="CJ565" s="39"/>
      <c r="CK565" s="39"/>
      <c r="CL565" s="39"/>
      <c r="CM565" s="39"/>
      <c r="CN565" s="39"/>
      <c r="CO565" s="39"/>
      <c r="CP565" s="39"/>
      <c r="CQ565" s="39"/>
      <c r="CR565" s="39"/>
      <c r="CS565" s="39"/>
      <c r="CT565" s="39"/>
      <c r="CU565" s="39"/>
      <c r="CV565" s="39"/>
      <c r="CW565" s="39"/>
      <c r="CX565" s="39"/>
      <c r="CY565" s="33"/>
      <c r="CZ565" s="33"/>
      <c r="DA565" s="33"/>
      <c r="DB565" s="39"/>
      <c r="DC565" s="39"/>
      <c r="DD565" s="39"/>
      <c r="DE565" s="39"/>
      <c r="DF565" s="39"/>
      <c r="DG565" s="39"/>
      <c r="DH565" s="39"/>
      <c r="DI565" s="39"/>
      <c r="DJ565" s="39"/>
      <c r="DK565" s="39"/>
      <c r="DL565" s="39"/>
      <c r="DM565" s="39"/>
      <c r="DN565" s="39"/>
      <c r="DO565" s="39"/>
      <c r="DP565" s="39"/>
      <c r="DQ565" s="39"/>
      <c r="DR565" s="39"/>
      <c r="DS565" s="39"/>
      <c r="DT565" s="39"/>
      <c r="DU565" s="39"/>
      <c r="DV565" s="39"/>
      <c r="DW565" s="39"/>
      <c r="DX565" s="39"/>
      <c r="DY565" s="39"/>
      <c r="DZ565" s="39"/>
      <c r="EA565" s="39"/>
      <c r="EB565" s="39"/>
      <c r="EC565" s="39"/>
      <c r="ED565" s="39"/>
      <c r="EE565" s="39"/>
      <c r="EF565" s="39"/>
      <c r="EG565" s="39"/>
      <c r="EH565" s="39"/>
      <c r="EI565" s="39"/>
      <c r="EJ565" s="39"/>
      <c r="EK565" s="39"/>
      <c r="EL565" s="39"/>
      <c r="EM565" s="39"/>
      <c r="EN565" s="39"/>
      <c r="EO565" s="39"/>
      <c r="EP565" s="39"/>
      <c r="EQ565" s="39"/>
      <c r="ER565" s="39"/>
      <c r="ES565" s="39"/>
      <c r="ET565" s="39"/>
      <c r="EU565" s="39"/>
      <c r="EV565" s="39"/>
      <c r="EW565" s="39"/>
      <c r="EX565" s="39"/>
      <c r="EY565" s="39"/>
      <c r="EZ565" s="39"/>
      <c r="FA565" s="39"/>
      <c r="FB565" s="39"/>
      <c r="FC565" s="39"/>
      <c r="FD565" s="39"/>
      <c r="FE565" s="39"/>
      <c r="FF565" s="39"/>
      <c r="FG565" s="39"/>
      <c r="FH565" s="39"/>
      <c r="FI565" s="39"/>
      <c r="FJ565" s="39"/>
      <c r="FK565" s="39"/>
      <c r="FL565" s="39"/>
      <c r="FM565" s="39"/>
      <c r="FN565" s="39"/>
      <c r="FO565" s="39"/>
      <c r="FP565" s="1"/>
    </row>
    <row r="566" spans="1:172" ht="15" hidden="1" customHeight="1" x14ac:dyDescent="0.25">
      <c r="A566" s="1"/>
      <c r="B566" s="18"/>
      <c r="C566" s="1"/>
      <c r="D566" s="1"/>
      <c r="E566" s="1"/>
      <c r="F566" s="1"/>
      <c r="G566" s="1"/>
      <c r="H566" s="1"/>
      <c r="I566" s="39"/>
      <c r="J566" s="39"/>
      <c r="K566" s="39"/>
      <c r="L566" s="39"/>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c r="AK566" s="39"/>
      <c r="AL566" s="39"/>
      <c r="AM566" s="39"/>
      <c r="AN566" s="39"/>
      <c r="AO566" s="39"/>
      <c r="AP566" s="39"/>
      <c r="AQ566" s="39"/>
      <c r="AR566" s="39"/>
      <c r="AS566" s="39"/>
      <c r="AT566" s="39"/>
      <c r="AU566" s="39"/>
      <c r="AV566" s="39"/>
      <c r="AW566" s="39"/>
      <c r="AX566" s="39"/>
      <c r="AY566" s="39"/>
      <c r="AZ566" s="39"/>
      <c r="BA566" s="39"/>
      <c r="BB566" s="39"/>
      <c r="BC566" s="39"/>
      <c r="BD566" s="39"/>
      <c r="BE566" s="39"/>
      <c r="BF566" s="39"/>
      <c r="BG566" s="39"/>
      <c r="BH566" s="39"/>
      <c r="BI566" s="39"/>
      <c r="BJ566" s="39"/>
      <c r="BK566" s="39"/>
      <c r="BL566" s="39"/>
      <c r="BM566" s="39"/>
      <c r="BN566" s="39"/>
      <c r="BO566" s="39"/>
      <c r="BP566" s="39"/>
      <c r="BQ566" s="39"/>
      <c r="BR566" s="39"/>
      <c r="BS566" s="39"/>
      <c r="BT566" s="39"/>
      <c r="BU566" s="39"/>
      <c r="BV566" s="39"/>
      <c r="BW566" s="39"/>
      <c r="BX566" s="39"/>
      <c r="BY566" s="39"/>
      <c r="BZ566" s="39"/>
      <c r="CA566" s="39"/>
      <c r="CB566" s="39"/>
      <c r="CC566" s="39"/>
      <c r="CD566" s="39"/>
      <c r="CE566" s="39"/>
      <c r="CF566" s="39"/>
      <c r="CG566" s="39"/>
      <c r="CH566" s="39"/>
      <c r="CI566" s="39"/>
      <c r="CJ566" s="39"/>
      <c r="CK566" s="39"/>
      <c r="CL566" s="39"/>
      <c r="CM566" s="39"/>
      <c r="CN566" s="39"/>
      <c r="CO566" s="39"/>
      <c r="CP566" s="39"/>
      <c r="CQ566" s="39"/>
      <c r="CR566" s="39"/>
      <c r="CS566" s="39"/>
      <c r="CT566" s="39"/>
      <c r="CU566" s="39"/>
      <c r="CV566" s="39"/>
      <c r="CW566" s="39"/>
      <c r="CX566" s="39"/>
      <c r="CY566" s="33"/>
      <c r="CZ566" s="33"/>
      <c r="DA566" s="33"/>
      <c r="DB566" s="39"/>
      <c r="DC566" s="39"/>
      <c r="DD566" s="39"/>
      <c r="DE566" s="39"/>
      <c r="DF566" s="39"/>
      <c r="DG566" s="39"/>
      <c r="DH566" s="39"/>
      <c r="DI566" s="39"/>
      <c r="DJ566" s="39"/>
      <c r="DK566" s="39"/>
      <c r="DL566" s="39"/>
      <c r="DM566" s="39"/>
      <c r="DN566" s="39"/>
      <c r="DO566" s="39"/>
      <c r="DP566" s="39"/>
      <c r="DQ566" s="39"/>
      <c r="DR566" s="39"/>
      <c r="DS566" s="39"/>
      <c r="DT566" s="39"/>
      <c r="DU566" s="39"/>
      <c r="DV566" s="39"/>
      <c r="DW566" s="39"/>
      <c r="DX566" s="39"/>
      <c r="DY566" s="39"/>
      <c r="DZ566" s="39"/>
      <c r="EA566" s="39"/>
      <c r="EB566" s="39"/>
      <c r="EC566" s="39"/>
      <c r="ED566" s="39"/>
      <c r="EE566" s="39"/>
      <c r="EF566" s="39"/>
      <c r="EG566" s="39"/>
      <c r="EH566" s="39"/>
      <c r="EI566" s="39"/>
      <c r="EJ566" s="39"/>
      <c r="EK566" s="39"/>
      <c r="EL566" s="39"/>
      <c r="EM566" s="39"/>
      <c r="EN566" s="39"/>
      <c r="EO566" s="39"/>
      <c r="EP566" s="39"/>
      <c r="EQ566" s="39"/>
      <c r="ER566" s="39"/>
      <c r="ES566" s="39"/>
      <c r="ET566" s="39"/>
      <c r="EU566" s="39"/>
      <c r="EV566" s="39"/>
      <c r="EW566" s="39"/>
      <c r="EX566" s="39"/>
      <c r="EY566" s="39"/>
      <c r="EZ566" s="39"/>
      <c r="FA566" s="39"/>
      <c r="FB566" s="39"/>
      <c r="FC566" s="39"/>
      <c r="FD566" s="39"/>
      <c r="FE566" s="39"/>
      <c r="FF566" s="39"/>
      <c r="FG566" s="39"/>
      <c r="FH566" s="39"/>
      <c r="FI566" s="39"/>
      <c r="FJ566" s="39"/>
      <c r="FK566" s="39"/>
      <c r="FL566" s="39"/>
      <c r="FM566" s="39"/>
      <c r="FN566" s="39"/>
      <c r="FO566" s="39"/>
      <c r="FP566" s="1"/>
    </row>
    <row r="567" spans="1:172" ht="15" hidden="1" customHeight="1" x14ac:dyDescent="0.25">
      <c r="A567" s="1"/>
      <c r="B567" s="18"/>
      <c r="C567" s="1"/>
      <c r="D567" s="1"/>
      <c r="E567" s="1"/>
      <c r="F567" s="1"/>
      <c r="G567" s="1"/>
      <c r="H567" s="1"/>
      <c r="I567" s="39"/>
      <c r="J567" s="39"/>
      <c r="K567" s="39"/>
      <c r="L567" s="39"/>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c r="AK567" s="39"/>
      <c r="AL567" s="39"/>
      <c r="AM567" s="39"/>
      <c r="AN567" s="39"/>
      <c r="AO567" s="39"/>
      <c r="AP567" s="39"/>
      <c r="AQ567" s="39"/>
      <c r="AR567" s="39"/>
      <c r="AS567" s="39"/>
      <c r="AT567" s="39"/>
      <c r="AU567" s="39"/>
      <c r="AV567" s="39"/>
      <c r="AW567" s="39"/>
      <c r="AX567" s="39"/>
      <c r="AY567" s="39"/>
      <c r="AZ567" s="39"/>
      <c r="BA567" s="39"/>
      <c r="BB567" s="39"/>
      <c r="BC567" s="39"/>
      <c r="BD567" s="39"/>
      <c r="BE567" s="39"/>
      <c r="BF567" s="39"/>
      <c r="BG567" s="39"/>
      <c r="BH567" s="39"/>
      <c r="BI567" s="39"/>
      <c r="BJ567" s="39"/>
      <c r="BK567" s="39"/>
      <c r="BL567" s="39"/>
      <c r="BM567" s="39"/>
      <c r="BN567" s="39"/>
      <c r="BO567" s="39"/>
      <c r="BP567" s="39"/>
      <c r="BQ567" s="39"/>
      <c r="BR567" s="39"/>
      <c r="BS567" s="39"/>
      <c r="BT567" s="39"/>
      <c r="BU567" s="39"/>
      <c r="BV567" s="39"/>
      <c r="BW567" s="39"/>
      <c r="BX567" s="39"/>
      <c r="BY567" s="39"/>
      <c r="BZ567" s="39"/>
      <c r="CA567" s="39"/>
      <c r="CB567" s="39"/>
      <c r="CC567" s="39"/>
      <c r="CD567" s="39"/>
      <c r="CE567" s="39"/>
      <c r="CF567" s="39"/>
      <c r="CG567" s="39"/>
      <c r="CH567" s="39"/>
      <c r="CI567" s="39"/>
      <c r="CJ567" s="39"/>
      <c r="CK567" s="39"/>
      <c r="CL567" s="39"/>
      <c r="CM567" s="39"/>
      <c r="CN567" s="39"/>
      <c r="CO567" s="39"/>
      <c r="CP567" s="39"/>
      <c r="CQ567" s="39"/>
      <c r="CR567" s="39"/>
      <c r="CS567" s="39"/>
      <c r="CT567" s="39"/>
      <c r="CU567" s="39"/>
      <c r="CV567" s="39"/>
      <c r="CW567" s="39"/>
      <c r="CX567" s="39"/>
      <c r="CY567" s="33"/>
      <c r="CZ567" s="33"/>
      <c r="DA567" s="33"/>
      <c r="DB567" s="39"/>
      <c r="DC567" s="39"/>
      <c r="DD567" s="39"/>
      <c r="DE567" s="39"/>
      <c r="DF567" s="39"/>
      <c r="DG567" s="39"/>
      <c r="DH567" s="39"/>
      <c r="DI567" s="39"/>
      <c r="DJ567" s="39"/>
      <c r="DK567" s="39"/>
      <c r="DL567" s="39"/>
      <c r="DM567" s="39"/>
      <c r="DN567" s="39"/>
      <c r="DO567" s="39"/>
      <c r="DP567" s="39"/>
      <c r="DQ567" s="39"/>
      <c r="DR567" s="39"/>
      <c r="DS567" s="39"/>
      <c r="DT567" s="39"/>
      <c r="DU567" s="39"/>
      <c r="DV567" s="39"/>
      <c r="DW567" s="39"/>
      <c r="DX567" s="39"/>
      <c r="DY567" s="39"/>
      <c r="DZ567" s="39"/>
      <c r="EA567" s="39"/>
      <c r="EB567" s="39"/>
      <c r="EC567" s="39"/>
      <c r="ED567" s="39"/>
      <c r="EE567" s="39"/>
      <c r="EF567" s="39"/>
      <c r="EG567" s="39"/>
      <c r="EH567" s="39"/>
      <c r="EI567" s="39"/>
      <c r="EJ567" s="39"/>
      <c r="EK567" s="39"/>
      <c r="EL567" s="39"/>
      <c r="EM567" s="39"/>
      <c r="EN567" s="39"/>
      <c r="EO567" s="39"/>
      <c r="EP567" s="39"/>
      <c r="EQ567" s="39"/>
      <c r="ER567" s="39"/>
      <c r="ES567" s="39"/>
      <c r="ET567" s="39"/>
      <c r="EU567" s="39"/>
      <c r="EV567" s="39"/>
      <c r="EW567" s="39"/>
      <c r="EX567" s="39"/>
      <c r="EY567" s="39"/>
      <c r="EZ567" s="39"/>
      <c r="FA567" s="39"/>
      <c r="FB567" s="39"/>
      <c r="FC567" s="39"/>
      <c r="FD567" s="39"/>
      <c r="FE567" s="39"/>
      <c r="FF567" s="39"/>
      <c r="FG567" s="39"/>
      <c r="FH567" s="39"/>
      <c r="FI567" s="39"/>
      <c r="FJ567" s="39"/>
      <c r="FK567" s="39"/>
      <c r="FL567" s="39"/>
      <c r="FM567" s="39"/>
      <c r="FN567" s="39"/>
      <c r="FO567" s="39"/>
      <c r="FP567" s="1"/>
    </row>
    <row r="568" spans="1:172" ht="15" hidden="1" customHeight="1" x14ac:dyDescent="0.25">
      <c r="A568" s="1"/>
      <c r="B568" s="18"/>
      <c r="C568" s="1"/>
      <c r="D568" s="1"/>
      <c r="E568" s="1"/>
      <c r="F568" s="1"/>
      <c r="G568" s="1"/>
      <c r="H568" s="1"/>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c r="AK568" s="39"/>
      <c r="AL568" s="39"/>
      <c r="AM568" s="39"/>
      <c r="AN568" s="39"/>
      <c r="AO568" s="39"/>
      <c r="AP568" s="39"/>
      <c r="AQ568" s="39"/>
      <c r="AR568" s="39"/>
      <c r="AS568" s="39"/>
      <c r="AT568" s="39"/>
      <c r="AU568" s="39"/>
      <c r="AV568" s="39"/>
      <c r="AW568" s="39"/>
      <c r="AX568" s="39"/>
      <c r="AY568" s="39"/>
      <c r="AZ568" s="39"/>
      <c r="BA568" s="39"/>
      <c r="BB568" s="39"/>
      <c r="BC568" s="39"/>
      <c r="BD568" s="39"/>
      <c r="BE568" s="39"/>
      <c r="BF568" s="39"/>
      <c r="BG568" s="39"/>
      <c r="BH568" s="39"/>
      <c r="BI568" s="39"/>
      <c r="BJ568" s="39"/>
      <c r="BK568" s="39"/>
      <c r="BL568" s="39"/>
      <c r="BM568" s="39"/>
      <c r="BN568" s="39"/>
      <c r="BO568" s="39"/>
      <c r="BP568" s="39"/>
      <c r="BQ568" s="39"/>
      <c r="BR568" s="39"/>
      <c r="BS568" s="39"/>
      <c r="BT568" s="39"/>
      <c r="BU568" s="39"/>
      <c r="BV568" s="39"/>
      <c r="BW568" s="39"/>
      <c r="BX568" s="39"/>
      <c r="BY568" s="39"/>
      <c r="BZ568" s="39"/>
      <c r="CA568" s="39"/>
      <c r="CB568" s="39"/>
      <c r="CC568" s="39"/>
      <c r="CD568" s="39"/>
      <c r="CE568" s="39"/>
      <c r="CF568" s="39"/>
      <c r="CG568" s="39"/>
      <c r="CH568" s="39"/>
      <c r="CI568" s="39"/>
      <c r="CJ568" s="39"/>
      <c r="CK568" s="39"/>
      <c r="CL568" s="39"/>
      <c r="CM568" s="39"/>
      <c r="CN568" s="39"/>
      <c r="CO568" s="39"/>
      <c r="CP568" s="39"/>
      <c r="CQ568" s="39"/>
      <c r="CR568" s="39"/>
      <c r="CS568" s="39"/>
      <c r="CT568" s="39"/>
      <c r="CU568" s="39"/>
      <c r="CV568" s="39"/>
      <c r="CW568" s="39"/>
      <c r="CX568" s="39"/>
      <c r="CY568" s="33"/>
      <c r="CZ568" s="33"/>
      <c r="DA568" s="33"/>
      <c r="DB568" s="39"/>
      <c r="DC568" s="39"/>
      <c r="DD568" s="39"/>
      <c r="DE568" s="39"/>
      <c r="DF568" s="39"/>
      <c r="DG568" s="39"/>
      <c r="DH568" s="39"/>
      <c r="DI568" s="39"/>
      <c r="DJ568" s="39"/>
      <c r="DK568" s="39"/>
      <c r="DL568" s="39"/>
      <c r="DM568" s="39"/>
      <c r="DN568" s="39"/>
      <c r="DO568" s="39"/>
      <c r="DP568" s="39"/>
      <c r="DQ568" s="39"/>
      <c r="DR568" s="39"/>
      <c r="DS568" s="39"/>
      <c r="DT568" s="39"/>
      <c r="DU568" s="39"/>
      <c r="DV568" s="39"/>
      <c r="DW568" s="39"/>
      <c r="DX568" s="39"/>
      <c r="DY568" s="39"/>
      <c r="DZ568" s="39"/>
      <c r="EA568" s="39"/>
      <c r="EB568" s="39"/>
      <c r="EC568" s="39"/>
      <c r="ED568" s="39"/>
      <c r="EE568" s="39"/>
      <c r="EF568" s="39"/>
      <c r="EG568" s="39"/>
      <c r="EH568" s="39"/>
      <c r="EI568" s="39"/>
      <c r="EJ568" s="39"/>
      <c r="EK568" s="39"/>
      <c r="EL568" s="39"/>
      <c r="EM568" s="39"/>
      <c r="EN568" s="39"/>
      <c r="EO568" s="39"/>
      <c r="EP568" s="39"/>
      <c r="EQ568" s="39"/>
      <c r="ER568" s="39"/>
      <c r="ES568" s="39"/>
      <c r="ET568" s="39"/>
      <c r="EU568" s="39"/>
      <c r="EV568" s="39"/>
      <c r="EW568" s="39"/>
      <c r="EX568" s="39"/>
      <c r="EY568" s="39"/>
      <c r="EZ568" s="39"/>
      <c r="FA568" s="39"/>
      <c r="FB568" s="39"/>
      <c r="FC568" s="39"/>
      <c r="FD568" s="39"/>
      <c r="FE568" s="39"/>
      <c r="FF568" s="39"/>
      <c r="FG568" s="39"/>
      <c r="FH568" s="39"/>
      <c r="FI568" s="39"/>
      <c r="FJ568" s="39"/>
      <c r="FK568" s="39"/>
      <c r="FL568" s="39"/>
      <c r="FM568" s="39"/>
      <c r="FN568" s="39"/>
      <c r="FO568" s="39"/>
      <c r="FP568" s="1"/>
    </row>
    <row r="569" spans="1:172" ht="15" hidden="1" customHeight="1" x14ac:dyDescent="0.25">
      <c r="A569" s="1"/>
      <c r="B569" s="18"/>
      <c r="C569" s="1"/>
      <c r="D569" s="1"/>
      <c r="E569" s="1"/>
      <c r="F569" s="1"/>
      <c r="G569" s="1"/>
      <c r="H569" s="1"/>
      <c r="I569" s="39"/>
      <c r="J569" s="39"/>
      <c r="K569" s="39"/>
      <c r="L569" s="39"/>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c r="AK569" s="39"/>
      <c r="AL569" s="39"/>
      <c r="AM569" s="39"/>
      <c r="AN569" s="39"/>
      <c r="AO569" s="39"/>
      <c r="AP569" s="39"/>
      <c r="AQ569" s="39"/>
      <c r="AR569" s="39"/>
      <c r="AS569" s="39"/>
      <c r="AT569" s="39"/>
      <c r="AU569" s="39"/>
      <c r="AV569" s="39"/>
      <c r="AW569" s="39"/>
      <c r="AX569" s="39"/>
      <c r="AY569" s="39"/>
      <c r="AZ569" s="39"/>
      <c r="BA569" s="39"/>
      <c r="BB569" s="39"/>
      <c r="BC569" s="39"/>
      <c r="BD569" s="39"/>
      <c r="BE569" s="39"/>
      <c r="BF569" s="39"/>
      <c r="BG569" s="39"/>
      <c r="BH569" s="39"/>
      <c r="BI569" s="39"/>
      <c r="BJ569" s="39"/>
      <c r="BK569" s="39"/>
      <c r="BL569" s="39"/>
      <c r="BM569" s="39"/>
      <c r="BN569" s="39"/>
      <c r="BO569" s="39"/>
      <c r="BP569" s="39"/>
      <c r="BQ569" s="39"/>
      <c r="BR569" s="39"/>
      <c r="BS569" s="39"/>
      <c r="BT569" s="39"/>
      <c r="BU569" s="39"/>
      <c r="BV569" s="39"/>
      <c r="BW569" s="39"/>
      <c r="BX569" s="39"/>
      <c r="BY569" s="39"/>
      <c r="BZ569" s="39"/>
      <c r="CA569" s="39"/>
      <c r="CB569" s="39"/>
      <c r="CC569" s="39"/>
      <c r="CD569" s="39"/>
      <c r="CE569" s="39"/>
      <c r="CF569" s="39"/>
      <c r="CG569" s="39"/>
      <c r="CH569" s="39"/>
      <c r="CI569" s="39"/>
      <c r="CJ569" s="39"/>
      <c r="CK569" s="39"/>
      <c r="CL569" s="39"/>
      <c r="CM569" s="39"/>
      <c r="CN569" s="39"/>
      <c r="CO569" s="39"/>
      <c r="CP569" s="39"/>
      <c r="CQ569" s="39"/>
      <c r="CR569" s="39"/>
      <c r="CS569" s="39"/>
      <c r="CT569" s="39"/>
      <c r="CU569" s="39"/>
      <c r="CV569" s="39"/>
      <c r="CW569" s="39"/>
      <c r="CX569" s="39"/>
      <c r="CY569" s="33"/>
      <c r="CZ569" s="33"/>
      <c r="DA569" s="33"/>
      <c r="DB569" s="39"/>
      <c r="DC569" s="39"/>
      <c r="DD569" s="39"/>
      <c r="DE569" s="39"/>
      <c r="DF569" s="39"/>
      <c r="DG569" s="39"/>
      <c r="DH569" s="39"/>
      <c r="DI569" s="39"/>
      <c r="DJ569" s="39"/>
      <c r="DK569" s="39"/>
      <c r="DL569" s="39"/>
      <c r="DM569" s="39"/>
      <c r="DN569" s="39"/>
      <c r="DO569" s="39"/>
      <c r="DP569" s="39"/>
      <c r="DQ569" s="39"/>
      <c r="DR569" s="39"/>
      <c r="DS569" s="39"/>
      <c r="DT569" s="39"/>
      <c r="DU569" s="39"/>
      <c r="DV569" s="39"/>
      <c r="DW569" s="39"/>
      <c r="DX569" s="39"/>
      <c r="DY569" s="39"/>
      <c r="DZ569" s="39"/>
      <c r="EA569" s="39"/>
      <c r="EB569" s="39"/>
      <c r="EC569" s="39"/>
      <c r="ED569" s="39"/>
      <c r="EE569" s="39"/>
      <c r="EF569" s="39"/>
      <c r="EG569" s="39"/>
      <c r="EH569" s="39"/>
      <c r="EI569" s="39"/>
      <c r="EJ569" s="39"/>
      <c r="EK569" s="39"/>
      <c r="EL569" s="39"/>
      <c r="EM569" s="39"/>
      <c r="EN569" s="39"/>
      <c r="EO569" s="39"/>
      <c r="EP569" s="39"/>
      <c r="EQ569" s="39"/>
      <c r="ER569" s="39"/>
      <c r="ES569" s="39"/>
      <c r="ET569" s="39"/>
      <c r="EU569" s="39"/>
      <c r="EV569" s="39"/>
      <c r="EW569" s="39"/>
      <c r="EX569" s="39"/>
      <c r="EY569" s="39"/>
      <c r="EZ569" s="39"/>
      <c r="FA569" s="39"/>
      <c r="FB569" s="39"/>
      <c r="FC569" s="39"/>
      <c r="FD569" s="39"/>
      <c r="FE569" s="39"/>
      <c r="FF569" s="39"/>
      <c r="FG569" s="39"/>
      <c r="FH569" s="39"/>
      <c r="FI569" s="39"/>
      <c r="FJ569" s="39"/>
      <c r="FK569" s="39"/>
      <c r="FL569" s="39"/>
      <c r="FM569" s="39"/>
      <c r="FN569" s="39"/>
      <c r="FO569" s="39"/>
      <c r="FP569" s="1"/>
    </row>
    <row r="570" spans="1:172" ht="15" hidden="1" customHeight="1" x14ac:dyDescent="0.25">
      <c r="A570" s="1"/>
      <c r="B570" s="18"/>
      <c r="C570" s="1"/>
      <c r="D570" s="1"/>
      <c r="E570" s="1"/>
      <c r="F570" s="1"/>
      <c r="G570" s="1"/>
      <c r="H570" s="1"/>
      <c r="I570" s="39"/>
      <c r="J570" s="39"/>
      <c r="K570" s="39"/>
      <c r="L570" s="39"/>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c r="AK570" s="39"/>
      <c r="AL570" s="39"/>
      <c r="AM570" s="39"/>
      <c r="AN570" s="39"/>
      <c r="AO570" s="39"/>
      <c r="AP570" s="39"/>
      <c r="AQ570" s="39"/>
      <c r="AR570" s="39"/>
      <c r="AS570" s="39"/>
      <c r="AT570" s="39"/>
      <c r="AU570" s="39"/>
      <c r="AV570" s="39"/>
      <c r="AW570" s="39"/>
      <c r="AX570" s="39"/>
      <c r="AY570" s="39"/>
      <c r="AZ570" s="39"/>
      <c r="BA570" s="39"/>
      <c r="BB570" s="39"/>
      <c r="BC570" s="39"/>
      <c r="BD570" s="39"/>
      <c r="BE570" s="39"/>
      <c r="BF570" s="39"/>
      <c r="BG570" s="39"/>
      <c r="BH570" s="39"/>
      <c r="BI570" s="39"/>
      <c r="BJ570" s="39"/>
      <c r="BK570" s="39"/>
      <c r="BL570" s="39"/>
      <c r="BM570" s="39"/>
      <c r="BN570" s="39"/>
      <c r="BO570" s="39"/>
      <c r="BP570" s="39"/>
      <c r="BQ570" s="39"/>
      <c r="BR570" s="39"/>
      <c r="BS570" s="39"/>
      <c r="BT570" s="39"/>
      <c r="BU570" s="39"/>
      <c r="BV570" s="39"/>
      <c r="BW570" s="39"/>
      <c r="BX570" s="39"/>
      <c r="BY570" s="39"/>
      <c r="BZ570" s="39"/>
      <c r="CA570" s="39"/>
      <c r="CB570" s="39"/>
      <c r="CC570" s="39"/>
      <c r="CD570" s="39"/>
      <c r="CE570" s="39"/>
      <c r="CF570" s="39"/>
      <c r="CG570" s="39"/>
      <c r="CH570" s="39"/>
      <c r="CI570" s="39"/>
      <c r="CJ570" s="39"/>
      <c r="CK570" s="39"/>
      <c r="CL570" s="39"/>
      <c r="CM570" s="39"/>
      <c r="CN570" s="39"/>
      <c r="CO570" s="39"/>
      <c r="CP570" s="39"/>
      <c r="CQ570" s="39"/>
      <c r="CR570" s="39"/>
      <c r="CS570" s="39"/>
      <c r="CT570" s="39"/>
      <c r="CU570" s="39"/>
      <c r="CV570" s="39"/>
      <c r="CW570" s="39"/>
      <c r="CX570" s="39"/>
      <c r="CY570" s="33"/>
      <c r="CZ570" s="33"/>
      <c r="DA570" s="33"/>
      <c r="DB570" s="39"/>
      <c r="DC570" s="39"/>
      <c r="DD570" s="39"/>
      <c r="DE570" s="39"/>
      <c r="DF570" s="39"/>
      <c r="DG570" s="39"/>
      <c r="DH570" s="39"/>
      <c r="DI570" s="39"/>
      <c r="DJ570" s="39"/>
      <c r="DK570" s="39"/>
      <c r="DL570" s="39"/>
      <c r="DM570" s="39"/>
      <c r="DN570" s="39"/>
      <c r="DO570" s="39"/>
      <c r="DP570" s="39"/>
      <c r="DQ570" s="39"/>
      <c r="DR570" s="39"/>
      <c r="DS570" s="39"/>
      <c r="DT570" s="39"/>
      <c r="DU570" s="39"/>
      <c r="DV570" s="39"/>
      <c r="DW570" s="39"/>
      <c r="DX570" s="39"/>
      <c r="DY570" s="39"/>
      <c r="DZ570" s="39"/>
      <c r="EA570" s="39"/>
      <c r="EB570" s="39"/>
      <c r="EC570" s="39"/>
      <c r="ED570" s="39"/>
      <c r="EE570" s="39"/>
      <c r="EF570" s="39"/>
      <c r="EG570" s="39"/>
      <c r="EH570" s="39"/>
      <c r="EI570" s="39"/>
      <c r="EJ570" s="39"/>
      <c r="EK570" s="39"/>
      <c r="EL570" s="39"/>
      <c r="EM570" s="39"/>
      <c r="EN570" s="39"/>
      <c r="EO570" s="39"/>
      <c r="EP570" s="39"/>
      <c r="EQ570" s="39"/>
      <c r="ER570" s="39"/>
      <c r="ES570" s="39"/>
      <c r="ET570" s="39"/>
      <c r="EU570" s="39"/>
      <c r="EV570" s="39"/>
      <c r="EW570" s="39"/>
      <c r="EX570" s="39"/>
      <c r="EY570" s="39"/>
      <c r="EZ570" s="39"/>
      <c r="FA570" s="39"/>
      <c r="FB570" s="39"/>
      <c r="FC570" s="39"/>
      <c r="FD570" s="39"/>
      <c r="FE570" s="39"/>
      <c r="FF570" s="39"/>
      <c r="FG570" s="39"/>
      <c r="FH570" s="39"/>
      <c r="FI570" s="39"/>
      <c r="FJ570" s="39"/>
      <c r="FK570" s="39"/>
      <c r="FL570" s="39"/>
      <c r="FM570" s="39"/>
      <c r="FN570" s="39"/>
      <c r="FO570" s="39"/>
      <c r="FP570" s="1"/>
    </row>
    <row r="571" spans="1:172" ht="15" hidden="1" customHeight="1" x14ac:dyDescent="0.25">
      <c r="A571" s="1"/>
      <c r="B571" s="18"/>
      <c r="C571" s="1"/>
      <c r="D571" s="1"/>
      <c r="E571" s="1"/>
      <c r="F571" s="1"/>
      <c r="G571" s="1"/>
      <c r="H571" s="1"/>
      <c r="I571" s="39"/>
      <c r="J571" s="39"/>
      <c r="K571" s="39"/>
      <c r="L571" s="39"/>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c r="AK571" s="39"/>
      <c r="AL571" s="39"/>
      <c r="AM571" s="39"/>
      <c r="AN571" s="39"/>
      <c r="AO571" s="39"/>
      <c r="AP571" s="39"/>
      <c r="AQ571" s="39"/>
      <c r="AR571" s="39"/>
      <c r="AS571" s="39"/>
      <c r="AT571" s="39"/>
      <c r="AU571" s="39"/>
      <c r="AV571" s="39"/>
      <c r="AW571" s="39"/>
      <c r="AX571" s="39"/>
      <c r="AY571" s="39"/>
      <c r="AZ571" s="39"/>
      <c r="BA571" s="39"/>
      <c r="BB571" s="39"/>
      <c r="BC571" s="39"/>
      <c r="BD571" s="39"/>
      <c r="BE571" s="39"/>
      <c r="BF571" s="39"/>
      <c r="BG571" s="39"/>
      <c r="BH571" s="39"/>
      <c r="BI571" s="39"/>
      <c r="BJ571" s="39"/>
      <c r="BK571" s="39"/>
      <c r="BL571" s="39"/>
      <c r="BM571" s="39"/>
      <c r="BN571" s="39"/>
      <c r="BO571" s="39"/>
      <c r="BP571" s="39"/>
      <c r="BQ571" s="39"/>
      <c r="BR571" s="39"/>
      <c r="BS571" s="39"/>
      <c r="BT571" s="39"/>
      <c r="BU571" s="39"/>
      <c r="BV571" s="39"/>
      <c r="BW571" s="39"/>
      <c r="BX571" s="39"/>
      <c r="BY571" s="39"/>
      <c r="BZ571" s="39"/>
      <c r="CA571" s="39"/>
      <c r="CB571" s="39"/>
      <c r="CC571" s="39"/>
      <c r="CD571" s="39"/>
      <c r="CE571" s="39"/>
      <c r="CF571" s="39"/>
      <c r="CG571" s="39"/>
      <c r="CH571" s="39"/>
      <c r="CI571" s="39"/>
      <c r="CJ571" s="39"/>
      <c r="CK571" s="39"/>
      <c r="CL571" s="39"/>
      <c r="CM571" s="39"/>
      <c r="CN571" s="39"/>
      <c r="CO571" s="39"/>
      <c r="CP571" s="39"/>
      <c r="CQ571" s="39"/>
      <c r="CR571" s="39"/>
      <c r="CS571" s="39"/>
      <c r="CT571" s="39"/>
      <c r="CU571" s="39"/>
      <c r="CV571" s="39"/>
      <c r="CW571" s="39"/>
      <c r="CX571" s="39"/>
      <c r="CY571" s="33"/>
      <c r="CZ571" s="33"/>
      <c r="DA571" s="33"/>
      <c r="DB571" s="39"/>
      <c r="DC571" s="39"/>
      <c r="DD571" s="39"/>
      <c r="DE571" s="39"/>
      <c r="DF571" s="39"/>
      <c r="DG571" s="39"/>
      <c r="DH571" s="39"/>
      <c r="DI571" s="39"/>
      <c r="DJ571" s="39"/>
      <c r="DK571" s="39"/>
      <c r="DL571" s="39"/>
      <c r="DM571" s="39"/>
      <c r="DN571" s="39"/>
      <c r="DO571" s="39"/>
      <c r="DP571" s="39"/>
      <c r="DQ571" s="39"/>
      <c r="DR571" s="39"/>
      <c r="DS571" s="39"/>
      <c r="DT571" s="39"/>
      <c r="DU571" s="39"/>
      <c r="DV571" s="39"/>
      <c r="DW571" s="39"/>
      <c r="DX571" s="39"/>
      <c r="DY571" s="39"/>
      <c r="DZ571" s="39"/>
      <c r="EA571" s="39"/>
      <c r="EB571" s="39"/>
      <c r="EC571" s="39"/>
      <c r="ED571" s="39"/>
      <c r="EE571" s="39"/>
      <c r="EF571" s="39"/>
      <c r="EG571" s="39"/>
      <c r="EH571" s="39"/>
      <c r="EI571" s="39"/>
      <c r="EJ571" s="39"/>
      <c r="EK571" s="39"/>
      <c r="EL571" s="39"/>
      <c r="EM571" s="39"/>
      <c r="EN571" s="39"/>
      <c r="EO571" s="39"/>
      <c r="EP571" s="39"/>
      <c r="EQ571" s="39"/>
      <c r="ER571" s="39"/>
      <c r="ES571" s="39"/>
      <c r="ET571" s="39"/>
      <c r="EU571" s="39"/>
      <c r="EV571" s="39"/>
      <c r="EW571" s="39"/>
      <c r="EX571" s="39"/>
      <c r="EY571" s="39"/>
      <c r="EZ571" s="39"/>
      <c r="FA571" s="39"/>
      <c r="FB571" s="39"/>
      <c r="FC571" s="39"/>
      <c r="FD571" s="39"/>
      <c r="FE571" s="39"/>
      <c r="FF571" s="39"/>
      <c r="FG571" s="39"/>
      <c r="FH571" s="39"/>
      <c r="FI571" s="39"/>
      <c r="FJ571" s="39"/>
      <c r="FK571" s="39"/>
      <c r="FL571" s="39"/>
      <c r="FM571" s="39"/>
      <c r="FN571" s="39"/>
      <c r="FO571" s="39"/>
      <c r="FP571" s="1"/>
    </row>
    <row r="572" spans="1:172" ht="15" hidden="1" customHeight="1" x14ac:dyDescent="0.25">
      <c r="A572" s="1"/>
      <c r="B572" s="18"/>
      <c r="C572" s="1"/>
      <c r="D572" s="1"/>
      <c r="E572" s="1"/>
      <c r="F572" s="1"/>
      <c r="G572" s="1"/>
      <c r="H572" s="1"/>
      <c r="I572" s="39"/>
      <c r="J572" s="39"/>
      <c r="K572" s="39"/>
      <c r="L572" s="39"/>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c r="AK572" s="39"/>
      <c r="AL572" s="39"/>
      <c r="AM572" s="39"/>
      <c r="AN572" s="39"/>
      <c r="AO572" s="39"/>
      <c r="AP572" s="39"/>
      <c r="AQ572" s="39"/>
      <c r="AR572" s="39"/>
      <c r="AS572" s="39"/>
      <c r="AT572" s="39"/>
      <c r="AU572" s="39"/>
      <c r="AV572" s="39"/>
      <c r="AW572" s="39"/>
      <c r="AX572" s="39"/>
      <c r="AY572" s="39"/>
      <c r="AZ572" s="39"/>
      <c r="BA572" s="39"/>
      <c r="BB572" s="39"/>
      <c r="BC572" s="39"/>
      <c r="BD572" s="39"/>
      <c r="BE572" s="39"/>
      <c r="BF572" s="39"/>
      <c r="BG572" s="39"/>
      <c r="BH572" s="39"/>
      <c r="BI572" s="39"/>
      <c r="BJ572" s="39"/>
      <c r="BK572" s="39"/>
      <c r="BL572" s="39"/>
      <c r="BM572" s="39"/>
      <c r="BN572" s="39"/>
      <c r="BO572" s="39"/>
      <c r="BP572" s="39"/>
      <c r="BQ572" s="39"/>
      <c r="BR572" s="39"/>
      <c r="BS572" s="39"/>
      <c r="BT572" s="39"/>
      <c r="BU572" s="39"/>
      <c r="BV572" s="39"/>
      <c r="BW572" s="39"/>
      <c r="BX572" s="39"/>
      <c r="BY572" s="39"/>
      <c r="BZ572" s="39"/>
      <c r="CA572" s="39"/>
      <c r="CB572" s="39"/>
      <c r="CC572" s="39"/>
      <c r="CD572" s="39"/>
      <c r="CE572" s="39"/>
      <c r="CF572" s="39"/>
      <c r="CG572" s="39"/>
      <c r="CH572" s="39"/>
      <c r="CI572" s="39"/>
      <c r="CJ572" s="39"/>
      <c r="CK572" s="39"/>
      <c r="CL572" s="39"/>
      <c r="CM572" s="39"/>
      <c r="CN572" s="39"/>
      <c r="CO572" s="39"/>
      <c r="CP572" s="39"/>
      <c r="CQ572" s="39"/>
      <c r="CR572" s="39"/>
      <c r="CS572" s="39"/>
      <c r="CT572" s="39"/>
      <c r="CU572" s="39"/>
      <c r="CV572" s="39"/>
      <c r="CW572" s="39"/>
      <c r="CX572" s="39"/>
      <c r="CY572" s="33"/>
      <c r="CZ572" s="33"/>
      <c r="DA572" s="33"/>
      <c r="DB572" s="39"/>
      <c r="DC572" s="39"/>
      <c r="DD572" s="39"/>
      <c r="DE572" s="39"/>
      <c r="DF572" s="39"/>
      <c r="DG572" s="39"/>
      <c r="DH572" s="39"/>
      <c r="DI572" s="39"/>
      <c r="DJ572" s="39"/>
      <c r="DK572" s="39"/>
      <c r="DL572" s="39"/>
      <c r="DM572" s="39"/>
      <c r="DN572" s="39"/>
      <c r="DO572" s="39"/>
      <c r="DP572" s="39"/>
      <c r="DQ572" s="39"/>
      <c r="DR572" s="39"/>
      <c r="DS572" s="39"/>
      <c r="DT572" s="39"/>
      <c r="DU572" s="39"/>
      <c r="DV572" s="39"/>
      <c r="DW572" s="39"/>
      <c r="DX572" s="39"/>
      <c r="DY572" s="39"/>
      <c r="DZ572" s="39"/>
      <c r="EA572" s="39"/>
      <c r="EB572" s="39"/>
      <c r="EC572" s="39"/>
      <c r="ED572" s="39"/>
      <c r="EE572" s="39"/>
      <c r="EF572" s="39"/>
      <c r="EG572" s="39"/>
      <c r="EH572" s="39"/>
      <c r="EI572" s="39"/>
      <c r="EJ572" s="39"/>
      <c r="EK572" s="39"/>
      <c r="EL572" s="39"/>
      <c r="EM572" s="39"/>
      <c r="EN572" s="39"/>
      <c r="EO572" s="39"/>
      <c r="EP572" s="39"/>
      <c r="EQ572" s="39"/>
      <c r="ER572" s="39"/>
      <c r="ES572" s="39"/>
      <c r="ET572" s="39"/>
      <c r="EU572" s="39"/>
      <c r="EV572" s="39"/>
      <c r="EW572" s="39"/>
      <c r="EX572" s="39"/>
      <c r="EY572" s="39"/>
      <c r="EZ572" s="39"/>
      <c r="FA572" s="39"/>
      <c r="FB572" s="39"/>
      <c r="FC572" s="39"/>
      <c r="FD572" s="39"/>
      <c r="FE572" s="39"/>
      <c r="FF572" s="39"/>
      <c r="FG572" s="39"/>
      <c r="FH572" s="39"/>
      <c r="FI572" s="39"/>
      <c r="FJ572" s="39"/>
      <c r="FK572" s="39"/>
      <c r="FL572" s="39"/>
      <c r="FM572" s="39"/>
      <c r="FN572" s="39"/>
      <c r="FO572" s="39"/>
      <c r="FP572" s="1"/>
    </row>
    <row r="573" spans="1:172" ht="15" hidden="1" customHeight="1" x14ac:dyDescent="0.25">
      <c r="A573" s="1"/>
      <c r="B573" s="18"/>
      <c r="C573" s="1"/>
      <c r="D573" s="1"/>
      <c r="E573" s="1"/>
      <c r="F573" s="1"/>
      <c r="G573" s="1"/>
      <c r="H573" s="1"/>
      <c r="I573" s="39"/>
      <c r="J573" s="39"/>
      <c r="K573" s="39"/>
      <c r="L573" s="39"/>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c r="AK573" s="39"/>
      <c r="AL573" s="39"/>
      <c r="AM573" s="39"/>
      <c r="AN573" s="39"/>
      <c r="AO573" s="39"/>
      <c r="AP573" s="39"/>
      <c r="AQ573" s="39"/>
      <c r="AR573" s="39"/>
      <c r="AS573" s="39"/>
      <c r="AT573" s="39"/>
      <c r="AU573" s="39"/>
      <c r="AV573" s="39"/>
      <c r="AW573" s="39"/>
      <c r="AX573" s="39"/>
      <c r="AY573" s="39"/>
      <c r="AZ573" s="39"/>
      <c r="BA573" s="39"/>
      <c r="BB573" s="39"/>
      <c r="BC573" s="39"/>
      <c r="BD573" s="39"/>
      <c r="BE573" s="39"/>
      <c r="BF573" s="39"/>
      <c r="BG573" s="39"/>
      <c r="BH573" s="39"/>
      <c r="BI573" s="39"/>
      <c r="BJ573" s="39"/>
      <c r="BK573" s="39"/>
      <c r="BL573" s="39"/>
      <c r="BM573" s="39"/>
      <c r="BN573" s="39"/>
      <c r="BO573" s="39"/>
      <c r="BP573" s="39"/>
      <c r="BQ573" s="39"/>
      <c r="BR573" s="39"/>
      <c r="BS573" s="39"/>
      <c r="BT573" s="39"/>
      <c r="BU573" s="39"/>
      <c r="BV573" s="39"/>
      <c r="BW573" s="39"/>
      <c r="BX573" s="39"/>
      <c r="BY573" s="39"/>
      <c r="BZ573" s="39"/>
      <c r="CA573" s="39"/>
      <c r="CB573" s="39"/>
      <c r="CC573" s="39"/>
      <c r="CD573" s="39"/>
      <c r="CE573" s="39"/>
      <c r="CF573" s="39"/>
      <c r="CG573" s="39"/>
      <c r="CH573" s="39"/>
      <c r="CI573" s="39"/>
      <c r="CJ573" s="39"/>
      <c r="CK573" s="39"/>
      <c r="CL573" s="39"/>
      <c r="CM573" s="39"/>
      <c r="CN573" s="39"/>
      <c r="CO573" s="39"/>
      <c r="CP573" s="39"/>
      <c r="CQ573" s="39"/>
      <c r="CR573" s="39"/>
      <c r="CS573" s="39"/>
      <c r="CT573" s="39"/>
      <c r="CU573" s="39"/>
      <c r="CV573" s="39"/>
      <c r="CW573" s="39"/>
      <c r="CX573" s="39"/>
      <c r="CY573" s="33"/>
      <c r="CZ573" s="33"/>
      <c r="DA573" s="33"/>
      <c r="DB573" s="39"/>
      <c r="DC573" s="39"/>
      <c r="DD573" s="39"/>
      <c r="DE573" s="39"/>
      <c r="DF573" s="39"/>
      <c r="DG573" s="39"/>
      <c r="DH573" s="39"/>
      <c r="DI573" s="39"/>
      <c r="DJ573" s="39"/>
      <c r="DK573" s="39"/>
      <c r="DL573" s="39"/>
      <c r="DM573" s="39"/>
      <c r="DN573" s="39"/>
      <c r="DO573" s="39"/>
      <c r="DP573" s="39"/>
      <c r="DQ573" s="39"/>
      <c r="DR573" s="39"/>
      <c r="DS573" s="39"/>
      <c r="DT573" s="39"/>
      <c r="DU573" s="39"/>
      <c r="DV573" s="39"/>
      <c r="DW573" s="39"/>
      <c r="DX573" s="39"/>
      <c r="DY573" s="39"/>
      <c r="DZ573" s="39"/>
      <c r="EA573" s="39"/>
      <c r="EB573" s="39"/>
      <c r="EC573" s="39"/>
      <c r="ED573" s="39"/>
      <c r="EE573" s="39"/>
      <c r="EF573" s="39"/>
      <c r="EG573" s="39"/>
      <c r="EH573" s="39"/>
      <c r="EI573" s="39"/>
      <c r="EJ573" s="39"/>
      <c r="EK573" s="39"/>
      <c r="EL573" s="39"/>
      <c r="EM573" s="39"/>
      <c r="EN573" s="39"/>
      <c r="EO573" s="39"/>
      <c r="EP573" s="39"/>
      <c r="EQ573" s="39"/>
      <c r="ER573" s="39"/>
      <c r="ES573" s="39"/>
      <c r="ET573" s="39"/>
      <c r="EU573" s="39"/>
      <c r="EV573" s="39"/>
      <c r="EW573" s="39"/>
      <c r="EX573" s="39"/>
      <c r="EY573" s="39"/>
      <c r="EZ573" s="39"/>
      <c r="FA573" s="39"/>
      <c r="FB573" s="39"/>
      <c r="FC573" s="39"/>
      <c r="FD573" s="39"/>
      <c r="FE573" s="39"/>
      <c r="FF573" s="39"/>
      <c r="FG573" s="39"/>
      <c r="FH573" s="39"/>
      <c r="FI573" s="39"/>
      <c r="FJ573" s="39"/>
      <c r="FK573" s="39"/>
      <c r="FL573" s="39"/>
      <c r="FM573" s="39"/>
      <c r="FN573" s="39"/>
      <c r="FO573" s="39"/>
      <c r="FP573" s="1"/>
    </row>
    <row r="574" spans="1:172" ht="15" hidden="1" customHeight="1" x14ac:dyDescent="0.25">
      <c r="A574" s="1"/>
      <c r="B574" s="18"/>
      <c r="C574" s="1"/>
      <c r="D574" s="1"/>
      <c r="E574" s="1"/>
      <c r="F574" s="1"/>
      <c r="G574" s="1"/>
      <c r="H574" s="1"/>
      <c r="I574" s="39"/>
      <c r="J574" s="39"/>
      <c r="K574" s="39"/>
      <c r="L574" s="39"/>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c r="AK574" s="39"/>
      <c r="AL574" s="39"/>
      <c r="AM574" s="39"/>
      <c r="AN574" s="39"/>
      <c r="AO574" s="39"/>
      <c r="AP574" s="39"/>
      <c r="AQ574" s="39"/>
      <c r="AR574" s="39"/>
      <c r="AS574" s="39"/>
      <c r="AT574" s="39"/>
      <c r="AU574" s="39"/>
      <c r="AV574" s="39"/>
      <c r="AW574" s="39"/>
      <c r="AX574" s="39"/>
      <c r="AY574" s="39"/>
      <c r="AZ574" s="39"/>
      <c r="BA574" s="39"/>
      <c r="BB574" s="39"/>
      <c r="BC574" s="39"/>
      <c r="BD574" s="39"/>
      <c r="BE574" s="39"/>
      <c r="BF574" s="39"/>
      <c r="BG574" s="39"/>
      <c r="BH574" s="39"/>
      <c r="BI574" s="39"/>
      <c r="BJ574" s="39"/>
      <c r="BK574" s="39"/>
      <c r="BL574" s="39"/>
      <c r="BM574" s="39"/>
      <c r="BN574" s="39"/>
      <c r="BO574" s="39"/>
      <c r="BP574" s="39"/>
      <c r="BQ574" s="39"/>
      <c r="BR574" s="39"/>
      <c r="BS574" s="39"/>
      <c r="BT574" s="39"/>
      <c r="BU574" s="39"/>
      <c r="BV574" s="39"/>
      <c r="BW574" s="39"/>
      <c r="BX574" s="39"/>
      <c r="BY574" s="39"/>
      <c r="BZ574" s="39"/>
      <c r="CA574" s="39"/>
      <c r="CB574" s="39"/>
      <c r="CC574" s="39"/>
      <c r="CD574" s="39"/>
      <c r="CE574" s="39"/>
      <c r="CF574" s="39"/>
      <c r="CG574" s="39"/>
      <c r="CH574" s="39"/>
      <c r="CI574" s="39"/>
      <c r="CJ574" s="39"/>
      <c r="CK574" s="39"/>
      <c r="CL574" s="39"/>
      <c r="CM574" s="39"/>
      <c r="CN574" s="39"/>
      <c r="CO574" s="39"/>
      <c r="CP574" s="39"/>
      <c r="CQ574" s="39"/>
      <c r="CR574" s="39"/>
      <c r="CS574" s="39"/>
      <c r="CT574" s="39"/>
      <c r="CU574" s="39"/>
      <c r="CV574" s="39"/>
      <c r="CW574" s="39"/>
      <c r="CX574" s="39"/>
      <c r="CY574" s="33"/>
      <c r="CZ574" s="33"/>
      <c r="DA574" s="33"/>
      <c r="DB574" s="39"/>
      <c r="DC574" s="39"/>
      <c r="DD574" s="39"/>
      <c r="DE574" s="39"/>
      <c r="DF574" s="39"/>
      <c r="DG574" s="39"/>
      <c r="DH574" s="39"/>
      <c r="DI574" s="39"/>
      <c r="DJ574" s="39"/>
      <c r="DK574" s="39"/>
      <c r="DL574" s="39"/>
      <c r="DM574" s="39"/>
      <c r="DN574" s="39"/>
      <c r="DO574" s="39"/>
      <c r="DP574" s="39"/>
      <c r="DQ574" s="39"/>
      <c r="DR574" s="39"/>
      <c r="DS574" s="39"/>
      <c r="DT574" s="39"/>
      <c r="DU574" s="39"/>
      <c r="DV574" s="39"/>
      <c r="DW574" s="39"/>
      <c r="DX574" s="39"/>
      <c r="DY574" s="39"/>
      <c r="DZ574" s="39"/>
      <c r="EA574" s="39"/>
      <c r="EB574" s="39"/>
      <c r="EC574" s="39"/>
      <c r="ED574" s="39"/>
      <c r="EE574" s="39"/>
      <c r="EF574" s="39"/>
      <c r="EG574" s="39"/>
      <c r="EH574" s="39"/>
      <c r="EI574" s="39"/>
      <c r="EJ574" s="39"/>
      <c r="EK574" s="39"/>
      <c r="EL574" s="39"/>
      <c r="EM574" s="39"/>
      <c r="EN574" s="39"/>
      <c r="EO574" s="39"/>
      <c r="EP574" s="39"/>
      <c r="EQ574" s="39"/>
      <c r="ER574" s="39"/>
      <c r="ES574" s="39"/>
      <c r="ET574" s="39"/>
      <c r="EU574" s="39"/>
      <c r="EV574" s="39"/>
      <c r="EW574" s="39"/>
      <c r="EX574" s="39"/>
      <c r="EY574" s="39"/>
      <c r="EZ574" s="39"/>
      <c r="FA574" s="39"/>
      <c r="FB574" s="39"/>
      <c r="FC574" s="39"/>
      <c r="FD574" s="39"/>
      <c r="FE574" s="39"/>
      <c r="FF574" s="39"/>
      <c r="FG574" s="39"/>
      <c r="FH574" s="39"/>
      <c r="FI574" s="39"/>
      <c r="FJ574" s="39"/>
      <c r="FK574" s="39"/>
      <c r="FL574" s="39"/>
      <c r="FM574" s="39"/>
      <c r="FN574" s="39"/>
      <c r="FO574" s="39"/>
      <c r="FP574" s="1"/>
    </row>
    <row r="575" spans="1:172" ht="15" hidden="1" customHeight="1" x14ac:dyDescent="0.25">
      <c r="A575" s="1"/>
      <c r="B575" s="18"/>
      <c r="C575" s="1"/>
      <c r="D575" s="1"/>
      <c r="E575" s="1"/>
      <c r="F575" s="1"/>
      <c r="G575" s="1"/>
      <c r="H575" s="1"/>
      <c r="I575" s="39"/>
      <c r="J575" s="39"/>
      <c r="K575" s="39"/>
      <c r="L575" s="39"/>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c r="AK575" s="39"/>
      <c r="AL575" s="39"/>
      <c r="AM575" s="39"/>
      <c r="AN575" s="39"/>
      <c r="AO575" s="39"/>
      <c r="AP575" s="39"/>
      <c r="AQ575" s="39"/>
      <c r="AR575" s="39"/>
      <c r="AS575" s="39"/>
      <c r="AT575" s="39"/>
      <c r="AU575" s="39"/>
      <c r="AV575" s="39"/>
      <c r="AW575" s="39"/>
      <c r="AX575" s="39"/>
      <c r="AY575" s="39"/>
      <c r="AZ575" s="39"/>
      <c r="BA575" s="39"/>
      <c r="BB575" s="39"/>
      <c r="BC575" s="39"/>
      <c r="BD575" s="39"/>
      <c r="BE575" s="39"/>
      <c r="BF575" s="39"/>
      <c r="BG575" s="39"/>
      <c r="BH575" s="39"/>
      <c r="BI575" s="39"/>
      <c r="BJ575" s="39"/>
      <c r="BK575" s="39"/>
      <c r="BL575" s="39"/>
      <c r="BM575" s="39"/>
      <c r="BN575" s="39"/>
      <c r="BO575" s="39"/>
      <c r="BP575" s="39"/>
      <c r="BQ575" s="39"/>
      <c r="BR575" s="39"/>
      <c r="BS575" s="39"/>
      <c r="BT575" s="39"/>
      <c r="BU575" s="39"/>
      <c r="BV575" s="39"/>
      <c r="BW575" s="39"/>
      <c r="BX575" s="39"/>
      <c r="BY575" s="39"/>
      <c r="BZ575" s="39"/>
      <c r="CA575" s="39"/>
      <c r="CB575" s="39"/>
      <c r="CC575" s="39"/>
      <c r="CD575" s="39"/>
      <c r="CE575" s="39"/>
      <c r="CF575" s="39"/>
      <c r="CG575" s="39"/>
      <c r="CH575" s="39"/>
      <c r="CI575" s="39"/>
      <c r="CJ575" s="39"/>
      <c r="CK575" s="39"/>
      <c r="CL575" s="39"/>
      <c r="CM575" s="39"/>
      <c r="CN575" s="39"/>
      <c r="CO575" s="39"/>
      <c r="CP575" s="39"/>
      <c r="CQ575" s="39"/>
      <c r="CR575" s="39"/>
      <c r="CS575" s="39"/>
      <c r="CT575" s="39"/>
      <c r="CU575" s="39"/>
      <c r="CV575" s="39"/>
      <c r="CW575" s="39"/>
      <c r="CX575" s="39"/>
      <c r="CY575" s="33"/>
      <c r="CZ575" s="33"/>
      <c r="DA575" s="33"/>
      <c r="DB575" s="39"/>
      <c r="DC575" s="39"/>
      <c r="DD575" s="39"/>
      <c r="DE575" s="39"/>
      <c r="DF575" s="39"/>
      <c r="DG575" s="39"/>
      <c r="DH575" s="39"/>
      <c r="DI575" s="39"/>
      <c r="DJ575" s="39"/>
      <c r="DK575" s="39"/>
      <c r="DL575" s="39"/>
      <c r="DM575" s="39"/>
      <c r="DN575" s="39"/>
      <c r="DO575" s="39"/>
      <c r="DP575" s="39"/>
      <c r="DQ575" s="39"/>
      <c r="DR575" s="39"/>
      <c r="DS575" s="39"/>
      <c r="DT575" s="39"/>
      <c r="DU575" s="39"/>
      <c r="DV575" s="39"/>
      <c r="DW575" s="39"/>
      <c r="DX575" s="39"/>
      <c r="DY575" s="39"/>
      <c r="DZ575" s="39"/>
      <c r="EA575" s="39"/>
      <c r="EB575" s="39"/>
      <c r="EC575" s="39"/>
      <c r="ED575" s="39"/>
      <c r="EE575" s="39"/>
      <c r="EF575" s="39"/>
      <c r="EG575" s="39"/>
      <c r="EH575" s="39"/>
      <c r="EI575" s="39"/>
      <c r="EJ575" s="39"/>
      <c r="EK575" s="39"/>
      <c r="EL575" s="39"/>
      <c r="EM575" s="39"/>
      <c r="EN575" s="39"/>
      <c r="EO575" s="39"/>
      <c r="EP575" s="39"/>
      <c r="EQ575" s="39"/>
      <c r="ER575" s="39"/>
      <c r="ES575" s="39"/>
      <c r="ET575" s="39"/>
      <c r="EU575" s="39"/>
      <c r="EV575" s="39"/>
      <c r="EW575" s="39"/>
      <c r="EX575" s="39"/>
      <c r="EY575" s="39"/>
      <c r="EZ575" s="39"/>
      <c r="FA575" s="39"/>
      <c r="FB575" s="39"/>
      <c r="FC575" s="39"/>
      <c r="FD575" s="39"/>
      <c r="FE575" s="39"/>
      <c r="FF575" s="39"/>
      <c r="FG575" s="39"/>
      <c r="FH575" s="39"/>
      <c r="FI575" s="39"/>
      <c r="FJ575" s="39"/>
      <c r="FK575" s="39"/>
      <c r="FL575" s="39"/>
      <c r="FM575" s="39"/>
      <c r="FN575" s="39"/>
      <c r="FO575" s="39"/>
      <c r="FP575" s="1"/>
    </row>
    <row r="576" spans="1:172" ht="15" hidden="1" customHeight="1" x14ac:dyDescent="0.25">
      <c r="A576" s="1"/>
      <c r="B576" s="18"/>
      <c r="C576" s="1"/>
      <c r="D576" s="1"/>
      <c r="E576" s="1"/>
      <c r="F576" s="1"/>
      <c r="G576" s="1"/>
      <c r="H576" s="1"/>
      <c r="I576" s="39"/>
      <c r="J576" s="39"/>
      <c r="K576" s="39"/>
      <c r="L576" s="39"/>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c r="AK576" s="39"/>
      <c r="AL576" s="39"/>
      <c r="AM576" s="39"/>
      <c r="AN576" s="39"/>
      <c r="AO576" s="39"/>
      <c r="AP576" s="39"/>
      <c r="AQ576" s="39"/>
      <c r="AR576" s="39"/>
      <c r="AS576" s="39"/>
      <c r="AT576" s="39"/>
      <c r="AU576" s="39"/>
      <c r="AV576" s="39"/>
      <c r="AW576" s="39"/>
      <c r="AX576" s="39"/>
      <c r="AY576" s="39"/>
      <c r="AZ576" s="39"/>
      <c r="BA576" s="39"/>
      <c r="BB576" s="39"/>
      <c r="BC576" s="39"/>
      <c r="BD576" s="39"/>
      <c r="BE576" s="39"/>
      <c r="BF576" s="39"/>
      <c r="BG576" s="39"/>
      <c r="BH576" s="39"/>
      <c r="BI576" s="39"/>
      <c r="BJ576" s="39"/>
      <c r="BK576" s="39"/>
      <c r="BL576" s="39"/>
      <c r="BM576" s="39"/>
      <c r="BN576" s="39"/>
      <c r="BO576" s="39"/>
      <c r="BP576" s="39"/>
      <c r="BQ576" s="39"/>
      <c r="BR576" s="39"/>
      <c r="BS576" s="39"/>
      <c r="BT576" s="39"/>
      <c r="BU576" s="39"/>
      <c r="BV576" s="39"/>
      <c r="BW576" s="39"/>
      <c r="BX576" s="39"/>
      <c r="BY576" s="39"/>
      <c r="BZ576" s="39"/>
      <c r="CA576" s="39"/>
      <c r="CB576" s="39"/>
      <c r="CC576" s="39"/>
      <c r="CD576" s="39"/>
      <c r="CE576" s="39"/>
      <c r="CF576" s="39"/>
      <c r="CG576" s="39"/>
      <c r="CH576" s="39"/>
      <c r="CI576" s="39"/>
      <c r="CJ576" s="39"/>
      <c r="CK576" s="39"/>
      <c r="CL576" s="39"/>
      <c r="CM576" s="39"/>
      <c r="CN576" s="39"/>
      <c r="CO576" s="39"/>
      <c r="CP576" s="39"/>
      <c r="CQ576" s="39"/>
      <c r="CR576" s="39"/>
      <c r="CS576" s="39"/>
      <c r="CT576" s="39"/>
      <c r="CU576" s="39"/>
      <c r="CV576" s="39"/>
      <c r="CW576" s="39"/>
      <c r="CX576" s="39"/>
      <c r="CY576" s="33"/>
      <c r="CZ576" s="33"/>
      <c r="DA576" s="33"/>
      <c r="DB576" s="39"/>
      <c r="DC576" s="39"/>
      <c r="DD576" s="39"/>
      <c r="DE576" s="39"/>
      <c r="DF576" s="39"/>
      <c r="DG576" s="39"/>
      <c r="DH576" s="39"/>
      <c r="DI576" s="39"/>
      <c r="DJ576" s="39"/>
      <c r="DK576" s="39"/>
      <c r="DL576" s="39"/>
      <c r="DM576" s="39"/>
      <c r="DN576" s="39"/>
      <c r="DO576" s="39"/>
      <c r="DP576" s="39"/>
      <c r="DQ576" s="39"/>
      <c r="DR576" s="39"/>
      <c r="DS576" s="39"/>
      <c r="DT576" s="39"/>
      <c r="DU576" s="39"/>
      <c r="DV576" s="39"/>
      <c r="DW576" s="39"/>
      <c r="DX576" s="39"/>
      <c r="DY576" s="39"/>
      <c r="DZ576" s="39"/>
      <c r="EA576" s="39"/>
      <c r="EB576" s="39"/>
      <c r="EC576" s="39"/>
      <c r="ED576" s="39"/>
      <c r="EE576" s="39"/>
      <c r="EF576" s="39"/>
      <c r="EG576" s="39"/>
      <c r="EH576" s="39"/>
      <c r="EI576" s="39"/>
      <c r="EJ576" s="39"/>
      <c r="EK576" s="39"/>
      <c r="EL576" s="39"/>
      <c r="EM576" s="39"/>
      <c r="EN576" s="39"/>
      <c r="EO576" s="39"/>
      <c r="EP576" s="39"/>
      <c r="EQ576" s="39"/>
      <c r="ER576" s="39"/>
      <c r="ES576" s="39"/>
      <c r="ET576" s="39"/>
      <c r="EU576" s="39"/>
      <c r="EV576" s="39"/>
      <c r="EW576" s="39"/>
      <c r="EX576" s="39"/>
      <c r="EY576" s="39"/>
      <c r="EZ576" s="39"/>
      <c r="FA576" s="39"/>
      <c r="FB576" s="39"/>
      <c r="FC576" s="39"/>
      <c r="FD576" s="39"/>
      <c r="FE576" s="39"/>
      <c r="FF576" s="39"/>
      <c r="FG576" s="39"/>
      <c r="FH576" s="39"/>
      <c r="FI576" s="39"/>
      <c r="FJ576" s="39"/>
      <c r="FK576" s="39"/>
      <c r="FL576" s="39"/>
      <c r="FM576" s="39"/>
      <c r="FN576" s="39"/>
      <c r="FO576" s="39"/>
      <c r="FP576" s="1"/>
    </row>
    <row r="577" spans="1:172" ht="15" hidden="1" customHeight="1" x14ac:dyDescent="0.25">
      <c r="A577" s="1"/>
      <c r="B577" s="18"/>
      <c r="C577" s="1"/>
      <c r="D577" s="1"/>
      <c r="E577" s="1"/>
      <c r="F577" s="1"/>
      <c r="G577" s="1"/>
      <c r="H577" s="1"/>
      <c r="I577" s="39"/>
      <c r="J577" s="39"/>
      <c r="K577" s="39"/>
      <c r="L577" s="39"/>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c r="AK577" s="39"/>
      <c r="AL577" s="39"/>
      <c r="AM577" s="39"/>
      <c r="AN577" s="39"/>
      <c r="AO577" s="39"/>
      <c r="AP577" s="39"/>
      <c r="AQ577" s="39"/>
      <c r="AR577" s="39"/>
      <c r="AS577" s="39"/>
      <c r="AT577" s="39"/>
      <c r="AU577" s="39"/>
      <c r="AV577" s="39"/>
      <c r="AW577" s="39"/>
      <c r="AX577" s="39"/>
      <c r="AY577" s="39"/>
      <c r="AZ577" s="39"/>
      <c r="BA577" s="39"/>
      <c r="BB577" s="39"/>
      <c r="BC577" s="39"/>
      <c r="BD577" s="39"/>
      <c r="BE577" s="39"/>
      <c r="BF577" s="39"/>
      <c r="BG577" s="39"/>
      <c r="BH577" s="39"/>
      <c r="BI577" s="39"/>
      <c r="BJ577" s="39"/>
      <c r="BK577" s="39"/>
      <c r="BL577" s="39"/>
      <c r="BM577" s="39"/>
      <c r="BN577" s="39"/>
      <c r="BO577" s="39"/>
      <c r="BP577" s="39"/>
      <c r="BQ577" s="39"/>
      <c r="BR577" s="39"/>
      <c r="BS577" s="39"/>
      <c r="BT577" s="39"/>
      <c r="BU577" s="39"/>
      <c r="BV577" s="39"/>
      <c r="BW577" s="39"/>
      <c r="BX577" s="39"/>
      <c r="BY577" s="39"/>
      <c r="BZ577" s="39"/>
      <c r="CA577" s="39"/>
      <c r="CB577" s="39"/>
      <c r="CC577" s="39"/>
      <c r="CD577" s="39"/>
      <c r="CE577" s="39"/>
      <c r="CF577" s="39"/>
      <c r="CG577" s="39"/>
      <c r="CH577" s="39"/>
      <c r="CI577" s="39"/>
      <c r="CJ577" s="39"/>
      <c r="CK577" s="39"/>
      <c r="CL577" s="39"/>
      <c r="CM577" s="39"/>
      <c r="CN577" s="39"/>
      <c r="CO577" s="39"/>
      <c r="CP577" s="39"/>
      <c r="CQ577" s="39"/>
      <c r="CR577" s="39"/>
      <c r="CS577" s="39"/>
      <c r="CT577" s="39"/>
      <c r="CU577" s="39"/>
      <c r="CV577" s="39"/>
      <c r="CW577" s="39"/>
      <c r="CX577" s="39"/>
      <c r="CY577" s="33"/>
      <c r="CZ577" s="33"/>
      <c r="DA577" s="33"/>
      <c r="DB577" s="39"/>
      <c r="DC577" s="39"/>
      <c r="DD577" s="39"/>
      <c r="DE577" s="39"/>
      <c r="DF577" s="39"/>
      <c r="DG577" s="39"/>
      <c r="DH577" s="39"/>
      <c r="DI577" s="39"/>
      <c r="DJ577" s="39"/>
      <c r="DK577" s="39"/>
      <c r="DL577" s="39"/>
      <c r="DM577" s="39"/>
      <c r="DN577" s="39"/>
      <c r="DO577" s="39"/>
      <c r="DP577" s="39"/>
      <c r="DQ577" s="39"/>
      <c r="DR577" s="39"/>
      <c r="DS577" s="39"/>
      <c r="DT577" s="39"/>
      <c r="DU577" s="39"/>
      <c r="DV577" s="39"/>
      <c r="DW577" s="39"/>
      <c r="DX577" s="39"/>
      <c r="DY577" s="39"/>
      <c r="DZ577" s="39"/>
      <c r="EA577" s="39"/>
      <c r="EB577" s="39"/>
      <c r="EC577" s="39"/>
      <c r="ED577" s="39"/>
      <c r="EE577" s="39"/>
      <c r="EF577" s="39"/>
      <c r="EG577" s="39"/>
      <c r="EH577" s="39"/>
      <c r="EI577" s="39"/>
      <c r="EJ577" s="39"/>
      <c r="EK577" s="39"/>
      <c r="EL577" s="39"/>
      <c r="EM577" s="39"/>
      <c r="EN577" s="39"/>
      <c r="EO577" s="39"/>
      <c r="EP577" s="39"/>
      <c r="EQ577" s="39"/>
      <c r="ER577" s="39"/>
      <c r="ES577" s="39"/>
      <c r="ET577" s="39"/>
      <c r="EU577" s="39"/>
      <c r="EV577" s="39"/>
      <c r="EW577" s="39"/>
      <c r="EX577" s="39"/>
      <c r="EY577" s="39"/>
      <c r="EZ577" s="39"/>
      <c r="FA577" s="39"/>
      <c r="FB577" s="39"/>
      <c r="FC577" s="39"/>
      <c r="FD577" s="39"/>
      <c r="FE577" s="39"/>
      <c r="FF577" s="39"/>
      <c r="FG577" s="39"/>
      <c r="FH577" s="39"/>
      <c r="FI577" s="39"/>
      <c r="FJ577" s="39"/>
      <c r="FK577" s="39"/>
      <c r="FL577" s="39"/>
      <c r="FM577" s="39"/>
      <c r="FN577" s="39"/>
      <c r="FO577" s="39"/>
      <c r="FP577" s="1"/>
    </row>
    <row r="578" spans="1:172" ht="15" hidden="1" customHeight="1" x14ac:dyDescent="0.25">
      <c r="A578" s="1"/>
      <c r="B578" s="18"/>
      <c r="C578" s="1"/>
      <c r="D578" s="1"/>
      <c r="E578" s="1"/>
      <c r="F578" s="1"/>
      <c r="G578" s="1"/>
      <c r="H578" s="1"/>
      <c r="I578" s="39"/>
      <c r="J578" s="39"/>
      <c r="K578" s="39"/>
      <c r="L578" s="39"/>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c r="AK578" s="39"/>
      <c r="AL578" s="39"/>
      <c r="AM578" s="39"/>
      <c r="AN578" s="39"/>
      <c r="AO578" s="39"/>
      <c r="AP578" s="39"/>
      <c r="AQ578" s="39"/>
      <c r="AR578" s="39"/>
      <c r="AS578" s="39"/>
      <c r="AT578" s="39"/>
      <c r="AU578" s="39"/>
      <c r="AV578" s="39"/>
      <c r="AW578" s="39"/>
      <c r="AX578" s="39"/>
      <c r="AY578" s="39"/>
      <c r="AZ578" s="39"/>
      <c r="BA578" s="39"/>
      <c r="BB578" s="39"/>
      <c r="BC578" s="39"/>
      <c r="BD578" s="39"/>
      <c r="BE578" s="39"/>
      <c r="BF578" s="39"/>
      <c r="BG578" s="39"/>
      <c r="BH578" s="39"/>
      <c r="BI578" s="39"/>
      <c r="BJ578" s="39"/>
      <c r="BK578" s="39"/>
      <c r="BL578" s="39"/>
      <c r="BM578" s="39"/>
      <c r="BN578" s="39"/>
      <c r="BO578" s="39"/>
      <c r="BP578" s="39"/>
      <c r="BQ578" s="39"/>
      <c r="BR578" s="39"/>
      <c r="BS578" s="39"/>
      <c r="BT578" s="39"/>
      <c r="BU578" s="39"/>
      <c r="BV578" s="39"/>
      <c r="BW578" s="39"/>
      <c r="BX578" s="39"/>
      <c r="BY578" s="39"/>
      <c r="BZ578" s="39"/>
      <c r="CA578" s="39"/>
      <c r="CB578" s="39"/>
      <c r="CC578" s="39"/>
      <c r="CD578" s="39"/>
      <c r="CE578" s="39"/>
      <c r="CF578" s="39"/>
      <c r="CG578" s="39"/>
      <c r="CH578" s="39"/>
      <c r="CI578" s="39"/>
      <c r="CJ578" s="39"/>
      <c r="CK578" s="39"/>
      <c r="CL578" s="39"/>
      <c r="CM578" s="39"/>
      <c r="CN578" s="39"/>
      <c r="CO578" s="39"/>
      <c r="CP578" s="39"/>
      <c r="CQ578" s="39"/>
      <c r="CR578" s="39"/>
      <c r="CS578" s="39"/>
      <c r="CT578" s="39"/>
      <c r="CU578" s="39"/>
      <c r="CV578" s="39"/>
      <c r="CW578" s="39"/>
      <c r="CX578" s="39"/>
      <c r="CY578" s="33"/>
      <c r="CZ578" s="33"/>
      <c r="DA578" s="33"/>
      <c r="DB578" s="39"/>
      <c r="DC578" s="39"/>
      <c r="DD578" s="39"/>
      <c r="DE578" s="39"/>
      <c r="DF578" s="39"/>
      <c r="DG578" s="39"/>
      <c r="DH578" s="39"/>
      <c r="DI578" s="39"/>
      <c r="DJ578" s="39"/>
      <c r="DK578" s="39"/>
      <c r="DL578" s="39"/>
      <c r="DM578" s="39"/>
      <c r="DN578" s="39"/>
      <c r="DO578" s="39"/>
      <c r="DP578" s="39"/>
      <c r="DQ578" s="39"/>
      <c r="DR578" s="39"/>
      <c r="DS578" s="39"/>
      <c r="DT578" s="39"/>
      <c r="DU578" s="39"/>
      <c r="DV578" s="39"/>
      <c r="DW578" s="39"/>
      <c r="DX578" s="39"/>
      <c r="DY578" s="39"/>
      <c r="DZ578" s="39"/>
      <c r="EA578" s="39"/>
      <c r="EB578" s="39"/>
      <c r="EC578" s="39"/>
      <c r="ED578" s="39"/>
      <c r="EE578" s="39"/>
      <c r="EF578" s="39"/>
      <c r="EG578" s="39"/>
      <c r="EH578" s="39"/>
      <c r="EI578" s="39"/>
      <c r="EJ578" s="39"/>
      <c r="EK578" s="39"/>
      <c r="EL578" s="39"/>
      <c r="EM578" s="39"/>
      <c r="EN578" s="39"/>
      <c r="EO578" s="39"/>
      <c r="EP578" s="39"/>
      <c r="EQ578" s="39"/>
      <c r="ER578" s="39"/>
      <c r="ES578" s="39"/>
      <c r="ET578" s="39"/>
      <c r="EU578" s="39"/>
      <c r="EV578" s="39"/>
      <c r="EW578" s="39"/>
      <c r="EX578" s="39"/>
      <c r="EY578" s="39"/>
      <c r="EZ578" s="39"/>
      <c r="FA578" s="39"/>
      <c r="FB578" s="39"/>
      <c r="FC578" s="39"/>
      <c r="FD578" s="39"/>
      <c r="FE578" s="39"/>
      <c r="FF578" s="39"/>
      <c r="FG578" s="39"/>
      <c r="FH578" s="39"/>
      <c r="FI578" s="39"/>
      <c r="FJ578" s="39"/>
      <c r="FK578" s="39"/>
      <c r="FL578" s="39"/>
      <c r="FM578" s="39"/>
      <c r="FN578" s="39"/>
      <c r="FO578" s="39"/>
      <c r="FP578" s="1"/>
    </row>
    <row r="579" spans="1:172" ht="15" hidden="1" customHeight="1" x14ac:dyDescent="0.25">
      <c r="A579" s="1"/>
      <c r="B579" s="18"/>
      <c r="C579" s="1"/>
      <c r="D579" s="1"/>
      <c r="E579" s="1"/>
      <c r="F579" s="1"/>
      <c r="G579" s="1"/>
      <c r="H579" s="1"/>
      <c r="I579" s="39"/>
      <c r="J579" s="39"/>
      <c r="K579" s="39"/>
      <c r="L579" s="39"/>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c r="AK579" s="39"/>
      <c r="AL579" s="39"/>
      <c r="AM579" s="39"/>
      <c r="AN579" s="39"/>
      <c r="AO579" s="39"/>
      <c r="AP579" s="39"/>
      <c r="AQ579" s="39"/>
      <c r="AR579" s="39"/>
      <c r="AS579" s="39"/>
      <c r="AT579" s="39"/>
      <c r="AU579" s="39"/>
      <c r="AV579" s="39"/>
      <c r="AW579" s="39"/>
      <c r="AX579" s="39"/>
      <c r="AY579" s="39"/>
      <c r="AZ579" s="39"/>
      <c r="BA579" s="39"/>
      <c r="BB579" s="39"/>
      <c r="BC579" s="39"/>
      <c r="BD579" s="39"/>
      <c r="BE579" s="39"/>
      <c r="BF579" s="39"/>
      <c r="BG579" s="39"/>
      <c r="BH579" s="39"/>
      <c r="BI579" s="39"/>
      <c r="BJ579" s="39"/>
      <c r="BK579" s="39"/>
      <c r="BL579" s="39"/>
      <c r="BM579" s="39"/>
      <c r="BN579" s="39"/>
      <c r="BO579" s="39"/>
      <c r="BP579" s="39"/>
      <c r="BQ579" s="39"/>
      <c r="BR579" s="39"/>
      <c r="BS579" s="39"/>
      <c r="BT579" s="39"/>
      <c r="BU579" s="39"/>
      <c r="BV579" s="39"/>
      <c r="BW579" s="39"/>
      <c r="BX579" s="39"/>
      <c r="BY579" s="39"/>
      <c r="BZ579" s="39"/>
      <c r="CA579" s="39"/>
      <c r="CB579" s="39"/>
      <c r="CC579" s="39"/>
      <c r="CD579" s="39"/>
      <c r="CE579" s="39"/>
      <c r="CF579" s="39"/>
      <c r="CG579" s="39"/>
      <c r="CH579" s="39"/>
      <c r="CI579" s="39"/>
      <c r="CJ579" s="39"/>
      <c r="CK579" s="39"/>
      <c r="CL579" s="39"/>
      <c r="CM579" s="39"/>
      <c r="CN579" s="39"/>
      <c r="CO579" s="39"/>
      <c r="CP579" s="39"/>
      <c r="CQ579" s="39"/>
      <c r="CR579" s="39"/>
      <c r="CS579" s="39"/>
      <c r="CT579" s="39"/>
      <c r="CU579" s="39"/>
      <c r="CV579" s="39"/>
      <c r="CW579" s="39"/>
      <c r="CX579" s="39"/>
      <c r="CY579" s="33"/>
      <c r="CZ579" s="33"/>
      <c r="DA579" s="33"/>
      <c r="DB579" s="39"/>
      <c r="DC579" s="39"/>
      <c r="DD579" s="39"/>
      <c r="DE579" s="39"/>
      <c r="DF579" s="39"/>
      <c r="DG579" s="39"/>
      <c r="DH579" s="39"/>
      <c r="DI579" s="39"/>
      <c r="DJ579" s="39"/>
      <c r="DK579" s="39"/>
      <c r="DL579" s="39"/>
      <c r="DM579" s="39"/>
      <c r="DN579" s="39"/>
      <c r="DO579" s="39"/>
      <c r="DP579" s="39"/>
      <c r="DQ579" s="39"/>
      <c r="DR579" s="39"/>
      <c r="DS579" s="39"/>
      <c r="DT579" s="39"/>
      <c r="DU579" s="39"/>
      <c r="DV579" s="39"/>
      <c r="DW579" s="39"/>
      <c r="DX579" s="39"/>
      <c r="DY579" s="39"/>
      <c r="DZ579" s="39"/>
      <c r="EA579" s="39"/>
      <c r="EB579" s="39"/>
      <c r="EC579" s="39"/>
      <c r="ED579" s="39"/>
      <c r="EE579" s="39"/>
      <c r="EF579" s="39"/>
      <c r="EG579" s="39"/>
      <c r="EH579" s="39"/>
      <c r="EI579" s="39"/>
      <c r="EJ579" s="39"/>
      <c r="EK579" s="39"/>
      <c r="EL579" s="39"/>
      <c r="EM579" s="39"/>
      <c r="EN579" s="39"/>
      <c r="EO579" s="39"/>
      <c r="EP579" s="39"/>
      <c r="EQ579" s="39"/>
      <c r="ER579" s="39"/>
      <c r="ES579" s="39"/>
      <c r="ET579" s="39"/>
      <c r="EU579" s="39"/>
      <c r="EV579" s="39"/>
      <c r="EW579" s="39"/>
      <c r="EX579" s="39"/>
      <c r="EY579" s="39"/>
      <c r="EZ579" s="39"/>
      <c r="FA579" s="39"/>
      <c r="FB579" s="39"/>
      <c r="FC579" s="39"/>
      <c r="FD579" s="39"/>
      <c r="FE579" s="39"/>
      <c r="FF579" s="39"/>
      <c r="FG579" s="39"/>
      <c r="FH579" s="39"/>
      <c r="FI579" s="39"/>
      <c r="FJ579" s="39"/>
      <c r="FK579" s="39"/>
      <c r="FL579" s="39"/>
      <c r="FM579" s="39"/>
      <c r="FN579" s="39"/>
      <c r="FO579" s="39"/>
      <c r="FP579" s="1"/>
    </row>
    <row r="580" spans="1:172" ht="15" hidden="1" customHeight="1" x14ac:dyDescent="0.25">
      <c r="A580" s="1"/>
      <c r="B580" s="18"/>
      <c r="C580" s="1"/>
      <c r="D580" s="1"/>
      <c r="E580" s="1"/>
      <c r="F580" s="1"/>
      <c r="G580" s="1"/>
      <c r="H580" s="1"/>
      <c r="I580" s="39"/>
      <c r="J580" s="39"/>
      <c r="K580" s="39"/>
      <c r="L580" s="39"/>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c r="AK580" s="39"/>
      <c r="AL580" s="39"/>
      <c r="AM580" s="39"/>
      <c r="AN580" s="39"/>
      <c r="AO580" s="39"/>
      <c r="AP580" s="39"/>
      <c r="AQ580" s="39"/>
      <c r="AR580" s="39"/>
      <c r="AS580" s="39"/>
      <c r="AT580" s="39"/>
      <c r="AU580" s="39"/>
      <c r="AV580" s="39"/>
      <c r="AW580" s="39"/>
      <c r="AX580" s="39"/>
      <c r="AY580" s="39"/>
      <c r="AZ580" s="39"/>
      <c r="BA580" s="39"/>
      <c r="BB580" s="39"/>
      <c r="BC580" s="39"/>
      <c r="BD580" s="39"/>
      <c r="BE580" s="39"/>
      <c r="BF580" s="39"/>
      <c r="BG580" s="39"/>
      <c r="BH580" s="39"/>
      <c r="BI580" s="39"/>
      <c r="BJ580" s="39"/>
      <c r="BK580" s="39"/>
      <c r="BL580" s="39"/>
      <c r="BM580" s="39"/>
      <c r="BN580" s="39"/>
      <c r="BO580" s="39"/>
      <c r="BP580" s="39"/>
      <c r="BQ580" s="39"/>
      <c r="BR580" s="39"/>
      <c r="BS580" s="39"/>
      <c r="BT580" s="39"/>
      <c r="BU580" s="39"/>
      <c r="BV580" s="39"/>
      <c r="BW580" s="39"/>
      <c r="BX580" s="39"/>
      <c r="BY580" s="39"/>
      <c r="BZ580" s="39"/>
      <c r="CA580" s="39"/>
      <c r="CB580" s="39"/>
      <c r="CC580" s="39"/>
      <c r="CD580" s="39"/>
      <c r="CE580" s="39"/>
      <c r="CF580" s="39"/>
      <c r="CG580" s="39"/>
      <c r="CH580" s="39"/>
      <c r="CI580" s="39"/>
      <c r="CJ580" s="39"/>
      <c r="CK580" s="39"/>
      <c r="CL580" s="39"/>
      <c r="CM580" s="39"/>
      <c r="CN580" s="39"/>
      <c r="CO580" s="39"/>
      <c r="CP580" s="39"/>
      <c r="CQ580" s="39"/>
      <c r="CR580" s="39"/>
      <c r="CS580" s="39"/>
      <c r="CT580" s="39"/>
      <c r="CU580" s="39"/>
      <c r="CV580" s="39"/>
      <c r="CW580" s="39"/>
      <c r="CX580" s="39"/>
      <c r="CY580" s="33"/>
      <c r="CZ580" s="33"/>
      <c r="DA580" s="33"/>
      <c r="DB580" s="39"/>
      <c r="DC580" s="39"/>
      <c r="DD580" s="39"/>
      <c r="DE580" s="39"/>
      <c r="DF580" s="39"/>
      <c r="DG580" s="39"/>
      <c r="DH580" s="39"/>
      <c r="DI580" s="39"/>
      <c r="DJ580" s="39"/>
      <c r="DK580" s="39"/>
      <c r="DL580" s="39"/>
      <c r="DM580" s="39"/>
      <c r="DN580" s="39"/>
      <c r="DO580" s="39"/>
      <c r="DP580" s="39"/>
      <c r="DQ580" s="39"/>
      <c r="DR580" s="39"/>
      <c r="DS580" s="39"/>
      <c r="DT580" s="39"/>
      <c r="DU580" s="39"/>
      <c r="DV580" s="39"/>
      <c r="DW580" s="39"/>
      <c r="DX580" s="39"/>
      <c r="DY580" s="39"/>
      <c r="DZ580" s="39"/>
      <c r="EA580" s="39"/>
      <c r="EB580" s="39"/>
      <c r="EC580" s="39"/>
      <c r="ED580" s="39"/>
      <c r="EE580" s="39"/>
      <c r="EF580" s="39"/>
      <c r="EG580" s="39"/>
      <c r="EH580" s="39"/>
      <c r="EI580" s="39"/>
      <c r="EJ580" s="39"/>
      <c r="EK580" s="39"/>
      <c r="EL580" s="39"/>
      <c r="EM580" s="39"/>
      <c r="EN580" s="39"/>
      <c r="EO580" s="39"/>
      <c r="EP580" s="39"/>
      <c r="EQ580" s="39"/>
      <c r="ER580" s="39"/>
      <c r="ES580" s="39"/>
      <c r="ET580" s="39"/>
      <c r="EU580" s="39"/>
      <c r="EV580" s="39"/>
      <c r="EW580" s="39"/>
      <c r="EX580" s="39"/>
      <c r="EY580" s="39"/>
      <c r="EZ580" s="39"/>
      <c r="FA580" s="39"/>
      <c r="FB580" s="39"/>
      <c r="FC580" s="39"/>
      <c r="FD580" s="39"/>
      <c r="FE580" s="39"/>
      <c r="FF580" s="39"/>
      <c r="FG580" s="39"/>
      <c r="FH580" s="39"/>
      <c r="FI580" s="39"/>
      <c r="FJ580" s="39"/>
      <c r="FK580" s="39"/>
      <c r="FL580" s="39"/>
      <c r="FM580" s="39"/>
      <c r="FN580" s="39"/>
      <c r="FO580" s="39"/>
      <c r="FP580" s="1"/>
    </row>
    <row r="581" spans="1:172" ht="15" hidden="1" customHeight="1" x14ac:dyDescent="0.25">
      <c r="A581" s="1"/>
      <c r="B581" s="18"/>
      <c r="C581" s="1"/>
      <c r="D581" s="1"/>
      <c r="E581" s="1"/>
      <c r="F581" s="1"/>
      <c r="G581" s="1"/>
      <c r="H581" s="1"/>
      <c r="I581" s="39"/>
      <c r="J581" s="39"/>
      <c r="K581" s="39"/>
      <c r="L581" s="39"/>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c r="AK581" s="39"/>
      <c r="AL581" s="39"/>
      <c r="AM581" s="39"/>
      <c r="AN581" s="39"/>
      <c r="AO581" s="39"/>
      <c r="AP581" s="39"/>
      <c r="AQ581" s="39"/>
      <c r="AR581" s="39"/>
      <c r="AS581" s="39"/>
      <c r="AT581" s="39"/>
      <c r="AU581" s="39"/>
      <c r="AV581" s="39"/>
      <c r="AW581" s="39"/>
      <c r="AX581" s="39"/>
      <c r="AY581" s="39"/>
      <c r="AZ581" s="39"/>
      <c r="BA581" s="39"/>
      <c r="BB581" s="39"/>
      <c r="BC581" s="39"/>
      <c r="BD581" s="39"/>
      <c r="BE581" s="39"/>
      <c r="BF581" s="39"/>
      <c r="BG581" s="39"/>
      <c r="BH581" s="39"/>
      <c r="BI581" s="39"/>
      <c r="BJ581" s="39"/>
      <c r="BK581" s="39"/>
      <c r="BL581" s="39"/>
      <c r="BM581" s="39"/>
      <c r="BN581" s="39"/>
      <c r="BO581" s="39"/>
      <c r="BP581" s="39"/>
      <c r="BQ581" s="39"/>
      <c r="BR581" s="39"/>
      <c r="BS581" s="39"/>
      <c r="BT581" s="39"/>
      <c r="BU581" s="39"/>
      <c r="BV581" s="39"/>
      <c r="BW581" s="39"/>
      <c r="BX581" s="39"/>
      <c r="BY581" s="39"/>
      <c r="BZ581" s="39"/>
      <c r="CA581" s="39"/>
      <c r="CB581" s="39"/>
      <c r="CC581" s="39"/>
      <c r="CD581" s="39"/>
      <c r="CE581" s="39"/>
      <c r="CF581" s="39"/>
      <c r="CG581" s="39"/>
      <c r="CH581" s="39"/>
      <c r="CI581" s="39"/>
      <c r="CJ581" s="39"/>
      <c r="CK581" s="39"/>
      <c r="CL581" s="39"/>
      <c r="CM581" s="39"/>
      <c r="CN581" s="39"/>
      <c r="CO581" s="39"/>
      <c r="CP581" s="39"/>
      <c r="CQ581" s="39"/>
      <c r="CR581" s="39"/>
      <c r="CS581" s="39"/>
      <c r="CT581" s="39"/>
      <c r="CU581" s="39"/>
      <c r="CV581" s="39"/>
      <c r="CW581" s="39"/>
      <c r="CX581" s="39"/>
      <c r="CY581" s="33"/>
      <c r="CZ581" s="33"/>
      <c r="DA581" s="33"/>
      <c r="DB581" s="39"/>
      <c r="DC581" s="39"/>
      <c r="DD581" s="39"/>
      <c r="DE581" s="39"/>
      <c r="DF581" s="39"/>
      <c r="DG581" s="39"/>
      <c r="DH581" s="39"/>
      <c r="DI581" s="39"/>
      <c r="DJ581" s="39"/>
      <c r="DK581" s="39"/>
      <c r="DL581" s="39"/>
      <c r="DM581" s="39"/>
      <c r="DN581" s="39"/>
      <c r="DO581" s="39"/>
      <c r="DP581" s="39"/>
      <c r="DQ581" s="39"/>
      <c r="DR581" s="39"/>
      <c r="DS581" s="39"/>
      <c r="DT581" s="39"/>
      <c r="DU581" s="39"/>
      <c r="DV581" s="39"/>
      <c r="DW581" s="39"/>
      <c r="DX581" s="39"/>
      <c r="DY581" s="39"/>
      <c r="DZ581" s="39"/>
      <c r="EA581" s="39"/>
      <c r="EB581" s="39"/>
      <c r="EC581" s="39"/>
      <c r="ED581" s="39"/>
      <c r="EE581" s="39"/>
      <c r="EF581" s="39"/>
      <c r="EG581" s="39"/>
      <c r="EH581" s="39"/>
      <c r="EI581" s="39"/>
      <c r="EJ581" s="39"/>
      <c r="EK581" s="39"/>
      <c r="EL581" s="39"/>
      <c r="EM581" s="39"/>
      <c r="EN581" s="39"/>
      <c r="EO581" s="39"/>
      <c r="EP581" s="39"/>
      <c r="EQ581" s="39"/>
      <c r="ER581" s="39"/>
      <c r="ES581" s="39"/>
      <c r="ET581" s="39"/>
      <c r="EU581" s="39"/>
      <c r="EV581" s="39"/>
      <c r="EW581" s="39"/>
      <c r="EX581" s="39"/>
      <c r="EY581" s="39"/>
      <c r="EZ581" s="39"/>
      <c r="FA581" s="39"/>
      <c r="FB581" s="39"/>
      <c r="FC581" s="39"/>
      <c r="FD581" s="39"/>
      <c r="FE581" s="39"/>
      <c r="FF581" s="39"/>
      <c r="FG581" s="39"/>
      <c r="FH581" s="39"/>
      <c r="FI581" s="39"/>
      <c r="FJ581" s="39"/>
      <c r="FK581" s="39"/>
      <c r="FL581" s="39"/>
      <c r="FM581" s="39"/>
      <c r="FN581" s="39"/>
      <c r="FO581" s="39"/>
      <c r="FP581" s="1"/>
    </row>
    <row r="582" spans="1:172" ht="15" hidden="1" customHeight="1" x14ac:dyDescent="0.25">
      <c r="A582" s="1"/>
      <c r="B582" s="18"/>
      <c r="C582" s="1"/>
      <c r="D582" s="1"/>
      <c r="E582" s="1"/>
      <c r="F582" s="1"/>
      <c r="G582" s="1"/>
      <c r="H582" s="1"/>
      <c r="I582" s="39"/>
      <c r="J582" s="39"/>
      <c r="K582" s="39"/>
      <c r="L582" s="39"/>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c r="AK582" s="39"/>
      <c r="AL582" s="39"/>
      <c r="AM582" s="39"/>
      <c r="AN582" s="39"/>
      <c r="AO582" s="39"/>
      <c r="AP582" s="39"/>
      <c r="AQ582" s="39"/>
      <c r="AR582" s="39"/>
      <c r="AS582" s="39"/>
      <c r="AT582" s="39"/>
      <c r="AU582" s="39"/>
      <c r="AV582" s="39"/>
      <c r="AW582" s="39"/>
      <c r="AX582" s="39"/>
      <c r="AY582" s="39"/>
      <c r="AZ582" s="39"/>
      <c r="BA582" s="39"/>
      <c r="BB582" s="39"/>
      <c r="BC582" s="39"/>
      <c r="BD582" s="39"/>
      <c r="BE582" s="39"/>
      <c r="BF582" s="39"/>
      <c r="BG582" s="39"/>
      <c r="BH582" s="39"/>
      <c r="BI582" s="39"/>
      <c r="BJ582" s="39"/>
      <c r="BK582" s="39"/>
      <c r="BL582" s="39"/>
      <c r="BM582" s="39"/>
      <c r="BN582" s="39"/>
      <c r="BO582" s="39"/>
      <c r="BP582" s="39"/>
      <c r="BQ582" s="39"/>
      <c r="BR582" s="39"/>
      <c r="BS582" s="39"/>
      <c r="BT582" s="39"/>
      <c r="BU582" s="39"/>
      <c r="BV582" s="39"/>
      <c r="BW582" s="39"/>
      <c r="BX582" s="39"/>
      <c r="BY582" s="39"/>
      <c r="BZ582" s="39"/>
      <c r="CA582" s="39"/>
      <c r="CB582" s="39"/>
      <c r="CC582" s="39"/>
      <c r="CD582" s="39"/>
      <c r="CE582" s="39"/>
      <c r="CF582" s="39"/>
      <c r="CG582" s="39"/>
      <c r="CH582" s="39"/>
      <c r="CI582" s="39"/>
      <c r="CJ582" s="39"/>
      <c r="CK582" s="39"/>
      <c r="CL582" s="39"/>
      <c r="CM582" s="39"/>
      <c r="CN582" s="39"/>
      <c r="CO582" s="39"/>
      <c r="CP582" s="39"/>
      <c r="CQ582" s="39"/>
      <c r="CR582" s="39"/>
      <c r="CS582" s="39"/>
      <c r="CT582" s="39"/>
      <c r="CU582" s="39"/>
      <c r="CV582" s="39"/>
      <c r="CW582" s="39"/>
      <c r="CX582" s="39"/>
      <c r="CY582" s="33"/>
      <c r="CZ582" s="33"/>
      <c r="DA582" s="33"/>
      <c r="DB582" s="39"/>
      <c r="DC582" s="39"/>
      <c r="DD582" s="39"/>
      <c r="DE582" s="39"/>
      <c r="DF582" s="39"/>
      <c r="DG582" s="39"/>
      <c r="DH582" s="39"/>
      <c r="DI582" s="39"/>
      <c r="DJ582" s="39"/>
      <c r="DK582" s="39"/>
      <c r="DL582" s="39"/>
      <c r="DM582" s="39"/>
      <c r="DN582" s="39"/>
      <c r="DO582" s="39"/>
      <c r="DP582" s="39"/>
      <c r="DQ582" s="39"/>
      <c r="DR582" s="39"/>
      <c r="DS582" s="39"/>
      <c r="DT582" s="39"/>
      <c r="DU582" s="39"/>
      <c r="DV582" s="39"/>
      <c r="DW582" s="39"/>
      <c r="DX582" s="39"/>
      <c r="DY582" s="39"/>
      <c r="DZ582" s="39"/>
      <c r="EA582" s="39"/>
      <c r="EB582" s="39"/>
      <c r="EC582" s="39"/>
      <c r="ED582" s="39"/>
      <c r="EE582" s="39"/>
      <c r="EF582" s="39"/>
      <c r="EG582" s="39"/>
      <c r="EH582" s="39"/>
      <c r="EI582" s="39"/>
      <c r="EJ582" s="39"/>
      <c r="EK582" s="39"/>
      <c r="EL582" s="39"/>
      <c r="EM582" s="39"/>
      <c r="EN582" s="39"/>
      <c r="EO582" s="39"/>
      <c r="EP582" s="39"/>
      <c r="EQ582" s="39"/>
      <c r="ER582" s="39"/>
      <c r="ES582" s="39"/>
      <c r="ET582" s="39"/>
      <c r="EU582" s="39"/>
      <c r="EV582" s="39"/>
      <c r="EW582" s="39"/>
      <c r="EX582" s="39"/>
      <c r="EY582" s="39"/>
      <c r="EZ582" s="39"/>
      <c r="FA582" s="39"/>
      <c r="FB582" s="39"/>
      <c r="FC582" s="39"/>
      <c r="FD582" s="39"/>
      <c r="FE582" s="39"/>
      <c r="FF582" s="39"/>
      <c r="FG582" s="39"/>
      <c r="FH582" s="39"/>
      <c r="FI582" s="39"/>
      <c r="FJ582" s="39"/>
      <c r="FK582" s="39"/>
      <c r="FL582" s="39"/>
      <c r="FM582" s="39"/>
      <c r="FN582" s="39"/>
      <c r="FO582" s="39"/>
      <c r="FP582" s="1"/>
    </row>
  </sheetData>
  <autoFilter ref="A2:FP582" xr:uid="{17A41246-714F-434A-9471-F873206C3BFD}">
    <filterColumn colId="7">
      <customFilters>
        <customFilter operator="notEqual" val=" "/>
      </customFilters>
    </filterColumn>
    <sortState xmlns:xlrd2="http://schemas.microsoft.com/office/spreadsheetml/2017/richdata2" ref="A3:FP582">
      <sortCondition ref="B2:B582"/>
    </sortState>
  </autoFilter>
  <sortState xmlns:xlrd2="http://schemas.microsoft.com/office/spreadsheetml/2017/richdata2" ref="A3:FP555">
    <sortCondition ref="B3:B555"/>
  </sortState>
  <mergeCells count="13">
    <mergeCell ref="CA1:DD1"/>
    <mergeCell ref="BM1:BZ1"/>
    <mergeCell ref="I1:T1"/>
    <mergeCell ref="AC1:AX1"/>
    <mergeCell ref="BA1:BL1"/>
    <mergeCell ref="X1:Z1"/>
    <mergeCell ref="U1:W1"/>
    <mergeCell ref="ET1:EX1"/>
    <mergeCell ref="EY1:FM1"/>
    <mergeCell ref="DR1:DY1"/>
    <mergeCell ref="DE1:DQ1"/>
    <mergeCell ref="DZ1:EK1"/>
    <mergeCell ref="EL1:ES1"/>
  </mergeCells>
  <conditionalFormatting sqref="CO528:CV529">
    <cfRule type="colorScale" priority="127">
      <colorScale>
        <cfvo type="min"/>
        <cfvo type="percentile" val="50"/>
        <cfvo type="max"/>
        <color rgb="FFF8696B"/>
        <color rgb="FFFFEB84"/>
        <color rgb="FF63BE7B"/>
      </colorScale>
    </cfRule>
  </conditionalFormatting>
  <conditionalFormatting sqref="CO555:CV555">
    <cfRule type="colorScale" priority="123">
      <colorScale>
        <cfvo type="min"/>
        <cfvo type="percentile" val="50"/>
        <cfvo type="max"/>
        <color rgb="FFF8696B"/>
        <color rgb="FFFFEB84"/>
        <color rgb="FF63BE7B"/>
      </colorScale>
    </cfRule>
  </conditionalFormatting>
  <conditionalFormatting sqref="CO549:CV550">
    <cfRule type="colorScale" priority="121">
      <colorScale>
        <cfvo type="min"/>
        <cfvo type="percentile" val="50"/>
        <cfvo type="max"/>
        <color rgb="FFF8696B"/>
        <color rgb="FFFFEB84"/>
        <color rgb="FF63BE7B"/>
      </colorScale>
    </cfRule>
  </conditionalFormatting>
  <conditionalFormatting sqref="DB366:DD366 CO366:CV366">
    <cfRule type="colorScale" priority="119">
      <colorScale>
        <cfvo type="min"/>
        <cfvo type="percentile" val="50"/>
        <cfvo type="max"/>
        <color rgb="FFF8696B"/>
        <color rgb="FFFFEB84"/>
        <color rgb="FF63BE7B"/>
      </colorScale>
    </cfRule>
  </conditionalFormatting>
  <conditionalFormatting sqref="DB266:DD266 CO266:CV266">
    <cfRule type="colorScale" priority="117">
      <colorScale>
        <cfvo type="min"/>
        <cfvo type="percentile" val="50"/>
        <cfvo type="max"/>
        <color rgb="FFF8696B"/>
        <color rgb="FFFFEB84"/>
        <color rgb="FF63BE7B"/>
      </colorScale>
    </cfRule>
  </conditionalFormatting>
  <conditionalFormatting sqref="DB267:DD267 CO267:CV267">
    <cfRule type="colorScale" priority="115">
      <colorScale>
        <cfvo type="min"/>
        <cfvo type="percentile" val="50"/>
        <cfvo type="max"/>
        <color rgb="FFF8696B"/>
        <color rgb="FFFFEB84"/>
        <color rgb="FF63BE7B"/>
      </colorScale>
    </cfRule>
  </conditionalFormatting>
  <conditionalFormatting sqref="DB256:DD256 CO256:CV256">
    <cfRule type="colorScale" priority="113">
      <colorScale>
        <cfvo type="min"/>
        <cfvo type="percentile" val="50"/>
        <cfvo type="max"/>
        <color rgb="FFF8696B"/>
        <color rgb="FFFFEB84"/>
        <color rgb="FF63BE7B"/>
      </colorScale>
    </cfRule>
  </conditionalFormatting>
  <conditionalFormatting sqref="DB256:DD256">
    <cfRule type="colorScale" priority="112">
      <colorScale>
        <cfvo type="min"/>
        <cfvo type="percentile" val="50"/>
        <cfvo type="max"/>
        <color rgb="FFF8696B"/>
        <color rgb="FFFFEB84"/>
        <color rgb="FF63BE7B"/>
      </colorScale>
    </cfRule>
  </conditionalFormatting>
  <conditionalFormatting sqref="DB261:DD261 CO261:CV261">
    <cfRule type="colorScale" priority="109">
      <colorScale>
        <cfvo type="min"/>
        <cfvo type="percentile" val="50"/>
        <cfvo type="max"/>
        <color rgb="FFF8696B"/>
        <color rgb="FFFFEB84"/>
        <color rgb="FF63BE7B"/>
      </colorScale>
    </cfRule>
  </conditionalFormatting>
  <conditionalFormatting sqref="DB261:DD261">
    <cfRule type="colorScale" priority="108">
      <colorScale>
        <cfvo type="min"/>
        <cfvo type="percentile" val="50"/>
        <cfvo type="max"/>
        <color rgb="FFF8696B"/>
        <color rgb="FFFFEB84"/>
        <color rgb="FF63BE7B"/>
      </colorScale>
    </cfRule>
  </conditionalFormatting>
  <conditionalFormatting sqref="DB270:DD270 CO270:CV270">
    <cfRule type="colorScale" priority="107">
      <colorScale>
        <cfvo type="min"/>
        <cfvo type="percentile" val="50"/>
        <cfvo type="max"/>
        <color rgb="FFF8696B"/>
        <color rgb="FFFFEB84"/>
        <color rgb="FF63BE7B"/>
      </colorScale>
    </cfRule>
  </conditionalFormatting>
  <conditionalFormatting sqref="DB270:DD270">
    <cfRule type="colorScale" priority="106">
      <colorScale>
        <cfvo type="min"/>
        <cfvo type="percentile" val="50"/>
        <cfvo type="max"/>
        <color rgb="FFF8696B"/>
        <color rgb="FFFFEB84"/>
        <color rgb="FF63BE7B"/>
      </colorScale>
    </cfRule>
  </conditionalFormatting>
  <conditionalFormatting sqref="DB277:DD277 CO277:CV277">
    <cfRule type="colorScale" priority="105">
      <colorScale>
        <cfvo type="min"/>
        <cfvo type="percentile" val="50"/>
        <cfvo type="max"/>
        <color rgb="FFF8696B"/>
        <color rgb="FFFFEB84"/>
        <color rgb="FF63BE7B"/>
      </colorScale>
    </cfRule>
  </conditionalFormatting>
  <conditionalFormatting sqref="DB277:DD277">
    <cfRule type="colorScale" priority="104">
      <colorScale>
        <cfvo type="min"/>
        <cfvo type="percentile" val="50"/>
        <cfvo type="max"/>
        <color rgb="FFF8696B"/>
        <color rgb="FFFFEB84"/>
        <color rgb="FF63BE7B"/>
      </colorScale>
    </cfRule>
  </conditionalFormatting>
  <conditionalFormatting sqref="DB290:DD291 CO290:CV291 CR290:CR555 CR412:CZ412">
    <cfRule type="colorScale" priority="103">
      <colorScale>
        <cfvo type="min"/>
        <cfvo type="percentile" val="50"/>
        <cfvo type="max"/>
        <color rgb="FFF8696B"/>
        <color rgb="FFFFEB84"/>
        <color rgb="FF63BE7B"/>
      </colorScale>
    </cfRule>
  </conditionalFormatting>
  <conditionalFormatting sqref="DB290:DD291">
    <cfRule type="colorScale" priority="102">
      <colorScale>
        <cfvo type="min"/>
        <cfvo type="percentile" val="50"/>
        <cfvo type="max"/>
        <color rgb="FFF8696B"/>
        <color rgb="FFFFEB84"/>
        <color rgb="FF63BE7B"/>
      </colorScale>
    </cfRule>
  </conditionalFormatting>
  <conditionalFormatting sqref="DB312:DD312 CO312:CV312">
    <cfRule type="colorScale" priority="101">
      <colorScale>
        <cfvo type="min"/>
        <cfvo type="percentile" val="50"/>
        <cfvo type="max"/>
        <color rgb="FFF8696B"/>
        <color rgb="FFFFEB84"/>
        <color rgb="FF63BE7B"/>
      </colorScale>
    </cfRule>
  </conditionalFormatting>
  <conditionalFormatting sqref="DB312:DD312">
    <cfRule type="colorScale" priority="100">
      <colorScale>
        <cfvo type="min"/>
        <cfvo type="percentile" val="50"/>
        <cfvo type="max"/>
        <color rgb="FFF8696B"/>
        <color rgb="FFFFEB84"/>
        <color rgb="FF63BE7B"/>
      </colorScale>
    </cfRule>
  </conditionalFormatting>
  <conditionalFormatting sqref="DB313:DD313 CO313:CV313">
    <cfRule type="colorScale" priority="99">
      <colorScale>
        <cfvo type="min"/>
        <cfvo type="percentile" val="50"/>
        <cfvo type="max"/>
        <color rgb="FFF8696B"/>
        <color rgb="FFFFEB84"/>
        <color rgb="FF63BE7B"/>
      </colorScale>
    </cfRule>
  </conditionalFormatting>
  <conditionalFormatting sqref="DB313:DD313">
    <cfRule type="colorScale" priority="98">
      <colorScale>
        <cfvo type="min"/>
        <cfvo type="percentile" val="50"/>
        <cfvo type="max"/>
        <color rgb="FFF8696B"/>
        <color rgb="FFFFEB84"/>
        <color rgb="FF63BE7B"/>
      </colorScale>
    </cfRule>
  </conditionalFormatting>
  <conditionalFormatting sqref="DB318:DD318 CO318:CV318">
    <cfRule type="colorScale" priority="97">
      <colorScale>
        <cfvo type="min"/>
        <cfvo type="percentile" val="50"/>
        <cfvo type="max"/>
        <color rgb="FFF8696B"/>
        <color rgb="FFFFEB84"/>
        <color rgb="FF63BE7B"/>
      </colorScale>
    </cfRule>
  </conditionalFormatting>
  <conditionalFormatting sqref="DB318:DD318">
    <cfRule type="colorScale" priority="96">
      <colorScale>
        <cfvo type="min"/>
        <cfvo type="percentile" val="50"/>
        <cfvo type="max"/>
        <color rgb="FFF8696B"/>
        <color rgb="FFFFEB84"/>
        <color rgb="FF63BE7B"/>
      </colorScale>
    </cfRule>
  </conditionalFormatting>
  <conditionalFormatting sqref="DB320:DD321 CO320:CV321">
    <cfRule type="colorScale" priority="95">
      <colorScale>
        <cfvo type="min"/>
        <cfvo type="percentile" val="50"/>
        <cfvo type="max"/>
        <color rgb="FFF8696B"/>
        <color rgb="FFFFEB84"/>
        <color rgb="FF63BE7B"/>
      </colorScale>
    </cfRule>
  </conditionalFormatting>
  <conditionalFormatting sqref="DB320:DD321">
    <cfRule type="colorScale" priority="94">
      <colorScale>
        <cfvo type="min"/>
        <cfvo type="percentile" val="50"/>
        <cfvo type="max"/>
        <color rgb="FFF8696B"/>
        <color rgb="FFFFEB84"/>
        <color rgb="FF63BE7B"/>
      </colorScale>
    </cfRule>
  </conditionalFormatting>
  <conditionalFormatting sqref="DB339:DD339 CO339:CV339">
    <cfRule type="colorScale" priority="93">
      <colorScale>
        <cfvo type="min"/>
        <cfvo type="percentile" val="50"/>
        <cfvo type="max"/>
        <color rgb="FFF8696B"/>
        <color rgb="FFFFEB84"/>
        <color rgb="FF63BE7B"/>
      </colorScale>
    </cfRule>
  </conditionalFormatting>
  <conditionalFormatting sqref="DB339:DD339">
    <cfRule type="colorScale" priority="92">
      <colorScale>
        <cfvo type="min"/>
        <cfvo type="percentile" val="50"/>
        <cfvo type="max"/>
        <color rgb="FFF8696B"/>
        <color rgb="FFFFEB84"/>
        <color rgb="FF63BE7B"/>
      </colorScale>
    </cfRule>
  </conditionalFormatting>
  <conditionalFormatting sqref="DB342:DD342 CO342:CV342">
    <cfRule type="colorScale" priority="91">
      <colorScale>
        <cfvo type="min"/>
        <cfvo type="percentile" val="50"/>
        <cfvo type="max"/>
        <color rgb="FFF8696B"/>
        <color rgb="FFFFEB84"/>
        <color rgb="FF63BE7B"/>
      </colorScale>
    </cfRule>
  </conditionalFormatting>
  <conditionalFormatting sqref="DB342:DD342">
    <cfRule type="colorScale" priority="90">
      <colorScale>
        <cfvo type="min"/>
        <cfvo type="percentile" val="50"/>
        <cfvo type="max"/>
        <color rgb="FFF8696B"/>
        <color rgb="FFFFEB84"/>
        <color rgb="FF63BE7B"/>
      </colorScale>
    </cfRule>
  </conditionalFormatting>
  <conditionalFormatting sqref="DB346:DD346 CO346:CV346">
    <cfRule type="colorScale" priority="89">
      <colorScale>
        <cfvo type="min"/>
        <cfvo type="percentile" val="50"/>
        <cfvo type="max"/>
        <color rgb="FFF8696B"/>
        <color rgb="FFFFEB84"/>
        <color rgb="FF63BE7B"/>
      </colorScale>
    </cfRule>
  </conditionalFormatting>
  <conditionalFormatting sqref="DB346:DD346">
    <cfRule type="colorScale" priority="88">
      <colorScale>
        <cfvo type="min"/>
        <cfvo type="percentile" val="50"/>
        <cfvo type="max"/>
        <color rgb="FFF8696B"/>
        <color rgb="FFFFEB84"/>
        <color rgb="FF63BE7B"/>
      </colorScale>
    </cfRule>
  </conditionalFormatting>
  <conditionalFormatting sqref="DB361:DD361 CO361:CV361">
    <cfRule type="colorScale" priority="87">
      <colorScale>
        <cfvo type="min"/>
        <cfvo type="percentile" val="50"/>
        <cfvo type="max"/>
        <color rgb="FFF8696B"/>
        <color rgb="FFFFEB84"/>
        <color rgb="FF63BE7B"/>
      </colorScale>
    </cfRule>
  </conditionalFormatting>
  <conditionalFormatting sqref="DB361:DD361">
    <cfRule type="colorScale" priority="86">
      <colorScale>
        <cfvo type="min"/>
        <cfvo type="percentile" val="50"/>
        <cfvo type="max"/>
        <color rgb="FFF8696B"/>
        <color rgb="FFFFEB84"/>
        <color rgb="FF63BE7B"/>
      </colorScale>
    </cfRule>
  </conditionalFormatting>
  <conditionalFormatting sqref="DB390:DD390 CO390:CV390">
    <cfRule type="colorScale" priority="85">
      <colorScale>
        <cfvo type="min"/>
        <cfvo type="percentile" val="50"/>
        <cfvo type="max"/>
        <color rgb="FFF8696B"/>
        <color rgb="FFFFEB84"/>
        <color rgb="FF63BE7B"/>
      </colorScale>
    </cfRule>
  </conditionalFormatting>
  <conditionalFormatting sqref="DB390:DD390">
    <cfRule type="colorScale" priority="84">
      <colorScale>
        <cfvo type="min"/>
        <cfvo type="percentile" val="50"/>
        <cfvo type="max"/>
        <color rgb="FFF8696B"/>
        <color rgb="FFFFEB84"/>
        <color rgb="FF63BE7B"/>
      </colorScale>
    </cfRule>
  </conditionalFormatting>
  <conditionalFormatting sqref="DB404:DD404 CO404:CV404">
    <cfRule type="colorScale" priority="83">
      <colorScale>
        <cfvo type="min"/>
        <cfvo type="percentile" val="50"/>
        <cfvo type="max"/>
        <color rgb="FFF8696B"/>
        <color rgb="FFFFEB84"/>
        <color rgb="FF63BE7B"/>
      </colorScale>
    </cfRule>
  </conditionalFormatting>
  <conditionalFormatting sqref="DB404:DD404">
    <cfRule type="colorScale" priority="82">
      <colorScale>
        <cfvo type="min"/>
        <cfvo type="percentile" val="50"/>
        <cfvo type="max"/>
        <color rgb="FFF8696B"/>
        <color rgb="FFFFEB84"/>
        <color rgb="FF63BE7B"/>
      </colorScale>
    </cfRule>
  </conditionalFormatting>
  <conditionalFormatting sqref="DB397:DD397 CO397:CV397">
    <cfRule type="colorScale" priority="81">
      <colorScale>
        <cfvo type="min"/>
        <cfvo type="percentile" val="50"/>
        <cfvo type="max"/>
        <color rgb="FFF8696B"/>
        <color rgb="FFFFEB84"/>
        <color rgb="FF63BE7B"/>
      </colorScale>
    </cfRule>
  </conditionalFormatting>
  <conditionalFormatting sqref="DB397:DD397">
    <cfRule type="colorScale" priority="80">
      <colorScale>
        <cfvo type="min"/>
        <cfvo type="percentile" val="50"/>
        <cfvo type="max"/>
        <color rgb="FFF8696B"/>
        <color rgb="FFFFEB84"/>
        <color rgb="FF63BE7B"/>
      </colorScale>
    </cfRule>
  </conditionalFormatting>
  <conditionalFormatting sqref="DB367:DD389 DB268:DD269 DB257:DD260 DB262:DD265 DB271:DD276 DB278:DD289 DB292:DD311 DB314:DD317 DB319:DD319 DB322:DD338 DB340:DD341 DB343:DD345 DB347:DD360 DB362:DD365 DB391:DD396 DB405:DD457 DB398:DD403 DB459:DD483 DB485:DD510 CO485:CV510 CO459:CV483 CO398:CV403 CO405:CV457 CO391:CV396 CO362:CV365 CO347:CV360 CO343:CV345 CO340:CV341 CO322:CV338 CO319:CV319 CO314:CV317 CO292:CV311 CO278:CV289 CO271:CV276 CO262:CV265 CO257:CV260 CO268:CV269 CO367:CV389 CO176:CZ176 CO394:CZ394 CR412:CZ412 CO419:CZ419 CO422:CZ422 CO447:CZ447 CQ445:CZ445 CO481:CZ481 CO487:CZ487 CS500:CW500 CO356:CZ356 CS490:CW490 CR145:CR284 DB6:DD255 CO6:CV255">
    <cfRule type="colorScale" priority="130">
      <colorScale>
        <cfvo type="min"/>
        <cfvo type="percentile" val="50"/>
        <cfvo type="max"/>
        <color rgb="FFF8696B"/>
        <color rgb="FFFFEB84"/>
        <color rgb="FF63BE7B"/>
      </colorScale>
    </cfRule>
  </conditionalFormatting>
  <conditionalFormatting sqref="DB367:DD389 DB268:DD269 DB257:DD260 DB262:DD265 DB271:DD276 DB278:DD289 DB292:DD311 DB314:DD317 DB319:DD319 DB322:DD338 DB340:DD341 DB343:DD345 DB347:DD360 DB362:DD365 DB391:DD396 DB405:DD457 DB398:DD403 DB459:DD483 DB485:DD510 CO176:CZ176 CO394:CZ394 CR412:CZ412 CO419:CZ419 CO422:CZ422 CO447:CZ447 CQ445:CZ445 CO481:CZ481 CO487:CZ487 CS500:CW500 CO356:CZ356 CS490:CW490 DB3:DD255 CO3:CV555">
    <cfRule type="colorScale" priority="168">
      <colorScale>
        <cfvo type="min"/>
        <cfvo type="percentile" val="50"/>
        <cfvo type="max"/>
        <color rgb="FFF8696B"/>
        <color rgb="FFFFEB84"/>
        <color rgb="FF63BE7B"/>
      </colorScale>
    </cfRule>
  </conditionalFormatting>
  <conditionalFormatting sqref="DB458:DD458 CO458:CV458">
    <cfRule type="colorScale" priority="78">
      <colorScale>
        <cfvo type="min"/>
        <cfvo type="percentile" val="50"/>
        <cfvo type="max"/>
        <color rgb="FFF8696B"/>
        <color rgb="FFFFEB84"/>
        <color rgb="FF63BE7B"/>
      </colorScale>
    </cfRule>
  </conditionalFormatting>
  <conditionalFormatting sqref="DB458:DD458">
    <cfRule type="colorScale" priority="79">
      <colorScale>
        <cfvo type="min"/>
        <cfvo type="percentile" val="50"/>
        <cfvo type="max"/>
        <color rgb="FFF8696B"/>
        <color rgb="FFFFEB84"/>
        <color rgb="FF63BE7B"/>
      </colorScale>
    </cfRule>
  </conditionalFormatting>
  <conditionalFormatting sqref="DB484:DD484 CO484:CV484">
    <cfRule type="colorScale" priority="76">
      <colorScale>
        <cfvo type="min"/>
        <cfvo type="percentile" val="50"/>
        <cfvo type="max"/>
        <color rgb="FFF8696B"/>
        <color rgb="FFFFEB84"/>
        <color rgb="FF63BE7B"/>
      </colorScale>
    </cfRule>
  </conditionalFormatting>
  <conditionalFormatting sqref="DB484:DD484">
    <cfRule type="colorScale" priority="77">
      <colorScale>
        <cfvo type="min"/>
        <cfvo type="percentile" val="50"/>
        <cfvo type="max"/>
        <color rgb="FFF8696B"/>
        <color rgb="FFFFEB84"/>
        <color rgb="FF63BE7B"/>
      </colorScale>
    </cfRule>
  </conditionalFormatting>
  <conditionalFormatting sqref="DB3:DD3 CO3:CV3">
    <cfRule type="colorScale" priority="73">
      <colorScale>
        <cfvo type="min"/>
        <cfvo type="percentile" val="50"/>
        <cfvo type="max"/>
        <color rgb="FFF8696B"/>
        <color rgb="FFFFEB84"/>
        <color rgb="FF63BE7B"/>
      </colorScale>
    </cfRule>
  </conditionalFormatting>
  <conditionalFormatting sqref="BZ3:BZ555">
    <cfRule type="colorScale" priority="1">
      <colorScale>
        <cfvo type="min"/>
        <cfvo type="max"/>
        <color rgb="FFFCFCFF"/>
        <color rgb="FF63BE7B"/>
      </colorScale>
    </cfRule>
  </conditionalFormatting>
  <pageMargins left="0.25" right="0.25" top="0.75" bottom="0.75" header="0.3" footer="0.3"/>
  <pageSetup scale="13" fitToHeight="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13FB9-0532-484D-AFEA-66193FC7D4BD}">
  <dimension ref="A1:F3"/>
  <sheetViews>
    <sheetView workbookViewId="0">
      <selection activeCell="A2" sqref="A2"/>
    </sheetView>
  </sheetViews>
  <sheetFormatPr defaultColWidth="9.140625" defaultRowHeight="12.75" x14ac:dyDescent="0.2"/>
  <cols>
    <col min="1" max="1" width="24" style="21" customWidth="1"/>
    <col min="2" max="2" width="22.28515625" style="21" customWidth="1"/>
    <col min="3" max="3" width="21.42578125" style="21" bestFit="1" customWidth="1"/>
    <col min="4" max="4" width="24.5703125" style="21" bestFit="1" customWidth="1"/>
    <col min="5" max="5" width="24.5703125" style="21" customWidth="1"/>
    <col min="6" max="6" width="76" style="21" customWidth="1"/>
    <col min="7" max="16384" width="9.140625" style="21"/>
  </cols>
  <sheetData>
    <row r="1" spans="1:6" x14ac:dyDescent="0.2">
      <c r="A1" s="21" t="s">
        <v>1509</v>
      </c>
      <c r="B1" s="21" t="s">
        <v>1510</v>
      </c>
      <c r="C1" s="21" t="s">
        <v>1511</v>
      </c>
      <c r="D1" s="21" t="s">
        <v>1512</v>
      </c>
      <c r="E1" s="21" t="s">
        <v>1513</v>
      </c>
      <c r="F1" s="21" t="s">
        <v>1514</v>
      </c>
    </row>
    <row r="2" spans="1:6" ht="216.75" x14ac:dyDescent="0.2">
      <c r="A2" s="22" t="s">
        <v>168</v>
      </c>
      <c r="B2" s="21" t="s">
        <v>169</v>
      </c>
      <c r="C2" s="21" t="s">
        <v>1293</v>
      </c>
      <c r="D2" s="21" t="s">
        <v>1515</v>
      </c>
      <c r="E2" s="21" t="s">
        <v>165</v>
      </c>
      <c r="F2" s="22" t="s">
        <v>1516</v>
      </c>
    </row>
    <row r="3" spans="1:6" ht="63.75" x14ac:dyDescent="0.2">
      <c r="A3" s="21" t="s">
        <v>1423</v>
      </c>
      <c r="B3" s="22" t="s">
        <v>1424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 Ilinois Natives</vt:lpstr>
      <vt:lpstr>Native Alts to Nonnative Plants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Frank Lesniak</dc:creator>
  <cp:keywords/>
  <dc:description/>
  <cp:lastModifiedBy>Frank Lesniak</cp:lastModifiedBy>
  <cp:revision/>
  <dcterms:created xsi:type="dcterms:W3CDTF">2019-05-16T13:17:23Z</dcterms:created>
  <dcterms:modified xsi:type="dcterms:W3CDTF">2023-03-20T19:08:04Z</dcterms:modified>
  <cp:category/>
  <cp:contentStatus/>
</cp:coreProperties>
</file>