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C:\Users\durue\Downloads\"/>
    </mc:Choice>
  </mc:AlternateContent>
  <xr:revisionPtr revIDLastSave="0" documentId="13_ncr:1_{C83C2923-1A71-4BBD-B2AE-9CDAE47CC032}"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Dashboard" sheetId="2" r:id="rId2"/>
  </sheets>
  <definedNames>
    <definedName name="Slicer_Product_Name">#N/A</definedName>
    <definedName name="Slicer_Region">#N/A</definedName>
  </definedNames>
  <calcPr calcId="191029"/>
  <pivotCaches>
    <pivotCache cacheId="2" r:id="rId3"/>
  </pivotCaches>
  <fileRecoveryPr repairLoad="1"/>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1" l="1"/>
  <c r="J3" i="1"/>
  <c r="J2" i="1"/>
</calcChain>
</file>

<file path=xl/sharedStrings.xml><?xml version="1.0" encoding="utf-8"?>
<sst xmlns="http://schemas.openxmlformats.org/spreadsheetml/2006/main" count="444" uniqueCount="32">
  <si>
    <t>Order Date</t>
  </si>
  <si>
    <t>Region</t>
  </si>
  <si>
    <t>Product Name</t>
  </si>
  <si>
    <t>Units Sold</t>
  </si>
  <si>
    <t>Unit Price</t>
  </si>
  <si>
    <t>Sales Amount</t>
  </si>
  <si>
    <t>Profit</t>
  </si>
  <si>
    <t>South</t>
  </si>
  <si>
    <t>East</t>
  </si>
  <si>
    <t>North</t>
  </si>
  <si>
    <t>West</t>
  </si>
  <si>
    <t>Laptop</t>
  </si>
  <si>
    <t>Chair</t>
  </si>
  <si>
    <t>Tablet</t>
  </si>
  <si>
    <t>Jeans</t>
  </si>
  <si>
    <t>Sofa</t>
  </si>
  <si>
    <t>Action Figure</t>
  </si>
  <si>
    <t>T-Shirt</t>
  </si>
  <si>
    <t>Board Game</t>
  </si>
  <si>
    <t>Total Revenue</t>
  </si>
  <si>
    <t>Total Profit</t>
  </si>
  <si>
    <t>Total Products sold</t>
  </si>
  <si>
    <t>No of Products</t>
  </si>
  <si>
    <t>Grand Total</t>
  </si>
  <si>
    <t>Row Labels</t>
  </si>
  <si>
    <t>Sum of Sales Amount</t>
  </si>
  <si>
    <t>Top 5 Best Selling Products</t>
  </si>
  <si>
    <t>Revenue by Region</t>
  </si>
  <si>
    <t>Profit by Region</t>
  </si>
  <si>
    <t>Sum of Profit</t>
  </si>
  <si>
    <t>Quantity sold by Region</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</si>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</sst>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auto="1"/>
      </left>
      <right style="thin">
        <color auto="1"/>
      </right>
      <top/>
      <bottom style="thin">
        <color auto="1"/>
      </bottom>
      <diagonal/>
    </border>
    <border>
      <left/>
      <right/>
      <top style="thin">
        <color theme="4" tint="0.39997558519241921"/>
      </top>
      <bottom/>
      <diagonal/>
    </border>
  </borders>
  <cellStyleXfs count="1">
    <xf numFmtId="0" fontId="0" fillId="0" borderId="0"/>
  </cellStyleXfs>
  <cellXfs count="9">
    <xf numFmtId="0" fontId="0" fillId="0" borderId="0" xfId="0"/>
    <xf numFmtId="164" fontId="0" fillId="0" borderId="0" xfId="0" applyNumberFormat="1"/>
    <xf numFmtId="164" fontId="1"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65" fontId="1" fillId="2" borderId="2" xfId="0" applyNumberFormat="1" applyFont="1" applyFill="1" applyBorder="1"/>
  </cellXfs>
  <cellStyles count="1">
    <cellStyle name="Normal" xfId="0" builtinId="0"/>
  </cellStyles>
  <dxfs count="39">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8" formatCode="&quot;£&quot;#,##0.0"/>
    </dxf>
    <dxf>
      <numFmt numFmtId="165" formatCode="&quot;£&quot;#,##0"/>
    </dxf>
    <dxf>
      <numFmt numFmtId="168" formatCode="&quot;£&quot;#,##0.0"/>
    </dxf>
    <dxf>
      <numFmt numFmtId="167" formatCode="&quot;£&quot;#,##0.00"/>
    </dxf>
    <dxf>
      <numFmt numFmtId="167" formatCode="&quot;£&quot;#,##0.0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143D60"/>
      <color rgb="FF27667B"/>
      <color rgb="FFA0C878"/>
      <color rgb="FFDDEB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[Sales_Performance_Analysis (Recovered).xlsx]Sheet1!PivotTable5</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a:t>
            </a:r>
            <a:r>
              <a:rPr lang="en-US" baseline="0"/>
              <a:t> 5 Best-Selling Products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7667B"/>
          </a:soli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0"/>
          <c:tx>
            <c:strRef>
              <c:f>Sheet1!$U$2</c:f>
              <c:strCache>
                <c:ptCount val="1"/>
                <c:pt idx="0">
                  <c:v>Total</c:v>
                </c:pt>
              </c:strCache>
            </c:strRef>
          </c:tx>
          <c:spPr>
            <a:solidFill>
              <a:srgbClr val="27667B"/>
            </a:solidFill>
            <a:ln>
              <a:noFill/>
            </a:ln>
            <a:effectLst>
              <a:outerShdw blurRad="40000" dist="23000" dir="5400000" rotWithShape="0">
                <a:srgbClr val="000000">
                  <a:alpha val="35000"/>
                </a:srgbClr>
              </a:outerShdw>
            </a:effectLst>
          </c:spPr>
          <c:invertIfNegative val="0"/>
          <c:cat>
            <c:strRef>
              <c:f>Sheet1!$T$3:$T$8</c:f>
              <c:strCache>
                <c:ptCount val="5"/>
                <c:pt idx="0">
                  <c:v>Laptop</c:v>
                </c:pt>
                <c:pt idx="1">
                  <c:v>T-Shirt</c:v>
                </c:pt>
                <c:pt idx="2">
                  <c:v>Tablet</c:v>
                </c:pt>
                <c:pt idx="3">
                  <c:v>Board Game</c:v>
                </c:pt>
                <c:pt idx="4">
                  <c:v>Sofa</c:v>
                </c:pt>
              </c:strCache>
            </c:strRef>
          </c:cat>
          <c:val>
            <c:numRef>
              <c:f>Sheet1!$U$3:$U$8</c:f>
              <c:numCache>
                <c:formatCode>"£"#,##0</c:formatCode>
                <c:ptCount val="5"/>
                <c:pt idx="0">
                  <c:v>58401</c:v>
                </c:pt>
                <c:pt idx="1">
                  <c:v>61501</c:v>
                </c:pt>
                <c:pt idx="2">
                  <c:v>81318</c:v>
                </c:pt>
                <c:pt idx="3">
                  <c:v>81538</c:v>
                </c:pt>
                <c:pt idx="4">
                  <c:v>86546</c:v>
                </c:pt>
              </c:numCache>
            </c:numRef>
          </c:val>
          <c:extLst>
            <c:ext xmlns:c16="http://schemas.microsoft.com/office/drawing/2014/chart" uri="{C3380CC4-5D6E-409C-BE32-E72D297353CC}">
              <c16:uniqueId val="{00000004-58EB-4462-83B3-ED0D78C94F79}"/>
            </c:ext>
          </c:extLst>
        </c:ser>
        <c:dLbls>
          <c:showLegendKey val="0"/>
          <c:showVal val="0"/>
          <c:showCatName val="0"/>
          <c:showSerName val="0"/>
          <c:showPercent val="0"/>
          <c:showBubbleSize val="0"/>
        </c:dLbls>
        <c:gapWidth val="100"/>
        <c:overlap val="-24"/>
        <c:axId val="253358239"/>
        <c:axId val="253381119"/>
      </c:barChart>
      <c:catAx>
        <c:axId val="253358239"/>
        <c:scaling>
          <c:orientation val="minMax"/>
        </c:scaling>
        <c:delete val="0"/>
        <c:axPos val="b"/>
        <c:numFmt formatCode="General" sourceLinked="1"/>
        <c:majorTickMark val="none"/>
        <c:minorTickMark val="none"/>
        <c:tickLblPos val="nextTo"/>
        <c:spPr>
          <a:noFill/>
          <a:ln w="9525" cap="flat" cmpd="sng" algn="ctr">
            <a:solidFill>
              <a:srgbClr val="27667B"/>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53381119"/>
        <c:crosses val="autoZero"/>
        <c:auto val="1"/>
        <c:lblAlgn val="ctr"/>
        <c:lblOffset val="100"/>
        <c:noMultiLvlLbl val="0"/>
      </c:catAx>
      <c:valAx>
        <c:axId val="253381119"/>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43D60"/>
                </a:solidFill>
                <a:latin typeface="+mn-lt"/>
                <a:ea typeface="+mn-ea"/>
                <a:cs typeface="+mn-cs"/>
              </a:defRPr>
            </a:pPr>
            <a:endParaRPr lang="en-US"/>
          </a:p>
        </c:txPr>
        <c:crossAx val="253358239"/>
        <c:crosses val="autoZero"/>
        <c:crossBetween val="between"/>
      </c:valAx>
      <c:spPr>
        <a:noFill/>
        <a:ln>
          <a:noFill/>
        </a:ln>
        <a:effectLst/>
      </c:spPr>
    </c:plotArea>
    <c:plotVisOnly val="1"/>
    <c:dispBlanksAs val="gap"/>
    <c:showDLblsOverMax val="0"/>
    <c:extLst/>
  </c:chart>
  <c:spPr>
    <a:noFill/>
    <a:ln w="9525" cap="flat" cmpd="sng" algn="ctr">
      <a:solidFill>
        <a:srgbClr val="143D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[Sales_Performance_Analysis (Recovered).xlsx]Sheet1!PivotTable4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Quantity</a:t>
            </a:r>
            <a:r>
              <a:rPr lang="en-US" baseline="0"/>
              <a:t> Sold By Region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7667B"/>
          </a:soli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Sheet1!$M$11</c:f>
              <c:strCache>
                <c:ptCount val="1"/>
                <c:pt idx="0">
                  <c:v>Total</c:v>
                </c:pt>
              </c:strCache>
            </c:strRef>
          </c:tx>
          <c:spPr>
            <a:solidFill>
              <a:srgbClr val="27667B"/>
            </a:solidFill>
            <a:ln>
              <a:noFill/>
            </a:ln>
            <a:effectLst>
              <a:outerShdw blurRad="40000" dist="23000" dir="5400000" rotWithShape="0">
                <a:srgbClr val="000000">
                  <a:alpha val="35000"/>
                </a:srgbClr>
              </a:outerShdw>
            </a:effectLst>
          </c:spPr>
          <c:invertIfNegative val="0"/>
          <c:cat>
            <c:strRef>
              <c:f>Sheet1!$L$12:$L$16</c:f>
              <c:strCache>
                <c:ptCount val="4"/>
                <c:pt idx="0">
                  <c:v>South</c:v>
                </c:pt>
                <c:pt idx="1">
                  <c:v>East</c:v>
                </c:pt>
                <c:pt idx="2">
                  <c:v>North</c:v>
                </c:pt>
                <c:pt idx="3">
                  <c:v>West</c:v>
                </c:pt>
              </c:strCache>
            </c:strRef>
          </c:cat>
          <c:val>
            <c:numRef>
              <c:f>Sheet1!$M$12:$M$16</c:f>
              <c:numCache>
                <c:formatCode>General</c:formatCode>
                <c:ptCount val="4"/>
                <c:pt idx="0">
                  <c:v>457</c:v>
                </c:pt>
                <c:pt idx="1">
                  <c:v>471</c:v>
                </c:pt>
                <c:pt idx="2">
                  <c:v>506</c:v>
                </c:pt>
                <c:pt idx="3">
                  <c:v>591</c:v>
                </c:pt>
              </c:numCache>
            </c:numRef>
          </c:val>
          <c:extLst>
            <c:ext xmlns:c16="http://schemas.microsoft.com/office/drawing/2014/chart" uri="{C3380CC4-5D6E-409C-BE32-E72D297353CC}">
              <c16:uniqueId val="{00000000-5818-4ECD-BA62-5E4FA406CAC7}"/>
            </c:ext>
          </c:extLst>
        </c:ser>
        <c:dLbls>
          <c:showLegendKey val="0"/>
          <c:showVal val="0"/>
          <c:showCatName val="0"/>
          <c:showSerName val="0"/>
          <c:showPercent val="0"/>
          <c:showBubbleSize val="0"/>
        </c:dLbls>
        <c:gapWidth val="100"/>
        <c:axId val="963821216"/>
        <c:axId val="963815392"/>
      </c:barChart>
      <c:catAx>
        <c:axId val="963821216"/>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143D60"/>
                </a:solidFill>
                <a:latin typeface="+mn-lt"/>
                <a:ea typeface="+mn-ea"/>
                <a:cs typeface="+mn-cs"/>
              </a:defRPr>
            </a:pPr>
            <a:endParaRPr lang="en-US"/>
          </a:p>
        </c:txPr>
        <c:crossAx val="963815392"/>
        <c:crosses val="autoZero"/>
        <c:auto val="1"/>
        <c:lblAlgn val="ctr"/>
        <c:lblOffset val="100"/>
        <c:noMultiLvlLbl val="0"/>
      </c:catAx>
      <c:valAx>
        <c:axId val="96381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43D60"/>
                </a:solidFill>
                <a:latin typeface="+mn-lt"/>
                <a:ea typeface="+mn-ea"/>
                <a:cs typeface="+mn-cs"/>
              </a:defRPr>
            </a:pPr>
            <a:endParaRPr lang="en-US"/>
          </a:p>
        </c:txPr>
        <c:crossAx val="96382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[Sales_Performance_Analysis (Recovered).xlsx]Sheet1!PivotTable2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7667B"/>
          </a:soli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Sheet1!$P$2</c:f>
              <c:strCache>
                <c:ptCount val="1"/>
                <c:pt idx="0">
                  <c:v>Total</c:v>
                </c:pt>
              </c:strCache>
            </c:strRef>
          </c:tx>
          <c:spPr>
            <a:solidFill>
              <a:srgbClr val="27667B"/>
            </a:solidFill>
            <a:ln>
              <a:noFill/>
            </a:ln>
            <a:effectLst>
              <a:outerShdw blurRad="40000" dist="23000" dir="5400000" rotWithShape="0">
                <a:srgbClr val="000000">
                  <a:alpha val="35000"/>
                </a:srgbClr>
              </a:outerShdw>
            </a:effectLst>
          </c:spPr>
          <c:invertIfNegative val="0"/>
          <c:cat>
            <c:strRef>
              <c:f>Sheet1!$O$3:$O$7</c:f>
              <c:strCache>
                <c:ptCount val="4"/>
                <c:pt idx="0">
                  <c:v>East</c:v>
                </c:pt>
                <c:pt idx="1">
                  <c:v>North</c:v>
                </c:pt>
                <c:pt idx="2">
                  <c:v>South</c:v>
                </c:pt>
                <c:pt idx="3">
                  <c:v>West</c:v>
                </c:pt>
              </c:strCache>
            </c:strRef>
          </c:cat>
          <c:val>
            <c:numRef>
              <c:f>Sheet1!$P$3:$P$7</c:f>
              <c:numCache>
                <c:formatCode>"£"#,##0</c:formatCode>
                <c:ptCount val="4"/>
                <c:pt idx="0">
                  <c:v>108977</c:v>
                </c:pt>
                <c:pt idx="1">
                  <c:v>109244</c:v>
                </c:pt>
                <c:pt idx="2">
                  <c:v>117248</c:v>
                </c:pt>
                <c:pt idx="3">
                  <c:v>149646</c:v>
                </c:pt>
              </c:numCache>
            </c:numRef>
          </c:val>
          <c:extLst>
            <c:ext xmlns:c16="http://schemas.microsoft.com/office/drawing/2014/chart" uri="{C3380CC4-5D6E-409C-BE32-E72D297353CC}">
              <c16:uniqueId val="{00000000-04B1-4814-8443-8D98FCAF5581}"/>
            </c:ext>
          </c:extLst>
        </c:ser>
        <c:dLbls>
          <c:showLegendKey val="0"/>
          <c:showVal val="0"/>
          <c:showCatName val="0"/>
          <c:showSerName val="0"/>
          <c:showPercent val="0"/>
          <c:showBubbleSize val="0"/>
        </c:dLbls>
        <c:gapWidth val="100"/>
        <c:overlap val="-24"/>
        <c:axId val="265303072"/>
        <c:axId val="265305152"/>
      </c:barChart>
      <c:catAx>
        <c:axId val="265303072"/>
        <c:scaling>
          <c:orientation val="minMax"/>
        </c:scaling>
        <c:delete val="0"/>
        <c:axPos val="b"/>
        <c:numFmt formatCode="General" sourceLinked="1"/>
        <c:majorTickMark val="none"/>
        <c:minorTickMark val="none"/>
        <c:tickLblPos val="nextTo"/>
        <c:spPr>
          <a:noFill/>
          <a:ln w="9525" cap="flat" cmpd="sng" algn="ctr">
            <a:solidFill>
              <a:srgbClr val="27667B"/>
            </a:solidFill>
            <a:round/>
          </a:ln>
          <a:effectLst/>
        </c:spPr>
        <c:txPr>
          <a:bodyPr rot="-60000000" spcFirstLastPara="1" vertOverflow="ellipsis" vert="horz" wrap="square" anchor="ctr" anchorCtr="1"/>
          <a:lstStyle/>
          <a:p>
            <a:pPr algn="ctr">
              <a:defRPr lang="en-US" sz="900" b="0" i="0" u="none" strike="noStrike" kern="1200" baseline="0">
                <a:solidFill>
                  <a:srgbClr val="143D60"/>
                </a:solidFill>
                <a:latin typeface="+mn-lt"/>
                <a:ea typeface="+mn-ea"/>
                <a:cs typeface="+mn-cs"/>
              </a:defRPr>
            </a:pPr>
            <a:endParaRPr lang="en-US"/>
          </a:p>
        </c:txPr>
        <c:crossAx val="265305152"/>
        <c:crosses val="autoZero"/>
        <c:auto val="1"/>
        <c:lblAlgn val="ctr"/>
        <c:lblOffset val="100"/>
        <c:noMultiLvlLbl val="0"/>
      </c:catAx>
      <c:valAx>
        <c:axId val="265305152"/>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143D60"/>
                </a:solidFill>
                <a:latin typeface="+mn-lt"/>
                <a:ea typeface="+mn-ea"/>
                <a:cs typeface="+mn-cs"/>
              </a:defRPr>
            </a:pPr>
            <a:endParaRPr lang="en-US"/>
          </a:p>
        </c:txPr>
        <c:crossAx val="26530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143D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[Sales_Performance_Analysis (Recovered).xlsx]Sheet1!PivotTable3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Profit</a:t>
            </a:r>
            <a:r>
              <a:rPr lang="en-US" baseline="0"/>
              <a:t> By Region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7667B"/>
          </a:soli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Sheet1!$P$11</c:f>
              <c:strCache>
                <c:ptCount val="1"/>
                <c:pt idx="0">
                  <c:v>Total</c:v>
                </c:pt>
              </c:strCache>
            </c:strRef>
          </c:tx>
          <c:spPr>
            <a:solidFill>
              <a:srgbClr val="27667B"/>
            </a:solidFill>
            <a:ln>
              <a:noFill/>
            </a:ln>
            <a:effectLst>
              <a:outerShdw blurRad="40000" dist="23000" dir="5400000" rotWithShape="0">
                <a:srgbClr val="000000">
                  <a:alpha val="35000"/>
                </a:srgbClr>
              </a:outerShdw>
            </a:effectLst>
          </c:spPr>
          <c:invertIfNegative val="0"/>
          <c:cat>
            <c:strRef>
              <c:f>Sheet1!$O$12:$O$16</c:f>
              <c:strCache>
                <c:ptCount val="4"/>
                <c:pt idx="0">
                  <c:v>East</c:v>
                </c:pt>
                <c:pt idx="1">
                  <c:v>North</c:v>
                </c:pt>
                <c:pt idx="2">
                  <c:v>South</c:v>
                </c:pt>
                <c:pt idx="3">
                  <c:v>West</c:v>
                </c:pt>
              </c:strCache>
            </c:strRef>
          </c:cat>
          <c:val>
            <c:numRef>
              <c:f>Sheet1!$P$12:$P$16</c:f>
              <c:numCache>
                <c:formatCode>"£"#,##0</c:formatCode>
                <c:ptCount val="4"/>
                <c:pt idx="0">
                  <c:v>22793.469999999998</c:v>
                </c:pt>
                <c:pt idx="1">
                  <c:v>22236.230000000003</c:v>
                </c:pt>
                <c:pt idx="2">
                  <c:v>23617.79</c:v>
                </c:pt>
                <c:pt idx="3">
                  <c:v>30369.259999999987</c:v>
                </c:pt>
              </c:numCache>
            </c:numRef>
          </c:val>
          <c:extLst>
            <c:ext xmlns:c16="http://schemas.microsoft.com/office/drawing/2014/chart" uri="{C3380CC4-5D6E-409C-BE32-E72D297353CC}">
              <c16:uniqueId val="{00000000-1C8D-488C-97C7-3C6A06E671CB}"/>
            </c:ext>
          </c:extLst>
        </c:ser>
        <c:dLbls>
          <c:showLegendKey val="0"/>
          <c:showVal val="0"/>
          <c:showCatName val="0"/>
          <c:showSerName val="0"/>
          <c:showPercent val="0"/>
          <c:showBubbleSize val="0"/>
        </c:dLbls>
        <c:gapWidth val="100"/>
        <c:overlap val="-24"/>
        <c:axId val="265308896"/>
        <c:axId val="265302656"/>
      </c:barChart>
      <c:catAx>
        <c:axId val="265308896"/>
        <c:scaling>
          <c:orientation val="minMax"/>
        </c:scaling>
        <c:delete val="0"/>
        <c:axPos val="b"/>
        <c:numFmt formatCode="General" sourceLinked="1"/>
        <c:majorTickMark val="none"/>
        <c:minorTickMark val="none"/>
        <c:tickLblPos val="nextTo"/>
        <c:spPr>
          <a:noFill/>
          <a:ln w="9525" cap="flat" cmpd="sng" algn="ctr">
            <a:solidFill>
              <a:srgbClr val="27667B"/>
            </a:solidFill>
            <a:round/>
          </a:ln>
          <a:effectLst/>
        </c:spPr>
        <c:txPr>
          <a:bodyPr rot="-60000000" spcFirstLastPara="1" vertOverflow="ellipsis" vert="horz" wrap="square" anchor="ctr" anchorCtr="1"/>
          <a:lstStyle/>
          <a:p>
            <a:pPr>
              <a:defRPr sz="900" b="0" i="0" u="none" strike="noStrike" kern="1200" baseline="0">
                <a:solidFill>
                  <a:srgbClr val="27667B"/>
                </a:solidFill>
                <a:latin typeface="+mn-lt"/>
                <a:ea typeface="+mn-ea"/>
                <a:cs typeface="+mn-cs"/>
              </a:defRPr>
            </a:pPr>
            <a:endParaRPr lang="en-US"/>
          </a:p>
        </c:txPr>
        <c:crossAx val="265302656"/>
        <c:crosses val="autoZero"/>
        <c:auto val="1"/>
        <c:lblAlgn val="ctr"/>
        <c:lblOffset val="100"/>
        <c:noMultiLvlLbl val="0"/>
      </c:catAx>
      <c:valAx>
        <c:axId val="265302656"/>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7667B"/>
                </a:solidFill>
                <a:latin typeface="+mn-lt"/>
                <a:ea typeface="+mn-ea"/>
                <a:cs typeface="+mn-cs"/>
              </a:defRPr>
            </a:pPr>
            <a:endParaRPr lang="en-US"/>
          </a:p>
        </c:txPr>
        <c:crossAx val="26530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143D6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107950</xdr:colOff>
      <xdr:row>0</xdr:row>
      <xdr:rowOff>44450</xdr:rowOff>
    </xdr:from>
    <xdr:to>
      <xdr:col>19</xdr:col>
      <xdr:colOff>304800</xdr:colOff>
      <xdr:row>39</xdr:row>
      <xdr:rowOff>95250</xdr:rowOff>
    </xdr:to>
    <xdr:sp macro="" textlink="">
      <xdr:nvSpPr>
        <xdr:cNvPr id="2" name="Rectangle 1">
          <a:extLst>
            <a:ext uri="{FF2B5EF4-FFF2-40B4-BE49-F238E27FC236}">
              <a16:creationId xmlns:a16="http://schemas.microsoft.com/office/drawing/2014/main" id="{30B2D0DA-4A59-4BD7-B7D1-4CCB3CDF864D}"/>
            </a:ext>
          </a:extLst>
        </xdr:cNvPr>
        <xdr:cNvSpPr/>
      </xdr:nvSpPr>
      <xdr:spPr>
        <a:xfrm>
          <a:off x="107950" y="44450"/>
          <a:ext cx="11779250" cy="7232650"/>
        </a:xfrm>
        <a:prstGeom prst="rect">
          <a:avLst/>
        </a:prstGeom>
        <a:solidFill>
          <a:srgbClr val="DDEB9D"/>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107950</xdr:colOff>
      <xdr:row>0</xdr:row>
      <xdr:rowOff>57150</xdr:rowOff>
    </xdr:from>
    <xdr:to>
      <xdr:col>19</xdr:col>
      <xdr:colOff>298450</xdr:colOff>
      <xdr:row>3</xdr:row>
      <xdr:rowOff>107950</xdr:rowOff>
    </xdr:to>
    <xdr:sp macro="" textlink="">
      <xdr:nvSpPr>
        <xdr:cNvPr id="3" name="Rectangle 2">
          <a:extLst>
            <a:ext uri="{FF2B5EF4-FFF2-40B4-BE49-F238E27FC236}">
              <a16:creationId xmlns:a16="http://schemas.microsoft.com/office/drawing/2014/main" id="{3A75EB4E-E111-484D-9E46-A6A9F5E43ACF}"/>
            </a:ext>
          </a:extLst>
        </xdr:cNvPr>
        <xdr:cNvSpPr/>
      </xdr:nvSpPr>
      <xdr:spPr>
        <a:xfrm>
          <a:off x="107950" y="57150"/>
          <a:ext cx="11772900" cy="603250"/>
        </a:xfrm>
        <a:prstGeom prst="rect">
          <a:avLst/>
        </a:prstGeom>
        <a:solidFill>
          <a:srgbClr val="A0C87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000">
              <a:solidFill>
                <a:srgbClr val="143D60"/>
              </a:solidFill>
              <a:latin typeface="Algerian" panose="04020705040A02060702" pitchFamily="82" charset="0"/>
            </a:rPr>
            <a:t>Revenue</a:t>
          </a:r>
          <a:r>
            <a:rPr lang="en-GB" sz="3000" baseline="0">
              <a:solidFill>
                <a:srgbClr val="143D60"/>
              </a:solidFill>
              <a:latin typeface="Algerian" panose="04020705040A02060702" pitchFamily="82" charset="0"/>
            </a:rPr>
            <a:t> and profits insights</a:t>
          </a:r>
          <a:endParaRPr lang="en-GB" sz="3000">
            <a:solidFill>
              <a:srgbClr val="143D60"/>
            </a:solidFill>
            <a:latin typeface="Algerian" panose="04020705040A02060702" pitchFamily="82" charset="0"/>
          </a:endParaRPr>
        </a:p>
      </xdr:txBody>
    </xdr:sp>
    <xdr:clientData/>
  </xdr:twoCellAnchor>
  <xdr:twoCellAnchor>
    <xdr:from>
      <xdr:col>15</xdr:col>
      <xdr:colOff>222250</xdr:colOff>
      <xdr:row>4</xdr:row>
      <xdr:rowOff>0</xdr:rowOff>
    </xdr:from>
    <xdr:to>
      <xdr:col>19</xdr:col>
      <xdr:colOff>209550</xdr:colOff>
      <xdr:row>7</xdr:row>
      <xdr:rowOff>120650</xdr:rowOff>
    </xdr:to>
    <xdr:sp macro="" textlink="">
      <xdr:nvSpPr>
        <xdr:cNvPr id="16" name="Rectangle 15">
          <a:extLst>
            <a:ext uri="{FF2B5EF4-FFF2-40B4-BE49-F238E27FC236}">
              <a16:creationId xmlns:a16="http://schemas.microsoft.com/office/drawing/2014/main" id="{F0C79962-5824-47E6-957F-BACDF744EE6D}"/>
            </a:ext>
          </a:extLst>
        </xdr:cNvPr>
        <xdr:cNvSpPr/>
      </xdr:nvSpPr>
      <xdr:spPr>
        <a:xfrm>
          <a:off x="9366250" y="736600"/>
          <a:ext cx="2425700" cy="673100"/>
        </a:xfrm>
        <a:prstGeom prst="rect">
          <a:avLst/>
        </a:prstGeom>
        <a:solidFill>
          <a:srgbClr val="A0C87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500">
              <a:solidFill>
                <a:srgbClr val="143D60"/>
              </a:solidFill>
              <a:latin typeface="Algerian" panose="04020705040A02060702" pitchFamily="82" charset="0"/>
              <a:ea typeface="+mn-ea"/>
              <a:cs typeface="+mn-cs"/>
            </a:rPr>
            <a:t>total profit</a:t>
          </a:r>
          <a:endParaRPr lang="en-GB" sz="1100" b="1" i="0" u="none" strike="noStrike">
            <a:solidFill>
              <a:srgbClr val="143D60"/>
            </a:solidFill>
            <a:effectLst/>
            <a:latin typeface="+mn-lt"/>
            <a:ea typeface="+mn-ea"/>
            <a:cs typeface="+mn-cs"/>
          </a:endParaRPr>
        </a:p>
        <a:p>
          <a:pPr marL="0" indent="0" algn="ctr"/>
          <a:r>
            <a:rPr lang="en-GB" sz="1500" b="1" i="0" u="none" strike="noStrike">
              <a:solidFill>
                <a:srgbClr val="143D60"/>
              </a:solidFill>
              <a:effectLst/>
              <a:latin typeface="Algerian" panose="04020705040A02060702" pitchFamily="82" charset="0"/>
              <a:ea typeface="+mn-ea"/>
              <a:cs typeface="+mn-cs"/>
            </a:rPr>
            <a:t>£99,017</a:t>
          </a:r>
          <a:r>
            <a:rPr lang="en-GB" sz="1500">
              <a:solidFill>
                <a:srgbClr val="143D60"/>
              </a:solidFill>
              <a:latin typeface="Algerian" panose="04020705040A02060702" pitchFamily="82" charset="0"/>
            </a:rPr>
            <a:t> </a:t>
          </a:r>
          <a:endParaRPr lang="en-GB" sz="1500">
            <a:solidFill>
              <a:srgbClr val="143D60"/>
            </a:solidFill>
            <a:latin typeface="Algerian" panose="04020705040A02060702" pitchFamily="82" charset="0"/>
            <a:ea typeface="+mn-ea"/>
            <a:cs typeface="+mn-cs"/>
          </a:endParaRPr>
        </a:p>
      </xdr:txBody>
    </xdr:sp>
    <xdr:clientData/>
  </xdr:twoCellAnchor>
  <xdr:twoCellAnchor>
    <xdr:from>
      <xdr:col>11</xdr:col>
      <xdr:colOff>95250</xdr:colOff>
      <xdr:row>4</xdr:row>
      <xdr:rowOff>0</xdr:rowOff>
    </xdr:from>
    <xdr:to>
      <xdr:col>15</xdr:col>
      <xdr:colOff>82550</xdr:colOff>
      <xdr:row>7</xdr:row>
      <xdr:rowOff>120650</xdr:rowOff>
    </xdr:to>
    <xdr:sp macro="" textlink="">
      <xdr:nvSpPr>
        <xdr:cNvPr id="17" name="Rectangle 16">
          <a:extLst>
            <a:ext uri="{FF2B5EF4-FFF2-40B4-BE49-F238E27FC236}">
              <a16:creationId xmlns:a16="http://schemas.microsoft.com/office/drawing/2014/main" id="{E4B41E73-4CFF-4279-82F1-EF879E9E403E}"/>
            </a:ext>
          </a:extLst>
        </xdr:cNvPr>
        <xdr:cNvSpPr/>
      </xdr:nvSpPr>
      <xdr:spPr>
        <a:xfrm>
          <a:off x="6800850" y="736600"/>
          <a:ext cx="2425700" cy="673100"/>
        </a:xfrm>
        <a:prstGeom prst="rect">
          <a:avLst/>
        </a:prstGeom>
        <a:solidFill>
          <a:srgbClr val="A0C87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500">
              <a:solidFill>
                <a:srgbClr val="143D60"/>
              </a:solidFill>
              <a:latin typeface="Algerian" panose="04020705040A02060702" pitchFamily="82" charset="0"/>
              <a:ea typeface="+mn-ea"/>
              <a:cs typeface="+mn-cs"/>
            </a:rPr>
            <a:t>total</a:t>
          </a:r>
          <a:r>
            <a:rPr lang="en-GB" sz="1500" baseline="0">
              <a:solidFill>
                <a:srgbClr val="143D60"/>
              </a:solidFill>
              <a:latin typeface="Algerian" panose="04020705040A02060702" pitchFamily="82" charset="0"/>
              <a:ea typeface="+mn-ea"/>
              <a:cs typeface="+mn-cs"/>
            </a:rPr>
            <a:t> revenue</a:t>
          </a:r>
        </a:p>
        <a:p>
          <a:pPr marL="0" indent="0" algn="ctr"/>
          <a:r>
            <a:rPr lang="en-GB" sz="1500" b="1" i="0" u="none" strike="noStrike">
              <a:solidFill>
                <a:srgbClr val="143D60"/>
              </a:solidFill>
              <a:effectLst/>
              <a:latin typeface="Algerian" panose="04020705040A02060702" pitchFamily="82" charset="0"/>
              <a:ea typeface="+mn-ea"/>
              <a:cs typeface="+mn-cs"/>
            </a:rPr>
            <a:t>£485,115</a:t>
          </a:r>
          <a:r>
            <a:rPr lang="en-GB" sz="1500">
              <a:solidFill>
                <a:srgbClr val="143D60"/>
              </a:solidFill>
              <a:latin typeface="Algerian" panose="04020705040A02060702" pitchFamily="82" charset="0"/>
            </a:rPr>
            <a:t> </a:t>
          </a:r>
          <a:endParaRPr lang="en-GB" sz="1500">
            <a:solidFill>
              <a:srgbClr val="143D60"/>
            </a:solidFill>
            <a:latin typeface="Algerian" panose="04020705040A02060702" pitchFamily="82" charset="0"/>
            <a:ea typeface="+mn-ea"/>
            <a:cs typeface="+mn-cs"/>
          </a:endParaRPr>
        </a:p>
      </xdr:txBody>
    </xdr:sp>
    <xdr:clientData/>
  </xdr:twoCellAnchor>
  <xdr:twoCellAnchor>
    <xdr:from>
      <xdr:col>6</xdr:col>
      <xdr:colOff>571500</xdr:colOff>
      <xdr:row>4</xdr:row>
      <xdr:rowOff>0</xdr:rowOff>
    </xdr:from>
    <xdr:to>
      <xdr:col>10</xdr:col>
      <xdr:colOff>558800</xdr:colOff>
      <xdr:row>7</xdr:row>
      <xdr:rowOff>120650</xdr:rowOff>
    </xdr:to>
    <xdr:sp macro="" textlink="">
      <xdr:nvSpPr>
        <xdr:cNvPr id="18" name="Rectangle 17">
          <a:extLst>
            <a:ext uri="{FF2B5EF4-FFF2-40B4-BE49-F238E27FC236}">
              <a16:creationId xmlns:a16="http://schemas.microsoft.com/office/drawing/2014/main" id="{A8942AD9-D8EB-4D61-B4BB-F0195D944B4B}"/>
            </a:ext>
          </a:extLst>
        </xdr:cNvPr>
        <xdr:cNvSpPr/>
      </xdr:nvSpPr>
      <xdr:spPr>
        <a:xfrm>
          <a:off x="4229100" y="736600"/>
          <a:ext cx="2425700" cy="673100"/>
        </a:xfrm>
        <a:prstGeom prst="rect">
          <a:avLst/>
        </a:prstGeom>
        <a:solidFill>
          <a:srgbClr val="A0C87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500">
              <a:solidFill>
                <a:srgbClr val="143D60"/>
              </a:solidFill>
              <a:latin typeface="Algerian" panose="04020705040A02060702" pitchFamily="82" charset="0"/>
              <a:ea typeface="+mn-ea"/>
              <a:cs typeface="+mn-cs"/>
            </a:rPr>
            <a:t>no</a:t>
          </a:r>
          <a:r>
            <a:rPr lang="en-GB" sz="1500" baseline="0">
              <a:solidFill>
                <a:srgbClr val="143D60"/>
              </a:solidFill>
              <a:latin typeface="Algerian" panose="04020705040A02060702" pitchFamily="82" charset="0"/>
              <a:ea typeface="+mn-ea"/>
              <a:cs typeface="+mn-cs"/>
            </a:rPr>
            <a:t> of products sold</a:t>
          </a:r>
        </a:p>
        <a:p>
          <a:pPr marL="0" indent="0" algn="ctr"/>
          <a:r>
            <a:rPr lang="en-GB" sz="1500" baseline="0">
              <a:solidFill>
                <a:srgbClr val="143D60"/>
              </a:solidFill>
              <a:latin typeface="Algerian" panose="04020705040A02060702" pitchFamily="82" charset="0"/>
              <a:ea typeface="+mn-ea"/>
              <a:cs typeface="+mn-cs"/>
            </a:rPr>
            <a:t>2025</a:t>
          </a:r>
          <a:endParaRPr lang="en-GB" sz="1500">
            <a:solidFill>
              <a:srgbClr val="143D60"/>
            </a:solidFill>
            <a:latin typeface="Algerian" panose="04020705040A02060702" pitchFamily="82" charset="0"/>
            <a:ea typeface="+mn-ea"/>
            <a:cs typeface="+mn-cs"/>
          </a:endParaRPr>
        </a:p>
      </xdr:txBody>
    </xdr:sp>
    <xdr:clientData/>
  </xdr:twoCellAnchor>
  <xdr:twoCellAnchor>
    <xdr:from>
      <xdr:col>3</xdr:col>
      <xdr:colOff>0</xdr:colOff>
      <xdr:row>4</xdr:row>
      <xdr:rowOff>0</xdr:rowOff>
    </xdr:from>
    <xdr:to>
      <xdr:col>6</xdr:col>
      <xdr:colOff>438150</xdr:colOff>
      <xdr:row>7</xdr:row>
      <xdr:rowOff>120650</xdr:rowOff>
    </xdr:to>
    <xdr:sp macro="" textlink="">
      <xdr:nvSpPr>
        <xdr:cNvPr id="19" name="Rectangle 18">
          <a:extLst>
            <a:ext uri="{FF2B5EF4-FFF2-40B4-BE49-F238E27FC236}">
              <a16:creationId xmlns:a16="http://schemas.microsoft.com/office/drawing/2014/main" id="{71347425-FFA9-48C7-9F5F-AFCE72C172C7}"/>
            </a:ext>
          </a:extLst>
        </xdr:cNvPr>
        <xdr:cNvSpPr/>
      </xdr:nvSpPr>
      <xdr:spPr>
        <a:xfrm>
          <a:off x="1828800" y="736600"/>
          <a:ext cx="2266950" cy="673100"/>
        </a:xfrm>
        <a:prstGeom prst="rect">
          <a:avLst/>
        </a:prstGeom>
        <a:solidFill>
          <a:srgbClr val="A0C87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500">
              <a:solidFill>
                <a:srgbClr val="143D60"/>
              </a:solidFill>
              <a:latin typeface="Algerian" panose="04020705040A02060702" pitchFamily="82" charset="0"/>
              <a:ea typeface="+mn-ea"/>
              <a:cs typeface="+mn-cs"/>
            </a:rPr>
            <a:t>no of products</a:t>
          </a:r>
        </a:p>
        <a:p>
          <a:pPr marL="0" indent="0" algn="ctr"/>
          <a:r>
            <a:rPr lang="en-GB" sz="1500">
              <a:solidFill>
                <a:srgbClr val="143D60"/>
              </a:solidFill>
              <a:latin typeface="Algerian" panose="04020705040A02060702" pitchFamily="82" charset="0"/>
              <a:ea typeface="+mn-ea"/>
              <a:cs typeface="+mn-cs"/>
            </a:rPr>
            <a:t>8</a:t>
          </a:r>
        </a:p>
      </xdr:txBody>
    </xdr:sp>
    <xdr:clientData/>
  </xdr:twoCellAnchor>
  <xdr:twoCellAnchor editAs="oneCell">
    <xdr:from>
      <xdr:col>0</xdr:col>
      <xdr:colOff>120650</xdr:colOff>
      <xdr:row>3</xdr:row>
      <xdr:rowOff>171450</xdr:rowOff>
    </xdr:from>
    <xdr:to>
      <xdr:col>2</xdr:col>
      <xdr:colOff>520700</xdr:colOff>
      <xdr:row>12</xdr:row>
      <xdr:rowOff>19050</xdr:rowOff>
    </xdr:to>
    <mc:AlternateContent xmlns:mc="http://schemas.openxmlformats.org/markup-compatibility/2006" xmlns:a14="http://schemas.microsoft.com/office/drawing/2010/main">
      <mc:Choice Requires="a14">
        <xdr:graphicFrame macro="">
          <xdr:nvGraphicFramePr>
            <xdr:cNvPr id="20" name="Region">
              <a:extLst>
                <a:ext uri="{FF2B5EF4-FFF2-40B4-BE49-F238E27FC236}">
                  <a16:creationId xmlns:a16="http://schemas.microsoft.com/office/drawing/2014/main" id="{F223FA7E-3E30-447B-8FCB-3229BE8025B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650" y="723900"/>
              <a:ext cx="1619250" cy="15049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114300</xdr:colOff>
      <xdr:row>12</xdr:row>
      <xdr:rowOff>50800</xdr:rowOff>
    </xdr:from>
    <xdr:to>
      <xdr:col>2</xdr:col>
      <xdr:colOff>520700</xdr:colOff>
      <xdr:row>27</xdr:row>
      <xdr:rowOff>6350</xdr:rowOff>
    </xdr:to>
    <mc:AlternateContent xmlns:mc="http://schemas.openxmlformats.org/markup-compatibility/2006" xmlns:a14="http://schemas.microsoft.com/office/drawing/2010/main">
      <mc:Choice Requires="a14">
        <xdr:graphicFrame macro="">
          <xdr:nvGraphicFramePr>
            <xdr:cNvPr id="21" name="Product Name">
              <a:extLst>
                <a:ext uri="{FF2B5EF4-FFF2-40B4-BE49-F238E27FC236}">
                  <a16:creationId xmlns:a16="http://schemas.microsoft.com/office/drawing/2014/main" id="{9516D9DC-C33F-4909-984B-27B1FF5AF74B}"/>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114300" y="2260600"/>
              <a:ext cx="1625600" cy="2717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603250</xdr:colOff>
      <xdr:row>8</xdr:row>
      <xdr:rowOff>19050</xdr:rowOff>
    </xdr:from>
    <xdr:to>
      <xdr:col>10</xdr:col>
      <xdr:colOff>552450</xdr:colOff>
      <xdr:row>23</xdr:row>
      <xdr:rowOff>0</xdr:rowOff>
    </xdr:to>
    <xdr:graphicFrame macro="">
      <xdr:nvGraphicFramePr>
        <xdr:cNvPr id="22" name="Chart 21">
          <a:extLst>
            <a:ext uri="{FF2B5EF4-FFF2-40B4-BE49-F238E27FC236}">
              <a16:creationId xmlns:a16="http://schemas.microsoft.com/office/drawing/2014/main" id="{97680218-0055-43AF-A481-D2CE9552EB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95250</xdr:colOff>
      <xdr:row>8</xdr:row>
      <xdr:rowOff>25400</xdr:rowOff>
    </xdr:from>
    <xdr:to>
      <xdr:col>19</xdr:col>
      <xdr:colOff>209550</xdr:colOff>
      <xdr:row>23</xdr:row>
      <xdr:rowOff>6350</xdr:rowOff>
    </xdr:to>
    <xdr:graphicFrame macro="">
      <xdr:nvGraphicFramePr>
        <xdr:cNvPr id="23" name="Chart 22">
          <a:extLst>
            <a:ext uri="{FF2B5EF4-FFF2-40B4-BE49-F238E27FC236}">
              <a16:creationId xmlns:a16="http://schemas.microsoft.com/office/drawing/2014/main" id="{EEC697AF-C4E6-4638-8723-5D69C72FF7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590550</xdr:colOff>
      <xdr:row>23</xdr:row>
      <xdr:rowOff>88900</xdr:rowOff>
    </xdr:from>
    <xdr:to>
      <xdr:col>10</xdr:col>
      <xdr:colOff>552450</xdr:colOff>
      <xdr:row>38</xdr:row>
      <xdr:rowOff>69850</xdr:rowOff>
    </xdr:to>
    <xdr:graphicFrame macro="">
      <xdr:nvGraphicFramePr>
        <xdr:cNvPr id="24" name="Chart 23">
          <a:extLst>
            <a:ext uri="{FF2B5EF4-FFF2-40B4-BE49-F238E27FC236}">
              <a16:creationId xmlns:a16="http://schemas.microsoft.com/office/drawing/2014/main" id="{96C48B88-2130-433F-8BBA-A285B3AEC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95250</xdr:colOff>
      <xdr:row>23</xdr:row>
      <xdr:rowOff>88900</xdr:rowOff>
    </xdr:from>
    <xdr:to>
      <xdr:col>19</xdr:col>
      <xdr:colOff>196850</xdr:colOff>
      <xdr:row>38</xdr:row>
      <xdr:rowOff>69850</xdr:rowOff>
    </xdr:to>
    <xdr:graphicFrame macro="">
      <xdr:nvGraphicFramePr>
        <xdr:cNvPr id="25" name="Chart 24">
          <a:extLst>
            <a:ext uri="{FF2B5EF4-FFF2-40B4-BE49-F238E27FC236}">
              <a16:creationId xmlns:a16="http://schemas.microsoft.com/office/drawing/2014/main" id="{C30571DB-40B0-43E4-B591-3A0791E50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C Franklin" refreshedDate="45695.728904282405" createdVersion="7" refreshedVersion="7" minRefreshableVersion="3" recordCount="200" xr:uid="{237C5756-D1C7-4393-8EB6-6190C3DDBB98}">
  <cacheSource type="worksheet">
    <worksheetSource name="Table1"/>
  </cacheSource>
  <cacheFields count="7">
    <cacheField name="Order Date" numFmtId="164">
      <sharedItems containsSemiMixedTypes="0" containsNonDate="0" containsDate="1" containsString="0" minDate="2024-01-02T00:00:00" maxDate="2024-12-30T00:00:00" count="152">
        <d v="2024-04-12T00:00:00"/>
        <d v="2024-12-14T00:00:00"/>
        <d v="2024-09-27T00:00:00"/>
        <d v="2024-04-16T00:00:00"/>
        <d v="2024-03-12T00:00:00"/>
        <d v="2024-07-07T00:00:00"/>
        <d v="2024-01-21T00:00:00"/>
        <d v="2024-05-01T00:00:00"/>
        <d v="2024-08-02T00:00:00"/>
        <d v="2024-11-26T00:00:00"/>
        <d v="2024-03-28T00:00:00"/>
        <d v="2024-04-09T00:00:00"/>
        <d v="2024-12-25T00:00:00"/>
        <d v="2024-05-31T00:00:00"/>
        <d v="2024-05-10T00:00:00"/>
        <d v="2024-05-29T00:00:00"/>
        <d v="2024-11-04T00:00:00"/>
        <d v="2024-09-14T00:00:00"/>
        <d v="2024-12-09T00:00:00"/>
        <d v="2024-10-20T00:00:00"/>
        <d v="2024-07-10T00:00:00"/>
        <d v="2024-10-03T00:00:00"/>
        <d v="2024-06-09T00:00:00"/>
        <d v="2024-11-09T00:00:00"/>
        <d v="2024-01-22T00:00:00"/>
        <d v="2024-09-09T00:00:00"/>
        <d v="2024-08-23T00:00:00"/>
        <d v="2024-12-10T00:00:00"/>
        <d v="2024-02-18T00:00:00"/>
        <d v="2024-02-28T00:00:00"/>
        <d v="2024-06-18T00:00:00"/>
        <d v="2024-07-06T00:00:00"/>
        <d v="2024-07-08T00:00:00"/>
        <d v="2024-06-23T00:00:00"/>
        <d v="2024-02-20T00:00:00"/>
        <d v="2024-12-29T00:00:00"/>
        <d v="2024-02-24T00:00:00"/>
        <d v="2024-08-31T00:00:00"/>
        <d v="2024-11-15T00:00:00"/>
        <d v="2024-11-02T00:00:00"/>
        <d v="2024-05-14T00:00:00"/>
        <d v="2024-11-24T00:00:00"/>
        <d v="2024-06-15T00:00:00"/>
        <d v="2024-09-30T00:00:00"/>
        <d v="2024-03-29T00:00:00"/>
        <d v="2024-11-11T00:00:00"/>
        <d v="2024-01-14T00:00:00"/>
        <d v="2024-08-29T00:00:00"/>
        <d v="2024-09-21T00:00:00"/>
        <d v="2024-12-11T00:00:00"/>
        <d v="2024-02-22T00:00:00"/>
        <d v="2024-12-05T00:00:00"/>
        <d v="2024-04-01T00:00:00"/>
        <d v="2024-09-20T00:00:00"/>
        <d v="2024-02-04T00:00:00"/>
        <d v="2024-07-24T00:00:00"/>
        <d v="2024-03-21T00:00:00"/>
        <d v="2024-02-19T00:00:00"/>
        <d v="2024-01-02T00:00:00"/>
        <d v="2024-02-23T00:00:00"/>
        <d v="2024-04-15T00:00:00"/>
        <d v="2024-09-16T00:00:00"/>
        <d v="2024-11-05T00:00:00"/>
        <d v="2024-07-09T00:00:00"/>
        <d v="2024-08-05T00:00:00"/>
        <d v="2024-02-13T00:00:00"/>
        <d v="2024-06-10T00:00:00"/>
        <d v="2024-07-20T00:00:00"/>
        <d v="2024-09-26T00:00:00"/>
        <d v="2024-12-16T00:00:00"/>
        <d v="2024-10-30T00:00:00"/>
        <d v="2024-09-08T00:00:00"/>
        <d v="2024-10-22T00:00:00"/>
        <d v="2024-07-31T00:00:00"/>
        <d v="2024-07-26T00:00:00"/>
        <d v="2024-08-24T00:00:00"/>
        <d v="2024-12-03T00:00:00"/>
        <d v="2024-10-06T00:00:00"/>
        <d v="2024-08-04T00:00:00"/>
        <d v="2024-02-10T00:00:00"/>
        <d v="2024-06-05T00:00:00"/>
        <d v="2024-01-15T00:00:00"/>
        <d v="2024-10-27T00:00:00"/>
        <d v="2024-03-05T00:00:00"/>
        <d v="2024-11-22T00:00:00"/>
        <d v="2024-01-09T00:00:00"/>
        <d v="2024-05-08T00:00:00"/>
        <d v="2024-05-15T00:00:00"/>
        <d v="2024-03-03T00:00:00"/>
        <d v="2024-05-18T00:00:00"/>
        <d v="2024-06-11T00:00:00"/>
        <d v="2024-10-15T00:00:00"/>
        <d v="2024-09-17T00:00:00"/>
        <d v="2024-08-18T00:00:00"/>
        <d v="2024-01-28T00:00:00"/>
        <d v="2024-07-19T00:00:00"/>
        <d v="2024-11-23T00:00:00"/>
        <d v="2024-09-24T00:00:00"/>
        <d v="2024-02-02T00:00:00"/>
        <d v="2024-02-17T00:00:00"/>
        <d v="2024-03-02T00:00:00"/>
        <d v="2024-08-03T00:00:00"/>
        <d v="2024-10-19T00:00:00"/>
        <d v="2024-04-08T00:00:00"/>
        <d v="2024-06-20T00:00:00"/>
        <d v="2024-08-01T00:00:00"/>
        <d v="2024-08-14T00:00:00"/>
        <d v="2024-04-10T00:00:00"/>
        <d v="2024-09-13T00:00:00"/>
        <d v="2024-01-05T00:00:00"/>
        <d v="2024-09-11T00:00:00"/>
        <d v="2024-12-24T00:00:00"/>
        <d v="2024-10-09T00:00:00"/>
        <d v="2024-07-25T00:00:00"/>
        <d v="2024-02-11T00:00:00"/>
        <d v="2024-06-27T00:00:00"/>
        <d v="2024-12-17T00:00:00"/>
        <d v="2024-08-28T00:00:00"/>
        <d v="2024-02-21T00:00:00"/>
        <d v="2024-04-05T00:00:00"/>
        <d v="2024-08-09T00:00:00"/>
        <d v="2024-05-22T00:00:00"/>
        <d v="2024-06-19T00:00:00"/>
        <d v="2024-01-29T00:00:00"/>
        <d v="2024-02-05T00:00:00"/>
        <d v="2024-01-13T00:00:00"/>
        <d v="2024-06-08T00:00:00"/>
        <d v="2024-07-05T00:00:00"/>
        <d v="2024-08-30T00:00:00"/>
        <d v="2024-03-26T00:00:00"/>
        <d v="2024-10-10T00:00:00"/>
        <d v="2024-03-06T00:00:00"/>
        <d v="2024-02-14T00:00:00"/>
        <d v="2024-05-13T00:00:00"/>
        <d v="2024-04-17T00:00:00"/>
        <d v="2024-10-12T00:00:00"/>
        <d v="2024-05-07T00:00:00"/>
        <d v="2024-12-13T00:00:00"/>
        <d v="2024-08-12T00:00:00"/>
        <d v="2024-04-30T00:00:00"/>
        <d v="2024-04-25T00:00:00"/>
        <d v="2024-08-20T00:00:00"/>
        <d v="2024-09-15T00:00:00"/>
        <d v="2024-07-16T00:00:00"/>
        <d v="2024-05-16T00:00:00"/>
        <d v="2024-11-13T00:00:00"/>
        <d v="2024-06-13T00:00:00"/>
        <d v="2024-08-21T00:00:00"/>
        <d v="2024-11-10T00:00:00"/>
        <d v="2024-06-28T00:00:00"/>
        <d v="2024-04-22T00:00:00"/>
        <d v="2024-10-21T00:00:00"/>
      </sharedItems>
    </cacheField>
    <cacheField name="Region" numFmtId="0">
      <sharedItems count="4">
        <s v="South"/>
        <s v="East"/>
        <s v="North"/>
        <s v="West"/>
      </sharedItems>
    </cacheField>
    <cacheField name="Product Name" numFmtId="0">
      <sharedItems count="8">
        <s v="Laptop"/>
        <s v="Chair"/>
        <s v="Tablet"/>
        <s v="Jeans"/>
        <s v="Sofa"/>
        <s v="Action Figure"/>
        <s v="T-Shirt"/>
        <s v="Board Game"/>
      </sharedItems>
    </cacheField>
    <cacheField name="Units Sold" numFmtId="0">
      <sharedItems containsSemiMixedTypes="0" containsString="0" containsNumber="1" containsInteger="1" minValue="1" maxValue="19"/>
    </cacheField>
    <cacheField name="Unit Price" numFmtId="0">
      <sharedItems containsSemiMixedTypes="0" containsString="0" containsNumber="1" containsInteger="1" minValue="10" maxValue="495"/>
    </cacheField>
    <cacheField name="Sales Amount" numFmtId="0">
      <sharedItems containsSemiMixedTypes="0" containsString="0" containsNumber="1" containsInteger="1" minValue="16" maxValue="8892" count="191">
        <n v="560"/>
        <n v="3913"/>
        <n v="266"/>
        <n v="289"/>
        <n v="854"/>
        <n v="4732"/>
        <n v="1048"/>
        <n v="756"/>
        <n v="1296"/>
        <n v="5928"/>
        <n v="1632"/>
        <n v="455"/>
        <n v="2230"/>
        <n v="437"/>
        <n v="3381"/>
        <n v="111"/>
        <n v="6240"/>
        <n v="1131"/>
        <n v="4050"/>
        <n v="3160"/>
        <n v="3366"/>
        <n v="1141"/>
        <n v="23"/>
        <n v="588"/>
        <n v="4173"/>
        <n v="6460"/>
        <n v="16"/>
        <n v="72"/>
        <n v="720"/>
        <n v="4992"/>
        <n v="3211"/>
        <n v="4836"/>
        <n v="3720"/>
        <n v="4528"/>
        <n v="3333"/>
        <n v="1180"/>
        <n v="1520"/>
        <n v="3819"/>
        <n v="8676"/>
        <n v="1920"/>
        <n v="4446"/>
        <n v="629"/>
        <n v="2954"/>
        <n v="450"/>
        <n v="846"/>
        <n v="3840"/>
        <n v="1045"/>
        <n v="5796"/>
        <n v="1350"/>
        <n v="4944"/>
        <n v="272"/>
        <n v="924"/>
        <n v="264"/>
        <n v="1768"/>
        <n v="136"/>
        <n v="616"/>
        <n v="7254"/>
        <n v="380"/>
        <n v="2178"/>
        <n v="472"/>
        <n v="2635"/>
        <n v="1080"/>
        <n v="237"/>
        <n v="1560"/>
        <n v="7664"/>
        <n v="559"/>
        <n v="1680"/>
        <n v="819"/>
        <n v="2598"/>
        <n v="6804"/>
        <n v="4655"/>
        <n v="460"/>
        <n v="765"/>
        <n v="868"/>
        <n v="1100"/>
        <n v="270"/>
        <n v="2457"/>
        <n v="1455"/>
        <n v="329"/>
        <n v="235"/>
        <n v="8136"/>
        <n v="6735"/>
        <n v="5508"/>
        <n v="4114"/>
        <n v="7871"/>
        <n v="3094"/>
        <n v="386"/>
        <n v="596"/>
        <n v="4014"/>
        <n v="477"/>
        <n v="286"/>
        <n v="3312"/>
        <n v="474"/>
        <n v="2057"/>
        <n v="65"/>
        <n v="1795"/>
        <n v="2040"/>
        <n v="1365"/>
        <n v="1635"/>
        <n v="1040"/>
        <n v="1610"/>
        <n v="6080"/>
        <n v="2482"/>
        <n v="3584"/>
        <n v="3564"/>
        <n v="3528"/>
        <n v="40"/>
        <n v="931"/>
        <n v="585"/>
        <n v="1668"/>
        <n v="232"/>
        <n v="255"/>
        <n v="2648"/>
        <n v="954"/>
        <n v="1832"/>
        <n v="26"/>
        <n v="1032"/>
        <n v="2574"/>
        <n v="1524"/>
        <n v="378"/>
        <n v="1236"/>
        <n v="2475"/>
        <n v="7548"/>
        <n v="1136"/>
        <n v="6750"/>
        <n v="3045"/>
        <n v="1720"/>
        <n v="2968"/>
        <n v="802"/>
        <n v="385"/>
        <n v="8436"/>
        <n v="1274"/>
        <n v="1854"/>
        <n v="284"/>
        <n v="2010"/>
        <n v="7542"/>
        <n v="254"/>
        <n v="5994"/>
        <n v="4260"/>
        <n v="4199"/>
        <n v="468"/>
        <n v="174"/>
        <n v="122"/>
        <n v="2235"/>
        <n v="190"/>
        <n v="1683"/>
        <n v="755"/>
        <n v="1316"/>
        <n v="470"/>
        <n v="5134"/>
        <n v="3910"/>
        <n v="2516"/>
        <n v="1825"/>
        <n v="684"/>
        <n v="1608"/>
        <n v="340"/>
        <n v="5187"/>
        <n v="209"/>
        <n v="4320"/>
        <n v="4576"/>
        <n v="2793"/>
        <n v="2715"/>
        <n v="6320"/>
        <n v="242"/>
        <n v="2832"/>
        <n v="1112"/>
        <n v="372"/>
        <n v="2640"/>
        <n v="1312"/>
        <n v="330"/>
        <n v="1014"/>
        <n v="5076"/>
        <n v="5206"/>
        <n v="8892"/>
        <n v="7506"/>
        <n v="2568"/>
        <n v="103"/>
        <n v="520"/>
        <n v="2826"/>
        <n v="936"/>
        <n v="4578"/>
        <n v="906"/>
        <n v="4165"/>
        <n v="6202"/>
        <n v="4459"/>
        <n v="3438"/>
        <n v="5775"/>
        <n v="7020"/>
        <n v="1606"/>
        <n v="6832"/>
        <n v="1445"/>
      </sharedItems>
    </cacheField>
    <cacheField name="Profit" numFmtId="0">
      <sharedItems containsSemiMixedTypes="0" containsString="0" containsNumber="1" minValue="1.81" maxValue="2220.6999999999998"/>
    </cacheField>
  </cacheFields>
  <extLst>
    <ext xmlns:x14="http://schemas.microsoft.com/office/spreadsheetml/2009/9/main" uri="{725AE2AE-9491-48be-B2B4-4EB974FC3084}">
      <x14:pivotCacheDefinition pivotCacheId="4636086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n v="16"/>
    <n v="35"/>
    <x v="0"/>
    <n v="98.47"/>
  </r>
  <r>
    <x v="1"/>
    <x v="1"/>
    <x v="1"/>
    <n v="13"/>
    <n v="301"/>
    <x v="1"/>
    <n v="1116.3399999999999"/>
  </r>
  <r>
    <x v="2"/>
    <x v="2"/>
    <x v="1"/>
    <n v="1"/>
    <n v="266"/>
    <x v="2"/>
    <n v="64.989999999999995"/>
  </r>
  <r>
    <x v="3"/>
    <x v="2"/>
    <x v="2"/>
    <n v="17"/>
    <n v="17"/>
    <x v="3"/>
    <n v="31.68"/>
  </r>
  <r>
    <x v="4"/>
    <x v="2"/>
    <x v="3"/>
    <n v="7"/>
    <n v="122"/>
    <x v="4"/>
    <n v="218.88"/>
  </r>
  <r>
    <x v="5"/>
    <x v="3"/>
    <x v="4"/>
    <n v="13"/>
    <n v="364"/>
    <x v="5"/>
    <n v="1256.76"/>
  </r>
  <r>
    <x v="6"/>
    <x v="2"/>
    <x v="4"/>
    <n v="4"/>
    <n v="262"/>
    <x v="6"/>
    <n v="262.11"/>
  </r>
  <r>
    <x v="0"/>
    <x v="1"/>
    <x v="1"/>
    <n v="4"/>
    <n v="189"/>
    <x v="7"/>
    <n v="196.49"/>
  </r>
  <r>
    <x v="7"/>
    <x v="2"/>
    <x v="2"/>
    <n v="6"/>
    <n v="216"/>
    <x v="8"/>
    <n v="343.47"/>
  </r>
  <r>
    <x v="8"/>
    <x v="0"/>
    <x v="5"/>
    <n v="19"/>
    <n v="312"/>
    <x v="9"/>
    <n v="813.8"/>
  </r>
  <r>
    <x v="9"/>
    <x v="0"/>
    <x v="4"/>
    <n v="12"/>
    <n v="136"/>
    <x v="10"/>
    <n v="240.13"/>
  </r>
  <r>
    <x v="10"/>
    <x v="3"/>
    <x v="5"/>
    <n v="7"/>
    <n v="65"/>
    <x v="11"/>
    <n v="103.17"/>
  </r>
  <r>
    <x v="11"/>
    <x v="0"/>
    <x v="3"/>
    <n v="10"/>
    <n v="223"/>
    <x v="12"/>
    <n v="627.91"/>
  </r>
  <r>
    <x v="12"/>
    <x v="1"/>
    <x v="4"/>
    <n v="19"/>
    <n v="23"/>
    <x v="13"/>
    <n v="71.34"/>
  </r>
  <r>
    <x v="13"/>
    <x v="2"/>
    <x v="4"/>
    <n v="7"/>
    <n v="483"/>
    <x v="14"/>
    <n v="735.91"/>
  </r>
  <r>
    <x v="14"/>
    <x v="3"/>
    <x v="6"/>
    <n v="3"/>
    <n v="37"/>
    <x v="15"/>
    <n v="26.26"/>
  </r>
  <r>
    <x v="15"/>
    <x v="2"/>
    <x v="4"/>
    <n v="13"/>
    <n v="480"/>
    <x v="16"/>
    <n v="1188.03"/>
  </r>
  <r>
    <x v="16"/>
    <x v="2"/>
    <x v="7"/>
    <n v="13"/>
    <n v="87"/>
    <x v="17"/>
    <n v="274.56"/>
  </r>
  <r>
    <x v="17"/>
    <x v="1"/>
    <x v="0"/>
    <n v="18"/>
    <n v="225"/>
    <x v="18"/>
    <n v="1133.73"/>
  </r>
  <r>
    <x v="18"/>
    <x v="0"/>
    <x v="7"/>
    <n v="8"/>
    <n v="395"/>
    <x v="19"/>
    <n v="710.43"/>
  </r>
  <r>
    <x v="19"/>
    <x v="0"/>
    <x v="2"/>
    <n v="9"/>
    <n v="374"/>
    <x v="20"/>
    <n v="699.98"/>
  </r>
  <r>
    <x v="20"/>
    <x v="2"/>
    <x v="2"/>
    <n v="7"/>
    <n v="163"/>
    <x v="21"/>
    <n v="214.22"/>
  </r>
  <r>
    <x v="21"/>
    <x v="3"/>
    <x v="5"/>
    <n v="1"/>
    <n v="23"/>
    <x v="22"/>
    <n v="4.96"/>
  </r>
  <r>
    <x v="22"/>
    <x v="0"/>
    <x v="7"/>
    <n v="3"/>
    <n v="196"/>
    <x v="23"/>
    <n v="100.59"/>
  </r>
  <r>
    <x v="23"/>
    <x v="3"/>
    <x v="7"/>
    <n v="13"/>
    <n v="321"/>
    <x v="24"/>
    <n v="744.03"/>
  </r>
  <r>
    <x v="24"/>
    <x v="0"/>
    <x v="7"/>
    <n v="17"/>
    <n v="380"/>
    <x v="25"/>
    <n v="1333.16"/>
  </r>
  <r>
    <x v="25"/>
    <x v="3"/>
    <x v="3"/>
    <n v="1"/>
    <n v="16"/>
    <x v="26"/>
    <n v="1.81"/>
  </r>
  <r>
    <x v="26"/>
    <x v="1"/>
    <x v="4"/>
    <n v="6"/>
    <n v="12"/>
    <x v="27"/>
    <n v="10.5"/>
  </r>
  <r>
    <x v="27"/>
    <x v="3"/>
    <x v="0"/>
    <n v="6"/>
    <n v="120"/>
    <x v="28"/>
    <n v="150.16999999999999"/>
  </r>
  <r>
    <x v="28"/>
    <x v="1"/>
    <x v="5"/>
    <n v="12"/>
    <n v="416"/>
    <x v="29"/>
    <n v="930.04"/>
  </r>
  <r>
    <x v="29"/>
    <x v="1"/>
    <x v="7"/>
    <n v="13"/>
    <n v="247"/>
    <x v="30"/>
    <n v="534.83000000000004"/>
  </r>
  <r>
    <x v="30"/>
    <x v="3"/>
    <x v="7"/>
    <n v="13"/>
    <n v="372"/>
    <x v="31"/>
    <n v="1190.19"/>
  </r>
  <r>
    <x v="31"/>
    <x v="1"/>
    <x v="6"/>
    <n v="15"/>
    <n v="248"/>
    <x v="32"/>
    <n v="888.13"/>
  </r>
  <r>
    <x v="2"/>
    <x v="2"/>
    <x v="5"/>
    <n v="16"/>
    <n v="283"/>
    <x v="33"/>
    <n v="603.79"/>
  </r>
  <r>
    <x v="32"/>
    <x v="1"/>
    <x v="7"/>
    <n v="11"/>
    <n v="303"/>
    <x v="34"/>
    <n v="918.99"/>
  </r>
  <r>
    <x v="33"/>
    <x v="0"/>
    <x v="5"/>
    <n v="5"/>
    <n v="236"/>
    <x v="35"/>
    <n v="234.92"/>
  </r>
  <r>
    <x v="34"/>
    <x v="3"/>
    <x v="4"/>
    <n v="4"/>
    <n v="380"/>
    <x v="36"/>
    <n v="377.4"/>
  </r>
  <r>
    <x v="35"/>
    <x v="2"/>
    <x v="6"/>
    <n v="3"/>
    <n v="24"/>
    <x v="27"/>
    <n v="15.45"/>
  </r>
  <r>
    <x v="36"/>
    <x v="3"/>
    <x v="5"/>
    <n v="19"/>
    <n v="201"/>
    <x v="37"/>
    <n v="1143.94"/>
  </r>
  <r>
    <x v="37"/>
    <x v="0"/>
    <x v="0"/>
    <n v="18"/>
    <n v="482"/>
    <x v="38"/>
    <n v="2173.17"/>
  </r>
  <r>
    <x v="38"/>
    <x v="0"/>
    <x v="0"/>
    <n v="15"/>
    <n v="128"/>
    <x v="39"/>
    <n v="463.48"/>
  </r>
  <r>
    <x v="14"/>
    <x v="0"/>
    <x v="2"/>
    <n v="9"/>
    <n v="494"/>
    <x v="40"/>
    <n v="1136.9100000000001"/>
  </r>
  <r>
    <x v="39"/>
    <x v="1"/>
    <x v="6"/>
    <n v="17"/>
    <n v="37"/>
    <x v="41"/>
    <n v="80.91"/>
  </r>
  <r>
    <x v="40"/>
    <x v="1"/>
    <x v="6"/>
    <n v="14"/>
    <n v="211"/>
    <x v="42"/>
    <n v="416.24"/>
  </r>
  <r>
    <x v="6"/>
    <x v="3"/>
    <x v="2"/>
    <n v="15"/>
    <n v="48"/>
    <x v="28"/>
    <n v="174.83"/>
  </r>
  <r>
    <x v="41"/>
    <x v="3"/>
    <x v="5"/>
    <n v="1"/>
    <n v="450"/>
    <x v="43"/>
    <n v="89.46"/>
  </r>
  <r>
    <x v="42"/>
    <x v="2"/>
    <x v="6"/>
    <n v="3"/>
    <n v="282"/>
    <x v="44"/>
    <n v="212.28"/>
  </r>
  <r>
    <x v="43"/>
    <x v="2"/>
    <x v="0"/>
    <n v="16"/>
    <n v="240"/>
    <x v="45"/>
    <n v="463.04"/>
  </r>
  <r>
    <x v="44"/>
    <x v="3"/>
    <x v="0"/>
    <n v="11"/>
    <n v="95"/>
    <x v="46"/>
    <n v="216.62"/>
  </r>
  <r>
    <x v="45"/>
    <x v="1"/>
    <x v="7"/>
    <n v="12"/>
    <n v="483"/>
    <x v="47"/>
    <n v="1018.73"/>
  </r>
  <r>
    <x v="46"/>
    <x v="0"/>
    <x v="4"/>
    <n v="10"/>
    <n v="135"/>
    <x v="48"/>
    <n v="258.39"/>
  </r>
  <r>
    <x v="47"/>
    <x v="3"/>
    <x v="6"/>
    <n v="16"/>
    <n v="309"/>
    <x v="49"/>
    <n v="1091.5899999999999"/>
  </r>
  <r>
    <x v="48"/>
    <x v="2"/>
    <x v="5"/>
    <n v="8"/>
    <n v="34"/>
    <x v="50"/>
    <n v="54.52"/>
  </r>
  <r>
    <x v="49"/>
    <x v="1"/>
    <x v="2"/>
    <n v="6"/>
    <n v="154"/>
    <x v="51"/>
    <n v="192.17"/>
  </r>
  <r>
    <x v="50"/>
    <x v="3"/>
    <x v="2"/>
    <n v="12"/>
    <n v="22"/>
    <x v="52"/>
    <n v="52.08"/>
  </r>
  <r>
    <x v="51"/>
    <x v="3"/>
    <x v="5"/>
    <n v="8"/>
    <n v="221"/>
    <x v="53"/>
    <n v="321.41000000000003"/>
  </r>
  <r>
    <x v="52"/>
    <x v="1"/>
    <x v="3"/>
    <n v="4"/>
    <n v="34"/>
    <x v="54"/>
    <n v="34.6"/>
  </r>
  <r>
    <x v="53"/>
    <x v="3"/>
    <x v="1"/>
    <n v="8"/>
    <n v="77"/>
    <x v="55"/>
    <n v="63.1"/>
  </r>
  <r>
    <x v="54"/>
    <x v="1"/>
    <x v="4"/>
    <n v="18"/>
    <n v="403"/>
    <x v="56"/>
    <n v="1593.62"/>
  </r>
  <r>
    <x v="55"/>
    <x v="0"/>
    <x v="2"/>
    <n v="5"/>
    <n v="76"/>
    <x v="57"/>
    <n v="80.98"/>
  </r>
  <r>
    <x v="56"/>
    <x v="1"/>
    <x v="6"/>
    <n v="9"/>
    <n v="242"/>
    <x v="58"/>
    <n v="529.77"/>
  </r>
  <r>
    <x v="57"/>
    <x v="1"/>
    <x v="4"/>
    <n v="4"/>
    <n v="118"/>
    <x v="59"/>
    <n v="103.75"/>
  </r>
  <r>
    <x v="12"/>
    <x v="1"/>
    <x v="6"/>
    <n v="17"/>
    <n v="155"/>
    <x v="60"/>
    <n v="699.22"/>
  </r>
  <r>
    <x v="58"/>
    <x v="3"/>
    <x v="3"/>
    <n v="9"/>
    <n v="120"/>
    <x v="61"/>
    <n v="315.16000000000003"/>
  </r>
  <r>
    <x v="59"/>
    <x v="3"/>
    <x v="0"/>
    <n v="1"/>
    <n v="237"/>
    <x v="62"/>
    <n v="39.94"/>
  </r>
  <r>
    <x v="60"/>
    <x v="1"/>
    <x v="4"/>
    <n v="13"/>
    <n v="120"/>
    <x v="63"/>
    <n v="226.93"/>
  </r>
  <r>
    <x v="61"/>
    <x v="3"/>
    <x v="7"/>
    <n v="16"/>
    <n v="479"/>
    <x v="64"/>
    <n v="1415.69"/>
  </r>
  <r>
    <x v="62"/>
    <x v="2"/>
    <x v="2"/>
    <n v="13"/>
    <n v="43"/>
    <x v="65"/>
    <n v="88.09"/>
  </r>
  <r>
    <x v="63"/>
    <x v="2"/>
    <x v="4"/>
    <n v="14"/>
    <n v="120"/>
    <x v="66"/>
    <n v="374.62"/>
  </r>
  <r>
    <x v="64"/>
    <x v="3"/>
    <x v="4"/>
    <n v="3"/>
    <n v="273"/>
    <x v="67"/>
    <n v="231.26"/>
  </r>
  <r>
    <x v="65"/>
    <x v="3"/>
    <x v="4"/>
    <n v="6"/>
    <n v="433"/>
    <x v="68"/>
    <n v="332.08"/>
  </r>
  <r>
    <x v="66"/>
    <x v="1"/>
    <x v="1"/>
    <n v="18"/>
    <n v="378"/>
    <x v="69"/>
    <n v="817.56"/>
  </r>
  <r>
    <x v="67"/>
    <x v="0"/>
    <x v="4"/>
    <n v="19"/>
    <n v="245"/>
    <x v="70"/>
    <n v="703.85"/>
  </r>
  <r>
    <x v="68"/>
    <x v="3"/>
    <x v="6"/>
    <n v="5"/>
    <n v="92"/>
    <x v="71"/>
    <n v="112.8"/>
  </r>
  <r>
    <x v="69"/>
    <x v="2"/>
    <x v="0"/>
    <n v="15"/>
    <n v="51"/>
    <x v="72"/>
    <n v="167.22"/>
  </r>
  <r>
    <x v="70"/>
    <x v="1"/>
    <x v="3"/>
    <n v="2"/>
    <n v="434"/>
    <x v="73"/>
    <n v="104.54"/>
  </r>
  <r>
    <x v="2"/>
    <x v="3"/>
    <x v="5"/>
    <n v="10"/>
    <n v="110"/>
    <x v="74"/>
    <n v="312.13"/>
  </r>
  <r>
    <x v="8"/>
    <x v="2"/>
    <x v="4"/>
    <n v="18"/>
    <n v="15"/>
    <x v="75"/>
    <n v="69.66"/>
  </r>
  <r>
    <x v="71"/>
    <x v="2"/>
    <x v="2"/>
    <n v="13"/>
    <n v="189"/>
    <x v="76"/>
    <n v="257.01"/>
  </r>
  <r>
    <x v="32"/>
    <x v="0"/>
    <x v="4"/>
    <n v="5"/>
    <n v="291"/>
    <x v="77"/>
    <n v="335.05"/>
  </r>
  <r>
    <x v="72"/>
    <x v="1"/>
    <x v="2"/>
    <n v="1"/>
    <n v="329"/>
    <x v="78"/>
    <n v="83.65"/>
  </r>
  <r>
    <x v="73"/>
    <x v="1"/>
    <x v="6"/>
    <n v="1"/>
    <n v="235"/>
    <x v="79"/>
    <n v="41.1"/>
  </r>
  <r>
    <x v="74"/>
    <x v="0"/>
    <x v="2"/>
    <n v="18"/>
    <n v="452"/>
    <x v="80"/>
    <n v="925.75"/>
  </r>
  <r>
    <x v="75"/>
    <x v="0"/>
    <x v="7"/>
    <n v="15"/>
    <n v="449"/>
    <x v="81"/>
    <n v="777.65"/>
  </r>
  <r>
    <x v="76"/>
    <x v="1"/>
    <x v="5"/>
    <n v="17"/>
    <n v="324"/>
    <x v="82"/>
    <n v="665.64"/>
  </r>
  <r>
    <x v="50"/>
    <x v="1"/>
    <x v="0"/>
    <n v="11"/>
    <n v="374"/>
    <x v="83"/>
    <n v="1102.9100000000001"/>
  </r>
  <r>
    <x v="77"/>
    <x v="3"/>
    <x v="2"/>
    <n v="17"/>
    <n v="463"/>
    <x v="84"/>
    <n v="2220.6999999999998"/>
  </r>
  <r>
    <x v="78"/>
    <x v="3"/>
    <x v="2"/>
    <n v="13"/>
    <n v="238"/>
    <x v="85"/>
    <n v="385.4"/>
  </r>
  <r>
    <x v="71"/>
    <x v="0"/>
    <x v="0"/>
    <n v="1"/>
    <n v="386"/>
    <x v="86"/>
    <n v="56.81"/>
  </r>
  <r>
    <x v="31"/>
    <x v="3"/>
    <x v="5"/>
    <n v="2"/>
    <n v="298"/>
    <x v="87"/>
    <n v="79.33"/>
  </r>
  <r>
    <x v="79"/>
    <x v="2"/>
    <x v="4"/>
    <n v="9"/>
    <n v="446"/>
    <x v="88"/>
    <n v="550.98"/>
  </r>
  <r>
    <x v="80"/>
    <x v="3"/>
    <x v="2"/>
    <n v="3"/>
    <n v="159"/>
    <x v="89"/>
    <n v="127.6"/>
  </r>
  <r>
    <x v="81"/>
    <x v="3"/>
    <x v="0"/>
    <n v="1"/>
    <n v="286"/>
    <x v="90"/>
    <n v="47.6"/>
  </r>
  <r>
    <x v="82"/>
    <x v="2"/>
    <x v="7"/>
    <n v="16"/>
    <n v="207"/>
    <x v="91"/>
    <n v="537.5"/>
  </r>
  <r>
    <x v="83"/>
    <x v="0"/>
    <x v="7"/>
    <n v="6"/>
    <n v="79"/>
    <x v="92"/>
    <n v="68.959999999999994"/>
  </r>
  <r>
    <x v="27"/>
    <x v="2"/>
    <x v="6"/>
    <n v="17"/>
    <n v="121"/>
    <x v="93"/>
    <n v="455.79"/>
  </r>
  <r>
    <x v="84"/>
    <x v="3"/>
    <x v="0"/>
    <n v="5"/>
    <n v="13"/>
    <x v="94"/>
    <n v="11.43"/>
  </r>
  <r>
    <x v="85"/>
    <x v="0"/>
    <x v="6"/>
    <n v="5"/>
    <n v="359"/>
    <x v="95"/>
    <n v="446.69"/>
  </r>
  <r>
    <x v="18"/>
    <x v="3"/>
    <x v="7"/>
    <n v="6"/>
    <n v="340"/>
    <x v="96"/>
    <n v="287.88"/>
  </r>
  <r>
    <x v="86"/>
    <x v="2"/>
    <x v="5"/>
    <n v="3"/>
    <n v="455"/>
    <x v="97"/>
    <n v="351.57"/>
  </r>
  <r>
    <x v="87"/>
    <x v="2"/>
    <x v="4"/>
    <n v="5"/>
    <n v="327"/>
    <x v="98"/>
    <n v="360.92"/>
  </r>
  <r>
    <x v="88"/>
    <x v="3"/>
    <x v="0"/>
    <n v="5"/>
    <n v="359"/>
    <x v="95"/>
    <n v="220.52"/>
  </r>
  <r>
    <x v="89"/>
    <x v="1"/>
    <x v="3"/>
    <n v="10"/>
    <n v="104"/>
    <x v="99"/>
    <n v="190.22"/>
  </r>
  <r>
    <x v="56"/>
    <x v="1"/>
    <x v="7"/>
    <n v="10"/>
    <n v="161"/>
    <x v="100"/>
    <n v="439.05"/>
  </r>
  <r>
    <x v="90"/>
    <x v="2"/>
    <x v="7"/>
    <n v="19"/>
    <n v="320"/>
    <x v="101"/>
    <n v="1730.32"/>
  </r>
  <r>
    <x v="91"/>
    <x v="2"/>
    <x v="3"/>
    <n v="17"/>
    <n v="146"/>
    <x v="102"/>
    <n v="479.37"/>
  </r>
  <r>
    <x v="92"/>
    <x v="1"/>
    <x v="1"/>
    <n v="14"/>
    <n v="256"/>
    <x v="103"/>
    <n v="703.06"/>
  </r>
  <r>
    <x v="93"/>
    <x v="1"/>
    <x v="7"/>
    <n v="9"/>
    <n v="396"/>
    <x v="104"/>
    <n v="1011.07"/>
  </r>
  <r>
    <x v="79"/>
    <x v="3"/>
    <x v="2"/>
    <n v="14"/>
    <n v="252"/>
    <x v="105"/>
    <n v="767.04"/>
  </r>
  <r>
    <x v="94"/>
    <x v="3"/>
    <x v="5"/>
    <n v="1"/>
    <n v="40"/>
    <x v="106"/>
    <n v="4.26"/>
  </r>
  <r>
    <x v="40"/>
    <x v="1"/>
    <x v="0"/>
    <n v="19"/>
    <n v="49"/>
    <x v="107"/>
    <n v="263.05"/>
  </r>
  <r>
    <x v="95"/>
    <x v="3"/>
    <x v="3"/>
    <n v="13"/>
    <n v="238"/>
    <x v="85"/>
    <n v="463"/>
  </r>
  <r>
    <x v="96"/>
    <x v="3"/>
    <x v="2"/>
    <n v="13"/>
    <n v="45"/>
    <x v="108"/>
    <n v="126.08"/>
  </r>
  <r>
    <x v="97"/>
    <x v="0"/>
    <x v="3"/>
    <n v="4"/>
    <n v="417"/>
    <x v="109"/>
    <n v="222.02"/>
  </r>
  <r>
    <x v="98"/>
    <x v="3"/>
    <x v="0"/>
    <n v="1"/>
    <n v="232"/>
    <x v="110"/>
    <n v="24.77"/>
  </r>
  <r>
    <x v="99"/>
    <x v="2"/>
    <x v="6"/>
    <n v="17"/>
    <n v="15"/>
    <x v="111"/>
    <n v="41.39"/>
  </r>
  <r>
    <x v="100"/>
    <x v="3"/>
    <x v="0"/>
    <n v="8"/>
    <n v="331"/>
    <x v="112"/>
    <n v="678.15"/>
  </r>
  <r>
    <x v="101"/>
    <x v="3"/>
    <x v="1"/>
    <n v="2"/>
    <n v="477"/>
    <x v="113"/>
    <n v="148.36000000000001"/>
  </r>
  <r>
    <x v="102"/>
    <x v="1"/>
    <x v="0"/>
    <n v="8"/>
    <n v="229"/>
    <x v="114"/>
    <n v="263.83999999999997"/>
  </r>
  <r>
    <x v="103"/>
    <x v="2"/>
    <x v="0"/>
    <n v="7"/>
    <n v="84"/>
    <x v="23"/>
    <n v="83.81"/>
  </r>
  <r>
    <x v="104"/>
    <x v="3"/>
    <x v="1"/>
    <n v="2"/>
    <n v="13"/>
    <x v="115"/>
    <n v="5.28"/>
  </r>
  <r>
    <x v="12"/>
    <x v="3"/>
    <x v="5"/>
    <n v="3"/>
    <n v="344"/>
    <x v="116"/>
    <n v="304.55"/>
  </r>
  <r>
    <x v="105"/>
    <x v="0"/>
    <x v="7"/>
    <n v="18"/>
    <n v="143"/>
    <x v="117"/>
    <n v="493.69"/>
  </r>
  <r>
    <x v="54"/>
    <x v="3"/>
    <x v="0"/>
    <n v="12"/>
    <n v="127"/>
    <x v="118"/>
    <n v="322.27"/>
  </r>
  <r>
    <x v="106"/>
    <x v="3"/>
    <x v="1"/>
    <n v="1"/>
    <n v="378"/>
    <x v="119"/>
    <n v="102.86"/>
  </r>
  <r>
    <x v="107"/>
    <x v="0"/>
    <x v="2"/>
    <n v="12"/>
    <n v="103"/>
    <x v="120"/>
    <n v="255.87"/>
  </r>
  <r>
    <x v="14"/>
    <x v="1"/>
    <x v="6"/>
    <n v="5"/>
    <n v="495"/>
    <x v="121"/>
    <n v="338.81"/>
  </r>
  <r>
    <x v="108"/>
    <x v="3"/>
    <x v="6"/>
    <n v="17"/>
    <n v="444"/>
    <x v="122"/>
    <n v="1207.07"/>
  </r>
  <r>
    <x v="109"/>
    <x v="0"/>
    <x v="0"/>
    <n v="16"/>
    <n v="71"/>
    <x v="123"/>
    <n v="184.02"/>
  </r>
  <r>
    <x v="64"/>
    <x v="2"/>
    <x v="5"/>
    <n v="15"/>
    <n v="450"/>
    <x v="124"/>
    <n v="1211.3800000000001"/>
  </r>
  <r>
    <x v="110"/>
    <x v="1"/>
    <x v="5"/>
    <n v="15"/>
    <n v="203"/>
    <x v="125"/>
    <n v="564.41"/>
  </r>
  <r>
    <x v="111"/>
    <x v="2"/>
    <x v="2"/>
    <n v="5"/>
    <n v="344"/>
    <x v="126"/>
    <n v="447.13"/>
  </r>
  <r>
    <x v="112"/>
    <x v="2"/>
    <x v="0"/>
    <n v="14"/>
    <n v="212"/>
    <x v="127"/>
    <n v="504.2"/>
  </r>
  <r>
    <x v="113"/>
    <x v="0"/>
    <x v="6"/>
    <n v="2"/>
    <n v="401"/>
    <x v="128"/>
    <n v="155.30000000000001"/>
  </r>
  <r>
    <x v="81"/>
    <x v="3"/>
    <x v="5"/>
    <n v="11"/>
    <n v="35"/>
    <x v="129"/>
    <n v="86.62"/>
  </r>
  <r>
    <x v="49"/>
    <x v="0"/>
    <x v="0"/>
    <n v="19"/>
    <n v="444"/>
    <x v="130"/>
    <n v="1480.9"/>
  </r>
  <r>
    <x v="114"/>
    <x v="0"/>
    <x v="3"/>
    <n v="7"/>
    <n v="182"/>
    <x v="131"/>
    <n v="340.56"/>
  </r>
  <r>
    <x v="115"/>
    <x v="0"/>
    <x v="5"/>
    <n v="6"/>
    <n v="309"/>
    <x v="132"/>
    <n v="403.23"/>
  </r>
  <r>
    <x v="88"/>
    <x v="0"/>
    <x v="1"/>
    <n v="2"/>
    <n v="142"/>
    <x v="133"/>
    <n v="45.1"/>
  </r>
  <r>
    <x v="116"/>
    <x v="1"/>
    <x v="3"/>
    <n v="6"/>
    <n v="335"/>
    <x v="134"/>
    <n v="488.05"/>
  </r>
  <r>
    <x v="93"/>
    <x v="3"/>
    <x v="7"/>
    <n v="18"/>
    <n v="419"/>
    <x v="135"/>
    <n v="1550.1"/>
  </r>
  <r>
    <x v="117"/>
    <x v="2"/>
    <x v="5"/>
    <n v="2"/>
    <n v="127"/>
    <x v="136"/>
    <n v="52.55"/>
  </r>
  <r>
    <x v="118"/>
    <x v="2"/>
    <x v="6"/>
    <n v="18"/>
    <n v="333"/>
    <x v="137"/>
    <n v="1176.1300000000001"/>
  </r>
  <r>
    <x v="119"/>
    <x v="3"/>
    <x v="4"/>
    <n v="15"/>
    <n v="284"/>
    <x v="138"/>
    <n v="849.45"/>
  </r>
  <r>
    <x v="120"/>
    <x v="2"/>
    <x v="3"/>
    <n v="19"/>
    <n v="221"/>
    <x v="139"/>
    <n v="1062.6500000000001"/>
  </r>
  <r>
    <x v="93"/>
    <x v="3"/>
    <x v="7"/>
    <n v="2"/>
    <n v="234"/>
    <x v="140"/>
    <n v="56.44"/>
  </r>
  <r>
    <x v="75"/>
    <x v="2"/>
    <x v="2"/>
    <n v="6"/>
    <n v="29"/>
    <x v="141"/>
    <n v="29.04"/>
  </r>
  <r>
    <x v="121"/>
    <x v="0"/>
    <x v="2"/>
    <n v="1"/>
    <n v="122"/>
    <x v="142"/>
    <n v="14.04"/>
  </r>
  <r>
    <x v="122"/>
    <x v="2"/>
    <x v="6"/>
    <n v="15"/>
    <n v="149"/>
    <x v="143"/>
    <n v="560.20000000000005"/>
  </r>
  <r>
    <x v="123"/>
    <x v="3"/>
    <x v="5"/>
    <n v="10"/>
    <n v="56"/>
    <x v="0"/>
    <n v="86.5"/>
  </r>
  <r>
    <x v="124"/>
    <x v="3"/>
    <x v="0"/>
    <n v="19"/>
    <n v="10"/>
    <x v="144"/>
    <n v="53.1"/>
  </r>
  <r>
    <x v="125"/>
    <x v="3"/>
    <x v="5"/>
    <n v="17"/>
    <n v="99"/>
    <x v="145"/>
    <n v="345.55"/>
  </r>
  <r>
    <x v="126"/>
    <x v="3"/>
    <x v="6"/>
    <n v="5"/>
    <n v="151"/>
    <x v="146"/>
    <n v="196.41"/>
  </r>
  <r>
    <x v="84"/>
    <x v="3"/>
    <x v="2"/>
    <n v="4"/>
    <n v="329"/>
    <x v="147"/>
    <n v="389.25"/>
  </r>
  <r>
    <x v="127"/>
    <x v="1"/>
    <x v="5"/>
    <n v="10"/>
    <n v="47"/>
    <x v="148"/>
    <n v="125.94"/>
  </r>
  <r>
    <x v="128"/>
    <x v="1"/>
    <x v="2"/>
    <n v="17"/>
    <n v="302"/>
    <x v="149"/>
    <n v="1403.63"/>
  </r>
  <r>
    <x v="129"/>
    <x v="2"/>
    <x v="3"/>
    <n v="10"/>
    <n v="391"/>
    <x v="150"/>
    <n v="710.04"/>
  </r>
  <r>
    <x v="130"/>
    <x v="3"/>
    <x v="7"/>
    <n v="17"/>
    <n v="148"/>
    <x v="151"/>
    <n v="529.23"/>
  </r>
  <r>
    <x v="131"/>
    <x v="2"/>
    <x v="0"/>
    <n v="5"/>
    <n v="365"/>
    <x v="152"/>
    <n v="275.17"/>
  </r>
  <r>
    <x v="30"/>
    <x v="3"/>
    <x v="3"/>
    <n v="2"/>
    <n v="342"/>
    <x v="153"/>
    <n v="95.23"/>
  </r>
  <r>
    <x v="132"/>
    <x v="3"/>
    <x v="2"/>
    <n v="6"/>
    <n v="268"/>
    <x v="154"/>
    <n v="323.37"/>
  </r>
  <r>
    <x v="100"/>
    <x v="1"/>
    <x v="2"/>
    <n v="2"/>
    <n v="170"/>
    <x v="155"/>
    <n v="74.459999999999994"/>
  </r>
  <r>
    <x v="133"/>
    <x v="1"/>
    <x v="4"/>
    <n v="13"/>
    <n v="399"/>
    <x v="156"/>
    <n v="870.66"/>
  </r>
  <r>
    <x v="130"/>
    <x v="0"/>
    <x v="4"/>
    <n v="11"/>
    <n v="187"/>
    <x v="93"/>
    <n v="439.97"/>
  </r>
  <r>
    <x v="94"/>
    <x v="1"/>
    <x v="3"/>
    <n v="11"/>
    <n v="19"/>
    <x v="157"/>
    <n v="58"/>
  </r>
  <r>
    <x v="134"/>
    <x v="0"/>
    <x v="1"/>
    <n v="16"/>
    <n v="270"/>
    <x v="158"/>
    <n v="913.01"/>
  </r>
  <r>
    <x v="65"/>
    <x v="0"/>
    <x v="3"/>
    <n v="11"/>
    <n v="416"/>
    <x v="159"/>
    <n v="1117.29"/>
  </r>
  <r>
    <x v="51"/>
    <x v="0"/>
    <x v="4"/>
    <n v="19"/>
    <n v="147"/>
    <x v="160"/>
    <n v="729.15"/>
  </r>
  <r>
    <x v="135"/>
    <x v="0"/>
    <x v="2"/>
    <n v="15"/>
    <n v="181"/>
    <x v="161"/>
    <n v="808.38"/>
  </r>
  <r>
    <x v="9"/>
    <x v="0"/>
    <x v="6"/>
    <n v="16"/>
    <n v="395"/>
    <x v="162"/>
    <n v="1394.44"/>
  </r>
  <r>
    <x v="136"/>
    <x v="2"/>
    <x v="3"/>
    <n v="11"/>
    <n v="22"/>
    <x v="163"/>
    <n v="63.25"/>
  </r>
  <r>
    <x v="137"/>
    <x v="1"/>
    <x v="2"/>
    <n v="16"/>
    <n v="177"/>
    <x v="164"/>
    <n v="828.44"/>
  </r>
  <r>
    <x v="93"/>
    <x v="0"/>
    <x v="6"/>
    <n v="8"/>
    <n v="139"/>
    <x v="165"/>
    <n v="321.24"/>
  </r>
  <r>
    <x v="32"/>
    <x v="3"/>
    <x v="6"/>
    <n v="4"/>
    <n v="93"/>
    <x v="166"/>
    <n v="47.7"/>
  </r>
  <r>
    <x v="138"/>
    <x v="1"/>
    <x v="4"/>
    <n v="8"/>
    <n v="330"/>
    <x v="167"/>
    <n v="478.58"/>
  </r>
  <r>
    <x v="112"/>
    <x v="1"/>
    <x v="3"/>
    <n v="4"/>
    <n v="328"/>
    <x v="168"/>
    <n v="216.21"/>
  </r>
  <r>
    <x v="139"/>
    <x v="0"/>
    <x v="5"/>
    <n v="3"/>
    <n v="110"/>
    <x v="169"/>
    <n v="38.74"/>
  </r>
  <r>
    <x v="140"/>
    <x v="2"/>
    <x v="0"/>
    <n v="3"/>
    <n v="338"/>
    <x v="170"/>
    <n v="229.82"/>
  </r>
  <r>
    <x v="141"/>
    <x v="0"/>
    <x v="4"/>
    <n v="18"/>
    <n v="282"/>
    <x v="171"/>
    <n v="1254.69"/>
  </r>
  <r>
    <x v="142"/>
    <x v="2"/>
    <x v="4"/>
    <n v="19"/>
    <n v="274"/>
    <x v="172"/>
    <n v="1403.67"/>
  </r>
  <r>
    <x v="111"/>
    <x v="3"/>
    <x v="5"/>
    <n v="19"/>
    <n v="468"/>
    <x v="173"/>
    <n v="1107.55"/>
  </r>
  <r>
    <x v="143"/>
    <x v="1"/>
    <x v="0"/>
    <n v="5"/>
    <n v="408"/>
    <x v="96"/>
    <n v="561.59"/>
  </r>
  <r>
    <x v="144"/>
    <x v="3"/>
    <x v="2"/>
    <n v="18"/>
    <n v="417"/>
    <x v="174"/>
    <n v="1715.76"/>
  </r>
  <r>
    <x v="145"/>
    <x v="2"/>
    <x v="1"/>
    <n v="10"/>
    <n v="47"/>
    <x v="148"/>
    <n v="113.17"/>
  </r>
  <r>
    <x v="146"/>
    <x v="2"/>
    <x v="3"/>
    <n v="6"/>
    <n v="428"/>
    <x v="175"/>
    <n v="724.5"/>
  </r>
  <r>
    <x v="138"/>
    <x v="3"/>
    <x v="1"/>
    <n v="1"/>
    <n v="103"/>
    <x v="176"/>
    <n v="23.17"/>
  </r>
  <r>
    <x v="39"/>
    <x v="2"/>
    <x v="2"/>
    <n v="5"/>
    <n v="104"/>
    <x v="177"/>
    <n v="86.93"/>
  </r>
  <r>
    <x v="147"/>
    <x v="3"/>
    <x v="7"/>
    <n v="9"/>
    <n v="314"/>
    <x v="178"/>
    <n v="748.95"/>
  </r>
  <r>
    <x v="104"/>
    <x v="1"/>
    <x v="4"/>
    <n v="12"/>
    <n v="78"/>
    <x v="179"/>
    <n v="161.56"/>
  </r>
  <r>
    <x v="13"/>
    <x v="3"/>
    <x v="0"/>
    <n v="14"/>
    <n v="327"/>
    <x v="180"/>
    <n v="489.14"/>
  </r>
  <r>
    <x v="148"/>
    <x v="1"/>
    <x v="4"/>
    <n v="2"/>
    <n v="453"/>
    <x v="181"/>
    <n v="241.11"/>
  </r>
  <r>
    <x v="126"/>
    <x v="3"/>
    <x v="6"/>
    <n v="17"/>
    <n v="245"/>
    <x v="182"/>
    <n v="704.05"/>
  </r>
  <r>
    <x v="119"/>
    <x v="2"/>
    <x v="4"/>
    <n v="14"/>
    <n v="443"/>
    <x v="183"/>
    <n v="1580.06"/>
  </r>
  <r>
    <x v="141"/>
    <x v="3"/>
    <x v="4"/>
    <n v="13"/>
    <n v="343"/>
    <x v="184"/>
    <n v="769.41"/>
  </r>
  <r>
    <x v="149"/>
    <x v="2"/>
    <x v="2"/>
    <n v="9"/>
    <n v="382"/>
    <x v="185"/>
    <n v="935.87"/>
  </r>
  <r>
    <x v="150"/>
    <x v="3"/>
    <x v="2"/>
    <n v="15"/>
    <n v="385"/>
    <x v="186"/>
    <n v="831.03"/>
  </r>
  <r>
    <x v="145"/>
    <x v="3"/>
    <x v="2"/>
    <n v="15"/>
    <n v="468"/>
    <x v="187"/>
    <n v="2070.2600000000002"/>
  </r>
  <r>
    <x v="118"/>
    <x v="0"/>
    <x v="1"/>
    <n v="11"/>
    <n v="146"/>
    <x v="188"/>
    <n v="411.06"/>
  </r>
  <r>
    <x v="97"/>
    <x v="2"/>
    <x v="6"/>
    <n v="16"/>
    <n v="427"/>
    <x v="189"/>
    <n v="839.29"/>
  </r>
  <r>
    <x v="151"/>
    <x v="0"/>
    <x v="7"/>
    <n v="17"/>
    <n v="85"/>
    <x v="190"/>
    <n v="308.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11D23B-8EE2-41F0-945F-F0F93558EC00}"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T2:U8" firstHeaderRow="1" firstDataRow="1" firstDataCol="1"/>
  <pivotFields count="7">
    <pivotField numFmtId="164" showAll="0"/>
    <pivotField showAll="0">
      <items count="5">
        <item x="1"/>
        <item x="2"/>
        <item x="0"/>
        <item x="3"/>
        <item t="default"/>
      </items>
    </pivotField>
    <pivotField axis="axisRow" showAll="0" measureFilter="1" sortType="ascending">
      <items count="9">
        <item x="5"/>
        <item x="7"/>
        <item x="1"/>
        <item x="3"/>
        <item x="0"/>
        <item x="4"/>
        <item x="2"/>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2"/>
  </rowFields>
  <rowItems count="6">
    <i>
      <x v="4"/>
    </i>
    <i>
      <x v="7"/>
    </i>
    <i>
      <x v="6"/>
    </i>
    <i>
      <x v="1"/>
    </i>
    <i>
      <x v="5"/>
    </i>
    <i t="grand">
      <x/>
    </i>
  </rowItems>
  <colItems count="1">
    <i/>
  </colItems>
  <dataFields count="1">
    <dataField name="Sum of Sales Amount" fld="5" baseField="0" baseItem="0" numFmtId="165"/>
  </dataFields>
  <formats count="1">
    <format dxfId="1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00B063-F4AD-4C76-85A5-9922729DC0A2}"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L11:M16" firstHeaderRow="1" firstDataRow="1" firstDataCol="1"/>
  <pivotFields count="7">
    <pivotField numFmtId="164" showAll="0"/>
    <pivotField axis="axisRow" showAll="0" sortType="ascending">
      <items count="5">
        <item x="1"/>
        <item x="2"/>
        <item x="0"/>
        <item x="3"/>
        <item t="default"/>
      </items>
      <autoSortScope>
        <pivotArea dataOnly="0" outline="0" fieldPosition="0">
          <references count="1">
            <reference field="4294967294" count="1" selected="0">
              <x v="0"/>
            </reference>
          </references>
        </pivotArea>
      </autoSortScope>
    </pivotField>
    <pivotField showAll="0">
      <items count="9">
        <item x="5"/>
        <item x="7"/>
        <item x="1"/>
        <item x="3"/>
        <item x="0"/>
        <item x="4"/>
        <item x="2"/>
        <item x="6"/>
        <item t="default"/>
      </items>
    </pivotField>
    <pivotField dataField="1" showAll="0"/>
    <pivotField showAll="0"/>
    <pivotField showAll="0"/>
    <pivotField showAll="0"/>
  </pivotFields>
  <rowFields count="1">
    <field x="1"/>
  </rowFields>
  <rowItems count="5">
    <i>
      <x v="2"/>
    </i>
    <i>
      <x/>
    </i>
    <i>
      <x v="1"/>
    </i>
    <i>
      <x v="3"/>
    </i>
    <i t="grand">
      <x/>
    </i>
  </rowItems>
  <colItems count="1">
    <i/>
  </colItems>
  <dataFields count="1">
    <dataField name="Sum of Units Sold" fld="3"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2D2C48-D078-4E6D-92B5-A6EF2C2AB012}"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O11:P16" firstHeaderRow="1" firstDataRow="1" firstDataCol="1"/>
  <pivotFields count="7">
    <pivotField numFmtId="164" showAll="0"/>
    <pivotField axis="axisRow" showAll="0">
      <items count="5">
        <item x="1"/>
        <item x="2"/>
        <item x="0"/>
        <item x="3"/>
        <item t="default"/>
      </items>
    </pivotField>
    <pivotField showAll="0">
      <items count="9">
        <item x="5"/>
        <item x="7"/>
        <item x="1"/>
        <item x="3"/>
        <item x="0"/>
        <item x="4"/>
        <item x="2"/>
        <item x="6"/>
        <item t="default"/>
      </items>
    </pivotField>
    <pivotField showAll="0"/>
    <pivotField showAll="0"/>
    <pivotField showAll="0"/>
    <pivotField dataField="1" showAll="0"/>
  </pivotFields>
  <rowFields count="1">
    <field x="1"/>
  </rowFields>
  <rowItems count="5">
    <i>
      <x/>
    </i>
    <i>
      <x v="1"/>
    </i>
    <i>
      <x v="2"/>
    </i>
    <i>
      <x v="3"/>
    </i>
    <i t="grand">
      <x/>
    </i>
  </rowItems>
  <colItems count="1">
    <i/>
  </colItems>
  <dataFields count="1">
    <dataField name="Sum of Profit" fld="6" baseField="0" baseItem="0" numFmtId="165"/>
  </dataFields>
  <formats count="1">
    <format dxfId="2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8BB7E-2C7C-4EE0-91C3-0300375B92A1}"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O2:P7" firstHeaderRow="1" firstDataRow="1" firstDataCol="1"/>
  <pivotFields count="7">
    <pivotField numFmtId="164" showAll="0"/>
    <pivotField axis="axisRow" showAll="0">
      <items count="5">
        <item x="1"/>
        <item x="2"/>
        <item x="0"/>
        <item x="3"/>
        <item t="default"/>
      </items>
    </pivotField>
    <pivotField showAll="0">
      <items count="9">
        <item x="5"/>
        <item x="7"/>
        <item x="1"/>
        <item x="3"/>
        <item x="0"/>
        <item x="4"/>
        <item x="2"/>
        <item x="6"/>
        <item t="default"/>
      </items>
    </pivotField>
    <pivotField showAll="0"/>
    <pivotField showAll="0"/>
    <pivotField dataField="1" showAll="0"/>
    <pivotField showAll="0"/>
  </pivotFields>
  <rowFields count="1">
    <field x="1"/>
  </rowFields>
  <rowItems count="5">
    <i>
      <x/>
    </i>
    <i>
      <x v="1"/>
    </i>
    <i>
      <x v="2"/>
    </i>
    <i>
      <x v="3"/>
    </i>
    <i t="grand">
      <x/>
    </i>
  </rowItems>
  <colItems count="1">
    <i/>
  </colItems>
  <dataFields count="1">
    <dataField name="Sum of Sales Amount" fld="5" baseField="0" baseItem="0" numFmtId="165"/>
  </dataFields>
  <formats count="1">
    <format dxfId="2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70CA9A-0ABF-477C-A60B-DAB8541677FC}" sourceName="Region">
  <pivotTables>
    <pivotTable tabId="1" name="PivotTable2"/>
    <pivotTable tabId="1" name="PivotTable3"/>
    <pivotTable tabId="1" name="PivotTable4"/>
    <pivotTable tabId="1" name="PivotTable5"/>
  </pivotTables>
  <data>
    <tabular pivotCacheId="463608614">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8A298190-13A6-4E61-A103-89554D4B510B}" sourceName="Product Name">
  <pivotTables>
    <pivotTable tabId="1" name="PivotTable2"/>
    <pivotTable tabId="1" name="PivotTable3"/>
    <pivotTable tabId="1" name="PivotTable4"/>
    <pivotTable tabId="1" name="PivotTable5"/>
  </pivotTables>
  <data>
    <tabular pivotCacheId="463608614">
      <items count="8">
        <i x="5" s="1"/>
        <i x="7" s="1"/>
        <i x="1" s="1"/>
        <i x="3" s="1"/>
        <i x="0" s="1"/>
        <i x="4" s="1"/>
        <i x="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BA2AD18-D5A0-4BB9-AE1D-6747066E5FB1}" cache="Slicer_Region" caption="Region" style="SlicerStyleLight3" rowHeight="241300"/>
  <slicer name="Product Name" xr10:uid="{0EB2AB80-6D2A-4702-AA14-4EB524D5D05D}" cache="Slicer_Product_Name" caption="Product Name"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A7030E-6B9A-45FD-9FF8-51519E6A6079}" name="Table1" displayName="Table1" ref="A1:G201" totalsRowShown="0" headerRowDxfId="36" headerRowBorderDxfId="35" tableBorderDxfId="34">
  <autoFilter ref="A1:G201" xr:uid="{7AA7030E-6B9A-45FD-9FF8-51519E6A6079}"/>
  <tableColumns count="7">
    <tableColumn id="1" xr3:uid="{9A5E4968-E54C-43EE-A089-3C78C9BD8854}" name="Order Date" dataDxfId="33"/>
    <tableColumn id="2" xr3:uid="{6FC74F67-E91B-46F1-8327-8A1C3F250D63}" name="Region"/>
    <tableColumn id="3" xr3:uid="{FEDA643C-6697-4AFE-B2F2-BD90675192EA}" name="Product Name"/>
    <tableColumn id="4" xr3:uid="{DB650371-5392-47D3-96F0-5CC5133A10A9}" name="Units Sold"/>
    <tableColumn id="5" xr3:uid="{9C17A0FA-782F-4609-A75F-1CB4436244C7}" name="Unit Price"/>
    <tableColumn id="6" xr3:uid="{91C93281-0E66-4EF8-9B8D-725032BE7F3D}" name="Sales Amount"/>
    <tableColumn id="7" xr3:uid="{326DCB70-9847-4A63-AABE-45083B04D1B9}" name="Profi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1"/>
  <sheetViews>
    <sheetView topLeftCell="J1" workbookViewId="0">
      <selection activeCell="T2" sqref="T2"/>
    </sheetView>
  </sheetViews>
  <sheetFormatPr defaultRowHeight="14.5" x14ac:dyDescent="0.35"/>
  <cols>
    <col min="1" max="1" width="14.7265625" style="1" bestFit="1" customWidth="1"/>
    <col min="2" max="2" width="11" bestFit="1" customWidth="1"/>
    <col min="3" max="3" width="17.453125" bestFit="1" customWidth="1"/>
    <col min="4" max="4" width="13.7265625" bestFit="1" customWidth="1"/>
    <col min="5" max="5" width="13.453125" bestFit="1" customWidth="1"/>
    <col min="6" max="6" width="16.81640625" bestFit="1" customWidth="1"/>
    <col min="7" max="7" width="10.08984375" bestFit="1" customWidth="1"/>
    <col min="9" max="9" width="16.7265625" bestFit="1" customWidth="1"/>
    <col min="10" max="10" width="16.08984375" bestFit="1" customWidth="1"/>
    <col min="11" max="11" width="15.1796875" bestFit="1" customWidth="1"/>
    <col min="12" max="12" width="12.36328125" bestFit="1" customWidth="1"/>
    <col min="13" max="13" width="15.54296875" bestFit="1" customWidth="1"/>
    <col min="14" max="14" width="11.1796875" bestFit="1" customWidth="1"/>
    <col min="15" max="15" width="12.36328125" bestFit="1" customWidth="1"/>
    <col min="16" max="16" width="11.81640625" bestFit="1" customWidth="1"/>
    <col min="17" max="17" width="6.6328125" bestFit="1" customWidth="1"/>
    <col min="18" max="18" width="8.36328125" bestFit="1" customWidth="1"/>
    <col min="19" max="19" width="6.08984375" bestFit="1" customWidth="1"/>
    <col min="20" max="20" width="12.36328125" bestFit="1" customWidth="1"/>
    <col min="21" max="21" width="18.7265625" bestFit="1" customWidth="1"/>
    <col min="22" max="202" width="15.26953125" bestFit="1" customWidth="1"/>
    <col min="203" max="203" width="10.7265625" bestFit="1" customWidth="1"/>
  </cols>
  <sheetData>
    <row r="1" spans="1:21" x14ac:dyDescent="0.35">
      <c r="A1" s="2" t="s">
        <v>0</v>
      </c>
      <c r="B1" s="3" t="s">
        <v>1</v>
      </c>
      <c r="C1" s="3" t="s">
        <v>2</v>
      </c>
      <c r="D1" s="3" t="s">
        <v>3</v>
      </c>
      <c r="E1" s="3" t="s">
        <v>4</v>
      </c>
      <c r="F1" s="3" t="s">
        <v>5</v>
      </c>
      <c r="G1" s="3" t="s">
        <v>6</v>
      </c>
      <c r="L1" t="s">
        <v>26</v>
      </c>
      <c r="O1" t="s">
        <v>27</v>
      </c>
    </row>
    <row r="2" spans="1:21" x14ac:dyDescent="0.35">
      <c r="A2" s="1">
        <v>45394</v>
      </c>
      <c r="B2" t="s">
        <v>7</v>
      </c>
      <c r="C2" t="s">
        <v>11</v>
      </c>
      <c r="D2">
        <v>16</v>
      </c>
      <c r="E2">
        <v>35</v>
      </c>
      <c r="F2">
        <v>560</v>
      </c>
      <c r="G2">
        <v>98.47</v>
      </c>
      <c r="I2" t="s">
        <v>19</v>
      </c>
      <c r="J2">
        <f>SUM(F:F)</f>
        <v>485115</v>
      </c>
      <c r="O2" s="4" t="s">
        <v>24</v>
      </c>
      <c r="P2" t="s">
        <v>25</v>
      </c>
      <c r="T2" s="4" t="s">
        <v>24</v>
      </c>
      <c r="U2" t="s">
        <v>25</v>
      </c>
    </row>
    <row r="3" spans="1:21" x14ac:dyDescent="0.35">
      <c r="A3" s="1">
        <v>45640</v>
      </c>
      <c r="B3" t="s">
        <v>8</v>
      </c>
      <c r="C3" t="s">
        <v>12</v>
      </c>
      <c r="D3">
        <v>13</v>
      </c>
      <c r="E3">
        <v>301</v>
      </c>
      <c r="F3">
        <v>3913</v>
      </c>
      <c r="G3">
        <v>1116.3399999999999</v>
      </c>
      <c r="I3" t="s">
        <v>20</v>
      </c>
      <c r="J3">
        <f>SUM(G:G)</f>
        <v>99016.749999999971</v>
      </c>
      <c r="O3" s="5" t="s">
        <v>8</v>
      </c>
      <c r="P3" s="7">
        <v>108977</v>
      </c>
      <c r="T3" s="5" t="s">
        <v>11</v>
      </c>
      <c r="U3" s="7">
        <v>58401</v>
      </c>
    </row>
    <row r="4" spans="1:21" x14ac:dyDescent="0.35">
      <c r="A4" s="1">
        <v>45562</v>
      </c>
      <c r="B4" t="s">
        <v>9</v>
      </c>
      <c r="C4" t="s">
        <v>12</v>
      </c>
      <c r="D4">
        <v>1</v>
      </c>
      <c r="E4">
        <v>266</v>
      </c>
      <c r="F4">
        <v>266</v>
      </c>
      <c r="G4">
        <v>64.989999999999995</v>
      </c>
      <c r="I4" t="s">
        <v>21</v>
      </c>
      <c r="J4">
        <f>SUM(D:D)</f>
        <v>2025</v>
      </c>
      <c r="O4" s="5" t="s">
        <v>9</v>
      </c>
      <c r="P4" s="7">
        <v>109244</v>
      </c>
      <c r="T4" s="5" t="s">
        <v>17</v>
      </c>
      <c r="U4" s="7">
        <v>61501</v>
      </c>
    </row>
    <row r="5" spans="1:21" x14ac:dyDescent="0.35">
      <c r="A5" s="1">
        <v>45398</v>
      </c>
      <c r="B5" t="s">
        <v>9</v>
      </c>
      <c r="C5" t="s">
        <v>13</v>
      </c>
      <c r="D5">
        <v>17</v>
      </c>
      <c r="E5">
        <v>17</v>
      </c>
      <c r="F5">
        <v>289</v>
      </c>
      <c r="G5">
        <v>31.68</v>
      </c>
      <c r="I5" t="s">
        <v>22</v>
      </c>
      <c r="J5">
        <v>8</v>
      </c>
      <c r="O5" s="5" t="s">
        <v>7</v>
      </c>
      <c r="P5" s="7">
        <v>117248</v>
      </c>
      <c r="T5" s="5" t="s">
        <v>13</v>
      </c>
      <c r="U5" s="7">
        <v>81318</v>
      </c>
    </row>
    <row r="6" spans="1:21" x14ac:dyDescent="0.35">
      <c r="A6" s="1">
        <v>45363</v>
      </c>
      <c r="B6" t="s">
        <v>9</v>
      </c>
      <c r="C6" t="s">
        <v>14</v>
      </c>
      <c r="D6">
        <v>7</v>
      </c>
      <c r="E6">
        <v>122</v>
      </c>
      <c r="F6">
        <v>854</v>
      </c>
      <c r="G6">
        <v>218.88</v>
      </c>
      <c r="O6" s="5" t="s">
        <v>10</v>
      </c>
      <c r="P6" s="7">
        <v>149646</v>
      </c>
      <c r="R6" s="8"/>
      <c r="T6" s="5" t="s">
        <v>18</v>
      </c>
      <c r="U6" s="7">
        <v>81538</v>
      </c>
    </row>
    <row r="7" spans="1:21" x14ac:dyDescent="0.35">
      <c r="A7" s="1">
        <v>45480</v>
      </c>
      <c r="B7" t="s">
        <v>10</v>
      </c>
      <c r="C7" t="s">
        <v>15</v>
      </c>
      <c r="D7">
        <v>13</v>
      </c>
      <c r="E7">
        <v>364</v>
      </c>
      <c r="F7">
        <v>4732</v>
      </c>
      <c r="G7">
        <v>1256.76</v>
      </c>
      <c r="O7" s="5" t="s">
        <v>23</v>
      </c>
      <c r="P7" s="7">
        <v>485115</v>
      </c>
      <c r="T7" s="5" t="s">
        <v>15</v>
      </c>
      <c r="U7" s="7">
        <v>86546</v>
      </c>
    </row>
    <row r="8" spans="1:21" x14ac:dyDescent="0.35">
      <c r="A8" s="1">
        <v>45312</v>
      </c>
      <c r="B8" t="s">
        <v>9</v>
      </c>
      <c r="C8" t="s">
        <v>15</v>
      </c>
      <c r="D8">
        <v>4</v>
      </c>
      <c r="E8">
        <v>262</v>
      </c>
      <c r="F8">
        <v>1048</v>
      </c>
      <c r="G8">
        <v>262.11</v>
      </c>
      <c r="T8" s="5" t="s">
        <v>23</v>
      </c>
      <c r="U8" s="7">
        <v>369304</v>
      </c>
    </row>
    <row r="9" spans="1:21" x14ac:dyDescent="0.35">
      <c r="A9" s="1">
        <v>45394</v>
      </c>
      <c r="B9" t="s">
        <v>8</v>
      </c>
      <c r="C9" t="s">
        <v>12</v>
      </c>
      <c r="D9">
        <v>4</v>
      </c>
      <c r="E9">
        <v>189</v>
      </c>
      <c r="F9">
        <v>756</v>
      </c>
      <c r="G9">
        <v>196.49</v>
      </c>
    </row>
    <row r="10" spans="1:21" x14ac:dyDescent="0.35">
      <c r="A10" s="1">
        <v>45413</v>
      </c>
      <c r="B10" t="s">
        <v>9</v>
      </c>
      <c r="C10" t="s">
        <v>13</v>
      </c>
      <c r="D10">
        <v>6</v>
      </c>
      <c r="E10">
        <v>216</v>
      </c>
      <c r="F10">
        <v>1296</v>
      </c>
      <c r="G10">
        <v>343.47</v>
      </c>
      <c r="L10" s="5" t="s">
        <v>30</v>
      </c>
      <c r="O10" s="5" t="s">
        <v>28</v>
      </c>
    </row>
    <row r="11" spans="1:21" x14ac:dyDescent="0.35">
      <c r="A11" s="1">
        <v>45506</v>
      </c>
      <c r="B11" t="s">
        <v>7</v>
      </c>
      <c r="C11" t="s">
        <v>16</v>
      </c>
      <c r="D11">
        <v>19</v>
      </c>
      <c r="E11">
        <v>312</v>
      </c>
      <c r="F11">
        <v>5928</v>
      </c>
      <c r="G11">
        <v>813.8</v>
      </c>
      <c r="L11" s="4" t="s">
        <v>24</v>
      </c>
      <c r="M11" t="s">
        <v>31</v>
      </c>
      <c r="O11" s="4" t="s">
        <v>24</v>
      </c>
      <c r="P11" t="s">
        <v>29</v>
      </c>
    </row>
    <row r="12" spans="1:21" x14ac:dyDescent="0.35">
      <c r="A12" s="1">
        <v>45622</v>
      </c>
      <c r="B12" t="s">
        <v>7</v>
      </c>
      <c r="C12" t="s">
        <v>15</v>
      </c>
      <c r="D12">
        <v>12</v>
      </c>
      <c r="E12">
        <v>136</v>
      </c>
      <c r="F12">
        <v>1632</v>
      </c>
      <c r="G12">
        <v>240.13</v>
      </c>
      <c r="L12" s="5" t="s">
        <v>7</v>
      </c>
      <c r="M12" s="6">
        <v>457</v>
      </c>
      <c r="O12" s="5" t="s">
        <v>8</v>
      </c>
      <c r="P12" s="7">
        <v>22793.469999999998</v>
      </c>
    </row>
    <row r="13" spans="1:21" x14ac:dyDescent="0.35">
      <c r="A13" s="1">
        <v>45379</v>
      </c>
      <c r="B13" t="s">
        <v>10</v>
      </c>
      <c r="C13" t="s">
        <v>16</v>
      </c>
      <c r="D13">
        <v>7</v>
      </c>
      <c r="E13">
        <v>65</v>
      </c>
      <c r="F13">
        <v>455</v>
      </c>
      <c r="G13">
        <v>103.17</v>
      </c>
      <c r="L13" s="5" t="s">
        <v>8</v>
      </c>
      <c r="M13" s="6">
        <v>471</v>
      </c>
      <c r="O13" s="5" t="s">
        <v>9</v>
      </c>
      <c r="P13" s="7">
        <v>22236.230000000003</v>
      </c>
    </row>
    <row r="14" spans="1:21" x14ac:dyDescent="0.35">
      <c r="A14" s="1">
        <v>45391</v>
      </c>
      <c r="B14" t="s">
        <v>7</v>
      </c>
      <c r="C14" t="s">
        <v>14</v>
      </c>
      <c r="D14">
        <v>10</v>
      </c>
      <c r="E14">
        <v>223</v>
      </c>
      <c r="F14">
        <v>2230</v>
      </c>
      <c r="G14">
        <v>627.91</v>
      </c>
      <c r="L14" s="5" t="s">
        <v>9</v>
      </c>
      <c r="M14" s="6">
        <v>506</v>
      </c>
      <c r="O14" s="5" t="s">
        <v>7</v>
      </c>
      <c r="P14" s="7">
        <v>23617.79</v>
      </c>
    </row>
    <row r="15" spans="1:21" x14ac:dyDescent="0.35">
      <c r="A15" s="1">
        <v>45651</v>
      </c>
      <c r="B15" t="s">
        <v>8</v>
      </c>
      <c r="C15" t="s">
        <v>15</v>
      </c>
      <c r="D15">
        <v>19</v>
      </c>
      <c r="E15">
        <v>23</v>
      </c>
      <c r="F15">
        <v>437</v>
      </c>
      <c r="G15">
        <v>71.34</v>
      </c>
      <c r="L15" s="5" t="s">
        <v>10</v>
      </c>
      <c r="M15" s="6">
        <v>591</v>
      </c>
      <c r="O15" s="5" t="s">
        <v>10</v>
      </c>
      <c r="P15" s="7">
        <v>30369.259999999987</v>
      </c>
    </row>
    <row r="16" spans="1:21" x14ac:dyDescent="0.35">
      <c r="A16" s="1">
        <v>45443</v>
      </c>
      <c r="B16" t="s">
        <v>9</v>
      </c>
      <c r="C16" t="s">
        <v>15</v>
      </c>
      <c r="D16">
        <v>7</v>
      </c>
      <c r="E16">
        <v>483</v>
      </c>
      <c r="F16">
        <v>3381</v>
      </c>
      <c r="G16">
        <v>735.91</v>
      </c>
      <c r="L16" s="5" t="s">
        <v>23</v>
      </c>
      <c r="M16" s="6">
        <v>2025</v>
      </c>
      <c r="O16" s="5" t="s">
        <v>23</v>
      </c>
      <c r="P16" s="7">
        <v>99016.749999999971</v>
      </c>
    </row>
    <row r="17" spans="1:7" x14ac:dyDescent="0.35">
      <c r="A17" s="1">
        <v>45422</v>
      </c>
      <c r="B17" t="s">
        <v>10</v>
      </c>
      <c r="C17" t="s">
        <v>17</v>
      </c>
      <c r="D17">
        <v>3</v>
      </c>
      <c r="E17">
        <v>37</v>
      </c>
      <c r="F17">
        <v>111</v>
      </c>
      <c r="G17">
        <v>26.26</v>
      </c>
    </row>
    <row r="18" spans="1:7" x14ac:dyDescent="0.35">
      <c r="A18" s="1">
        <v>45441</v>
      </c>
      <c r="B18" t="s">
        <v>9</v>
      </c>
      <c r="C18" t="s">
        <v>15</v>
      </c>
      <c r="D18">
        <v>13</v>
      </c>
      <c r="E18">
        <v>480</v>
      </c>
      <c r="F18">
        <v>6240</v>
      </c>
      <c r="G18">
        <v>1188.03</v>
      </c>
    </row>
    <row r="19" spans="1:7" x14ac:dyDescent="0.35">
      <c r="A19" s="1">
        <v>45600</v>
      </c>
      <c r="B19" t="s">
        <v>9</v>
      </c>
      <c r="C19" t="s">
        <v>18</v>
      </c>
      <c r="D19">
        <v>13</v>
      </c>
      <c r="E19">
        <v>87</v>
      </c>
      <c r="F19">
        <v>1131</v>
      </c>
      <c r="G19">
        <v>274.56</v>
      </c>
    </row>
    <row r="20" spans="1:7" x14ac:dyDescent="0.35">
      <c r="A20" s="1">
        <v>45549</v>
      </c>
      <c r="B20" t="s">
        <v>8</v>
      </c>
      <c r="C20" t="s">
        <v>11</v>
      </c>
      <c r="D20">
        <v>18</v>
      </c>
      <c r="E20">
        <v>225</v>
      </c>
      <c r="F20">
        <v>4050</v>
      </c>
      <c r="G20">
        <v>1133.73</v>
      </c>
    </row>
    <row r="21" spans="1:7" x14ac:dyDescent="0.35">
      <c r="A21" s="1">
        <v>45635</v>
      </c>
      <c r="B21" t="s">
        <v>7</v>
      </c>
      <c r="C21" t="s">
        <v>18</v>
      </c>
      <c r="D21">
        <v>8</v>
      </c>
      <c r="E21">
        <v>395</v>
      </c>
      <c r="F21">
        <v>3160</v>
      </c>
      <c r="G21">
        <v>710.43</v>
      </c>
    </row>
    <row r="22" spans="1:7" x14ac:dyDescent="0.35">
      <c r="A22" s="1">
        <v>45585</v>
      </c>
      <c r="B22" t="s">
        <v>7</v>
      </c>
      <c r="C22" t="s">
        <v>13</v>
      </c>
      <c r="D22">
        <v>9</v>
      </c>
      <c r="E22">
        <v>374</v>
      </c>
      <c r="F22">
        <v>3366</v>
      </c>
      <c r="G22">
        <v>699.98</v>
      </c>
    </row>
    <row r="23" spans="1:7" x14ac:dyDescent="0.35">
      <c r="A23" s="1">
        <v>45483</v>
      </c>
      <c r="B23" t="s">
        <v>9</v>
      </c>
      <c r="C23" t="s">
        <v>13</v>
      </c>
      <c r="D23">
        <v>7</v>
      </c>
      <c r="E23">
        <v>163</v>
      </c>
      <c r="F23">
        <v>1141</v>
      </c>
      <c r="G23">
        <v>214.22</v>
      </c>
    </row>
    <row r="24" spans="1:7" x14ac:dyDescent="0.35">
      <c r="A24" s="1">
        <v>45568</v>
      </c>
      <c r="B24" t="s">
        <v>10</v>
      </c>
      <c r="C24" t="s">
        <v>16</v>
      </c>
      <c r="D24">
        <v>1</v>
      </c>
      <c r="E24">
        <v>23</v>
      </c>
      <c r="F24">
        <v>23</v>
      </c>
      <c r="G24">
        <v>4.96</v>
      </c>
    </row>
    <row r="25" spans="1:7" x14ac:dyDescent="0.35">
      <c r="A25" s="1">
        <v>45452</v>
      </c>
      <c r="B25" t="s">
        <v>7</v>
      </c>
      <c r="C25" t="s">
        <v>18</v>
      </c>
      <c r="D25">
        <v>3</v>
      </c>
      <c r="E25">
        <v>196</v>
      </c>
      <c r="F25">
        <v>588</v>
      </c>
      <c r="G25">
        <v>100.59</v>
      </c>
    </row>
    <row r="26" spans="1:7" x14ac:dyDescent="0.35">
      <c r="A26" s="1">
        <v>45605</v>
      </c>
      <c r="B26" t="s">
        <v>10</v>
      </c>
      <c r="C26" t="s">
        <v>18</v>
      </c>
      <c r="D26">
        <v>13</v>
      </c>
      <c r="E26">
        <v>321</v>
      </c>
      <c r="F26">
        <v>4173</v>
      </c>
      <c r="G26">
        <v>744.03</v>
      </c>
    </row>
    <row r="27" spans="1:7" x14ac:dyDescent="0.35">
      <c r="A27" s="1">
        <v>45313</v>
      </c>
      <c r="B27" t="s">
        <v>7</v>
      </c>
      <c r="C27" t="s">
        <v>18</v>
      </c>
      <c r="D27">
        <v>17</v>
      </c>
      <c r="E27">
        <v>380</v>
      </c>
      <c r="F27">
        <v>6460</v>
      </c>
      <c r="G27">
        <v>1333.16</v>
      </c>
    </row>
    <row r="28" spans="1:7" x14ac:dyDescent="0.35">
      <c r="A28" s="1">
        <v>45544</v>
      </c>
      <c r="B28" t="s">
        <v>10</v>
      </c>
      <c r="C28" t="s">
        <v>14</v>
      </c>
      <c r="D28">
        <v>1</v>
      </c>
      <c r="E28">
        <v>16</v>
      </c>
      <c r="F28">
        <v>16</v>
      </c>
      <c r="G28">
        <v>1.81</v>
      </c>
    </row>
    <row r="29" spans="1:7" x14ac:dyDescent="0.35">
      <c r="A29" s="1">
        <v>45527</v>
      </c>
      <c r="B29" t="s">
        <v>8</v>
      </c>
      <c r="C29" t="s">
        <v>15</v>
      </c>
      <c r="D29">
        <v>6</v>
      </c>
      <c r="E29">
        <v>12</v>
      </c>
      <c r="F29">
        <v>72</v>
      </c>
      <c r="G29">
        <v>10.5</v>
      </c>
    </row>
    <row r="30" spans="1:7" x14ac:dyDescent="0.35">
      <c r="A30" s="1">
        <v>45636</v>
      </c>
      <c r="B30" t="s">
        <v>10</v>
      </c>
      <c r="C30" t="s">
        <v>11</v>
      </c>
      <c r="D30">
        <v>6</v>
      </c>
      <c r="E30">
        <v>120</v>
      </c>
      <c r="F30">
        <v>720</v>
      </c>
      <c r="G30">
        <v>150.16999999999999</v>
      </c>
    </row>
    <row r="31" spans="1:7" x14ac:dyDescent="0.35">
      <c r="A31" s="1">
        <v>45340</v>
      </c>
      <c r="B31" t="s">
        <v>8</v>
      </c>
      <c r="C31" t="s">
        <v>16</v>
      </c>
      <c r="D31">
        <v>12</v>
      </c>
      <c r="E31">
        <v>416</v>
      </c>
      <c r="F31">
        <v>4992</v>
      </c>
      <c r="G31">
        <v>930.04</v>
      </c>
    </row>
    <row r="32" spans="1:7" x14ac:dyDescent="0.35">
      <c r="A32" s="1">
        <v>45350</v>
      </c>
      <c r="B32" t="s">
        <v>8</v>
      </c>
      <c r="C32" t="s">
        <v>18</v>
      </c>
      <c r="D32">
        <v>13</v>
      </c>
      <c r="E32">
        <v>247</v>
      </c>
      <c r="F32">
        <v>3211</v>
      </c>
      <c r="G32">
        <v>534.83000000000004</v>
      </c>
    </row>
    <row r="33" spans="1:7" x14ac:dyDescent="0.35">
      <c r="A33" s="1">
        <v>45461</v>
      </c>
      <c r="B33" t="s">
        <v>10</v>
      </c>
      <c r="C33" t="s">
        <v>18</v>
      </c>
      <c r="D33">
        <v>13</v>
      </c>
      <c r="E33">
        <v>372</v>
      </c>
      <c r="F33">
        <v>4836</v>
      </c>
      <c r="G33">
        <v>1190.19</v>
      </c>
    </row>
    <row r="34" spans="1:7" x14ac:dyDescent="0.35">
      <c r="A34" s="1">
        <v>45479</v>
      </c>
      <c r="B34" t="s">
        <v>8</v>
      </c>
      <c r="C34" t="s">
        <v>17</v>
      </c>
      <c r="D34">
        <v>15</v>
      </c>
      <c r="E34">
        <v>248</v>
      </c>
      <c r="F34">
        <v>3720</v>
      </c>
      <c r="G34">
        <v>888.13</v>
      </c>
    </row>
    <row r="35" spans="1:7" x14ac:dyDescent="0.35">
      <c r="A35" s="1">
        <v>45562</v>
      </c>
      <c r="B35" t="s">
        <v>9</v>
      </c>
      <c r="C35" t="s">
        <v>16</v>
      </c>
      <c r="D35">
        <v>16</v>
      </c>
      <c r="E35">
        <v>283</v>
      </c>
      <c r="F35">
        <v>4528</v>
      </c>
      <c r="G35">
        <v>603.79</v>
      </c>
    </row>
    <row r="36" spans="1:7" x14ac:dyDescent="0.35">
      <c r="A36" s="1">
        <v>45481</v>
      </c>
      <c r="B36" t="s">
        <v>8</v>
      </c>
      <c r="C36" t="s">
        <v>18</v>
      </c>
      <c r="D36">
        <v>11</v>
      </c>
      <c r="E36">
        <v>303</v>
      </c>
      <c r="F36">
        <v>3333</v>
      </c>
      <c r="G36">
        <v>918.99</v>
      </c>
    </row>
    <row r="37" spans="1:7" x14ac:dyDescent="0.35">
      <c r="A37" s="1">
        <v>45466</v>
      </c>
      <c r="B37" t="s">
        <v>7</v>
      </c>
      <c r="C37" t="s">
        <v>16</v>
      </c>
      <c r="D37">
        <v>5</v>
      </c>
      <c r="E37">
        <v>236</v>
      </c>
      <c r="F37">
        <v>1180</v>
      </c>
      <c r="G37">
        <v>234.92</v>
      </c>
    </row>
    <row r="38" spans="1:7" x14ac:dyDescent="0.35">
      <c r="A38" s="1">
        <v>45342</v>
      </c>
      <c r="B38" t="s">
        <v>10</v>
      </c>
      <c r="C38" t="s">
        <v>15</v>
      </c>
      <c r="D38">
        <v>4</v>
      </c>
      <c r="E38">
        <v>380</v>
      </c>
      <c r="F38">
        <v>1520</v>
      </c>
      <c r="G38">
        <v>377.4</v>
      </c>
    </row>
    <row r="39" spans="1:7" x14ac:dyDescent="0.35">
      <c r="A39" s="1">
        <v>45655</v>
      </c>
      <c r="B39" t="s">
        <v>9</v>
      </c>
      <c r="C39" t="s">
        <v>17</v>
      </c>
      <c r="D39">
        <v>3</v>
      </c>
      <c r="E39">
        <v>24</v>
      </c>
      <c r="F39">
        <v>72</v>
      </c>
      <c r="G39">
        <v>15.45</v>
      </c>
    </row>
    <row r="40" spans="1:7" x14ac:dyDescent="0.35">
      <c r="A40" s="1">
        <v>45346</v>
      </c>
      <c r="B40" t="s">
        <v>10</v>
      </c>
      <c r="C40" t="s">
        <v>16</v>
      </c>
      <c r="D40">
        <v>19</v>
      </c>
      <c r="E40">
        <v>201</v>
      </c>
      <c r="F40">
        <v>3819</v>
      </c>
      <c r="G40">
        <v>1143.94</v>
      </c>
    </row>
    <row r="41" spans="1:7" x14ac:dyDescent="0.35">
      <c r="A41" s="1">
        <v>45535</v>
      </c>
      <c r="B41" t="s">
        <v>7</v>
      </c>
      <c r="C41" t="s">
        <v>11</v>
      </c>
      <c r="D41">
        <v>18</v>
      </c>
      <c r="E41">
        <v>482</v>
      </c>
      <c r="F41">
        <v>8676</v>
      </c>
      <c r="G41">
        <v>2173.17</v>
      </c>
    </row>
    <row r="42" spans="1:7" x14ac:dyDescent="0.35">
      <c r="A42" s="1">
        <v>45611</v>
      </c>
      <c r="B42" t="s">
        <v>7</v>
      </c>
      <c r="C42" t="s">
        <v>11</v>
      </c>
      <c r="D42">
        <v>15</v>
      </c>
      <c r="E42">
        <v>128</v>
      </c>
      <c r="F42">
        <v>1920</v>
      </c>
      <c r="G42">
        <v>463.48</v>
      </c>
    </row>
    <row r="43" spans="1:7" x14ac:dyDescent="0.35">
      <c r="A43" s="1">
        <v>45422</v>
      </c>
      <c r="B43" t="s">
        <v>7</v>
      </c>
      <c r="C43" t="s">
        <v>13</v>
      </c>
      <c r="D43">
        <v>9</v>
      </c>
      <c r="E43">
        <v>494</v>
      </c>
      <c r="F43">
        <v>4446</v>
      </c>
      <c r="G43">
        <v>1136.9100000000001</v>
      </c>
    </row>
    <row r="44" spans="1:7" x14ac:dyDescent="0.35">
      <c r="A44" s="1">
        <v>45598</v>
      </c>
      <c r="B44" t="s">
        <v>8</v>
      </c>
      <c r="C44" t="s">
        <v>17</v>
      </c>
      <c r="D44">
        <v>17</v>
      </c>
      <c r="E44">
        <v>37</v>
      </c>
      <c r="F44">
        <v>629</v>
      </c>
      <c r="G44">
        <v>80.91</v>
      </c>
    </row>
    <row r="45" spans="1:7" x14ac:dyDescent="0.35">
      <c r="A45" s="1">
        <v>45426</v>
      </c>
      <c r="B45" t="s">
        <v>8</v>
      </c>
      <c r="C45" t="s">
        <v>17</v>
      </c>
      <c r="D45">
        <v>14</v>
      </c>
      <c r="E45">
        <v>211</v>
      </c>
      <c r="F45">
        <v>2954</v>
      </c>
      <c r="G45">
        <v>416.24</v>
      </c>
    </row>
    <row r="46" spans="1:7" x14ac:dyDescent="0.35">
      <c r="A46" s="1">
        <v>45312</v>
      </c>
      <c r="B46" t="s">
        <v>10</v>
      </c>
      <c r="C46" t="s">
        <v>13</v>
      </c>
      <c r="D46">
        <v>15</v>
      </c>
      <c r="E46">
        <v>48</v>
      </c>
      <c r="F46">
        <v>720</v>
      </c>
      <c r="G46">
        <v>174.83</v>
      </c>
    </row>
    <row r="47" spans="1:7" x14ac:dyDescent="0.35">
      <c r="A47" s="1">
        <v>45620</v>
      </c>
      <c r="B47" t="s">
        <v>10</v>
      </c>
      <c r="C47" t="s">
        <v>16</v>
      </c>
      <c r="D47">
        <v>1</v>
      </c>
      <c r="E47">
        <v>450</v>
      </c>
      <c r="F47">
        <v>450</v>
      </c>
      <c r="G47">
        <v>89.46</v>
      </c>
    </row>
    <row r="48" spans="1:7" x14ac:dyDescent="0.35">
      <c r="A48" s="1">
        <v>45458</v>
      </c>
      <c r="B48" t="s">
        <v>9</v>
      </c>
      <c r="C48" t="s">
        <v>17</v>
      </c>
      <c r="D48">
        <v>3</v>
      </c>
      <c r="E48">
        <v>282</v>
      </c>
      <c r="F48">
        <v>846</v>
      </c>
      <c r="G48">
        <v>212.28</v>
      </c>
    </row>
    <row r="49" spans="1:7" x14ac:dyDescent="0.35">
      <c r="A49" s="1">
        <v>45565</v>
      </c>
      <c r="B49" t="s">
        <v>9</v>
      </c>
      <c r="C49" t="s">
        <v>11</v>
      </c>
      <c r="D49">
        <v>16</v>
      </c>
      <c r="E49">
        <v>240</v>
      </c>
      <c r="F49">
        <v>3840</v>
      </c>
      <c r="G49">
        <v>463.04</v>
      </c>
    </row>
    <row r="50" spans="1:7" x14ac:dyDescent="0.35">
      <c r="A50" s="1">
        <v>45380</v>
      </c>
      <c r="B50" t="s">
        <v>10</v>
      </c>
      <c r="C50" t="s">
        <v>11</v>
      </c>
      <c r="D50">
        <v>11</v>
      </c>
      <c r="E50">
        <v>95</v>
      </c>
      <c r="F50">
        <v>1045</v>
      </c>
      <c r="G50">
        <v>216.62</v>
      </c>
    </row>
    <row r="51" spans="1:7" x14ac:dyDescent="0.35">
      <c r="A51" s="1">
        <v>45607</v>
      </c>
      <c r="B51" t="s">
        <v>8</v>
      </c>
      <c r="C51" t="s">
        <v>18</v>
      </c>
      <c r="D51">
        <v>12</v>
      </c>
      <c r="E51">
        <v>483</v>
      </c>
      <c r="F51">
        <v>5796</v>
      </c>
      <c r="G51">
        <v>1018.73</v>
      </c>
    </row>
    <row r="52" spans="1:7" x14ac:dyDescent="0.35">
      <c r="A52" s="1">
        <v>45305</v>
      </c>
      <c r="B52" t="s">
        <v>7</v>
      </c>
      <c r="C52" t="s">
        <v>15</v>
      </c>
      <c r="D52">
        <v>10</v>
      </c>
      <c r="E52">
        <v>135</v>
      </c>
      <c r="F52">
        <v>1350</v>
      </c>
      <c r="G52">
        <v>258.39</v>
      </c>
    </row>
    <row r="53" spans="1:7" x14ac:dyDescent="0.35">
      <c r="A53" s="1">
        <v>45533</v>
      </c>
      <c r="B53" t="s">
        <v>10</v>
      </c>
      <c r="C53" t="s">
        <v>17</v>
      </c>
      <c r="D53">
        <v>16</v>
      </c>
      <c r="E53">
        <v>309</v>
      </c>
      <c r="F53">
        <v>4944</v>
      </c>
      <c r="G53">
        <v>1091.5899999999999</v>
      </c>
    </row>
    <row r="54" spans="1:7" x14ac:dyDescent="0.35">
      <c r="A54" s="1">
        <v>45556</v>
      </c>
      <c r="B54" t="s">
        <v>9</v>
      </c>
      <c r="C54" t="s">
        <v>16</v>
      </c>
      <c r="D54">
        <v>8</v>
      </c>
      <c r="E54">
        <v>34</v>
      </c>
      <c r="F54">
        <v>272</v>
      </c>
      <c r="G54">
        <v>54.52</v>
      </c>
    </row>
    <row r="55" spans="1:7" x14ac:dyDescent="0.35">
      <c r="A55" s="1">
        <v>45637</v>
      </c>
      <c r="B55" t="s">
        <v>8</v>
      </c>
      <c r="C55" t="s">
        <v>13</v>
      </c>
      <c r="D55">
        <v>6</v>
      </c>
      <c r="E55">
        <v>154</v>
      </c>
      <c r="F55">
        <v>924</v>
      </c>
      <c r="G55">
        <v>192.17</v>
      </c>
    </row>
    <row r="56" spans="1:7" x14ac:dyDescent="0.35">
      <c r="A56" s="1">
        <v>45344</v>
      </c>
      <c r="B56" t="s">
        <v>10</v>
      </c>
      <c r="C56" t="s">
        <v>13</v>
      </c>
      <c r="D56">
        <v>12</v>
      </c>
      <c r="E56">
        <v>22</v>
      </c>
      <c r="F56">
        <v>264</v>
      </c>
      <c r="G56">
        <v>52.08</v>
      </c>
    </row>
    <row r="57" spans="1:7" x14ac:dyDescent="0.35">
      <c r="A57" s="1">
        <v>45631</v>
      </c>
      <c r="B57" t="s">
        <v>10</v>
      </c>
      <c r="C57" t="s">
        <v>16</v>
      </c>
      <c r="D57">
        <v>8</v>
      </c>
      <c r="E57">
        <v>221</v>
      </c>
      <c r="F57">
        <v>1768</v>
      </c>
      <c r="G57">
        <v>321.41000000000003</v>
      </c>
    </row>
    <row r="58" spans="1:7" x14ac:dyDescent="0.35">
      <c r="A58" s="1">
        <v>45383</v>
      </c>
      <c r="B58" t="s">
        <v>8</v>
      </c>
      <c r="C58" t="s">
        <v>14</v>
      </c>
      <c r="D58">
        <v>4</v>
      </c>
      <c r="E58">
        <v>34</v>
      </c>
      <c r="F58">
        <v>136</v>
      </c>
      <c r="G58">
        <v>34.6</v>
      </c>
    </row>
    <row r="59" spans="1:7" x14ac:dyDescent="0.35">
      <c r="A59" s="1">
        <v>45555</v>
      </c>
      <c r="B59" t="s">
        <v>10</v>
      </c>
      <c r="C59" t="s">
        <v>12</v>
      </c>
      <c r="D59">
        <v>8</v>
      </c>
      <c r="E59">
        <v>77</v>
      </c>
      <c r="F59">
        <v>616</v>
      </c>
      <c r="G59">
        <v>63.1</v>
      </c>
    </row>
    <row r="60" spans="1:7" x14ac:dyDescent="0.35">
      <c r="A60" s="1">
        <v>45326</v>
      </c>
      <c r="B60" t="s">
        <v>8</v>
      </c>
      <c r="C60" t="s">
        <v>15</v>
      </c>
      <c r="D60">
        <v>18</v>
      </c>
      <c r="E60">
        <v>403</v>
      </c>
      <c r="F60">
        <v>7254</v>
      </c>
      <c r="G60">
        <v>1593.62</v>
      </c>
    </row>
    <row r="61" spans="1:7" x14ac:dyDescent="0.35">
      <c r="A61" s="1">
        <v>45497</v>
      </c>
      <c r="B61" t="s">
        <v>7</v>
      </c>
      <c r="C61" t="s">
        <v>13</v>
      </c>
      <c r="D61">
        <v>5</v>
      </c>
      <c r="E61">
        <v>76</v>
      </c>
      <c r="F61">
        <v>380</v>
      </c>
      <c r="G61">
        <v>80.98</v>
      </c>
    </row>
    <row r="62" spans="1:7" x14ac:dyDescent="0.35">
      <c r="A62" s="1">
        <v>45372</v>
      </c>
      <c r="B62" t="s">
        <v>8</v>
      </c>
      <c r="C62" t="s">
        <v>17</v>
      </c>
      <c r="D62">
        <v>9</v>
      </c>
      <c r="E62">
        <v>242</v>
      </c>
      <c r="F62">
        <v>2178</v>
      </c>
      <c r="G62">
        <v>529.77</v>
      </c>
    </row>
    <row r="63" spans="1:7" x14ac:dyDescent="0.35">
      <c r="A63" s="1">
        <v>45341</v>
      </c>
      <c r="B63" t="s">
        <v>8</v>
      </c>
      <c r="C63" t="s">
        <v>15</v>
      </c>
      <c r="D63">
        <v>4</v>
      </c>
      <c r="E63">
        <v>118</v>
      </c>
      <c r="F63">
        <v>472</v>
      </c>
      <c r="G63">
        <v>103.75</v>
      </c>
    </row>
    <row r="64" spans="1:7" x14ac:dyDescent="0.35">
      <c r="A64" s="1">
        <v>45651</v>
      </c>
      <c r="B64" t="s">
        <v>8</v>
      </c>
      <c r="C64" t="s">
        <v>17</v>
      </c>
      <c r="D64">
        <v>17</v>
      </c>
      <c r="E64">
        <v>155</v>
      </c>
      <c r="F64">
        <v>2635</v>
      </c>
      <c r="G64">
        <v>699.22</v>
      </c>
    </row>
    <row r="65" spans="1:7" x14ac:dyDescent="0.35">
      <c r="A65" s="1">
        <v>45293</v>
      </c>
      <c r="B65" t="s">
        <v>10</v>
      </c>
      <c r="C65" t="s">
        <v>14</v>
      </c>
      <c r="D65">
        <v>9</v>
      </c>
      <c r="E65">
        <v>120</v>
      </c>
      <c r="F65">
        <v>1080</v>
      </c>
      <c r="G65">
        <v>315.16000000000003</v>
      </c>
    </row>
    <row r="66" spans="1:7" x14ac:dyDescent="0.35">
      <c r="A66" s="1">
        <v>45345</v>
      </c>
      <c r="B66" t="s">
        <v>10</v>
      </c>
      <c r="C66" t="s">
        <v>11</v>
      </c>
      <c r="D66">
        <v>1</v>
      </c>
      <c r="E66">
        <v>237</v>
      </c>
      <c r="F66">
        <v>237</v>
      </c>
      <c r="G66">
        <v>39.94</v>
      </c>
    </row>
    <row r="67" spans="1:7" x14ac:dyDescent="0.35">
      <c r="A67" s="1">
        <v>45397</v>
      </c>
      <c r="B67" t="s">
        <v>8</v>
      </c>
      <c r="C67" t="s">
        <v>15</v>
      </c>
      <c r="D67">
        <v>13</v>
      </c>
      <c r="E67">
        <v>120</v>
      </c>
      <c r="F67">
        <v>1560</v>
      </c>
      <c r="G67">
        <v>226.93</v>
      </c>
    </row>
    <row r="68" spans="1:7" x14ac:dyDescent="0.35">
      <c r="A68" s="1">
        <v>45551</v>
      </c>
      <c r="B68" t="s">
        <v>10</v>
      </c>
      <c r="C68" t="s">
        <v>18</v>
      </c>
      <c r="D68">
        <v>16</v>
      </c>
      <c r="E68">
        <v>479</v>
      </c>
      <c r="F68">
        <v>7664</v>
      </c>
      <c r="G68">
        <v>1415.69</v>
      </c>
    </row>
    <row r="69" spans="1:7" x14ac:dyDescent="0.35">
      <c r="A69" s="1">
        <v>45601</v>
      </c>
      <c r="B69" t="s">
        <v>9</v>
      </c>
      <c r="C69" t="s">
        <v>13</v>
      </c>
      <c r="D69">
        <v>13</v>
      </c>
      <c r="E69">
        <v>43</v>
      </c>
      <c r="F69">
        <v>559</v>
      </c>
      <c r="G69">
        <v>88.09</v>
      </c>
    </row>
    <row r="70" spans="1:7" x14ac:dyDescent="0.35">
      <c r="A70" s="1">
        <v>45482</v>
      </c>
      <c r="B70" t="s">
        <v>9</v>
      </c>
      <c r="C70" t="s">
        <v>15</v>
      </c>
      <c r="D70">
        <v>14</v>
      </c>
      <c r="E70">
        <v>120</v>
      </c>
      <c r="F70">
        <v>1680</v>
      </c>
      <c r="G70">
        <v>374.62</v>
      </c>
    </row>
    <row r="71" spans="1:7" x14ac:dyDescent="0.35">
      <c r="A71" s="1">
        <v>45509</v>
      </c>
      <c r="B71" t="s">
        <v>10</v>
      </c>
      <c r="C71" t="s">
        <v>15</v>
      </c>
      <c r="D71">
        <v>3</v>
      </c>
      <c r="E71">
        <v>273</v>
      </c>
      <c r="F71">
        <v>819</v>
      </c>
      <c r="G71">
        <v>231.26</v>
      </c>
    </row>
    <row r="72" spans="1:7" x14ac:dyDescent="0.35">
      <c r="A72" s="1">
        <v>45335</v>
      </c>
      <c r="B72" t="s">
        <v>10</v>
      </c>
      <c r="C72" t="s">
        <v>15</v>
      </c>
      <c r="D72">
        <v>6</v>
      </c>
      <c r="E72">
        <v>433</v>
      </c>
      <c r="F72">
        <v>2598</v>
      </c>
      <c r="G72">
        <v>332.08</v>
      </c>
    </row>
    <row r="73" spans="1:7" x14ac:dyDescent="0.35">
      <c r="A73" s="1">
        <v>45453</v>
      </c>
      <c r="B73" t="s">
        <v>8</v>
      </c>
      <c r="C73" t="s">
        <v>12</v>
      </c>
      <c r="D73">
        <v>18</v>
      </c>
      <c r="E73">
        <v>378</v>
      </c>
      <c r="F73">
        <v>6804</v>
      </c>
      <c r="G73">
        <v>817.56</v>
      </c>
    </row>
    <row r="74" spans="1:7" x14ac:dyDescent="0.35">
      <c r="A74" s="1">
        <v>45493</v>
      </c>
      <c r="B74" t="s">
        <v>7</v>
      </c>
      <c r="C74" t="s">
        <v>15</v>
      </c>
      <c r="D74">
        <v>19</v>
      </c>
      <c r="E74">
        <v>245</v>
      </c>
      <c r="F74">
        <v>4655</v>
      </c>
      <c r="G74">
        <v>703.85</v>
      </c>
    </row>
    <row r="75" spans="1:7" x14ac:dyDescent="0.35">
      <c r="A75" s="1">
        <v>45561</v>
      </c>
      <c r="B75" t="s">
        <v>10</v>
      </c>
      <c r="C75" t="s">
        <v>17</v>
      </c>
      <c r="D75">
        <v>5</v>
      </c>
      <c r="E75">
        <v>92</v>
      </c>
      <c r="F75">
        <v>460</v>
      </c>
      <c r="G75">
        <v>112.8</v>
      </c>
    </row>
    <row r="76" spans="1:7" x14ac:dyDescent="0.35">
      <c r="A76" s="1">
        <v>45642</v>
      </c>
      <c r="B76" t="s">
        <v>9</v>
      </c>
      <c r="C76" t="s">
        <v>11</v>
      </c>
      <c r="D76">
        <v>15</v>
      </c>
      <c r="E76">
        <v>51</v>
      </c>
      <c r="F76">
        <v>765</v>
      </c>
      <c r="G76">
        <v>167.22</v>
      </c>
    </row>
    <row r="77" spans="1:7" x14ac:dyDescent="0.35">
      <c r="A77" s="1">
        <v>45595</v>
      </c>
      <c r="B77" t="s">
        <v>8</v>
      </c>
      <c r="C77" t="s">
        <v>14</v>
      </c>
      <c r="D77">
        <v>2</v>
      </c>
      <c r="E77">
        <v>434</v>
      </c>
      <c r="F77">
        <v>868</v>
      </c>
      <c r="G77">
        <v>104.54</v>
      </c>
    </row>
    <row r="78" spans="1:7" x14ac:dyDescent="0.35">
      <c r="A78" s="1">
        <v>45562</v>
      </c>
      <c r="B78" t="s">
        <v>10</v>
      </c>
      <c r="C78" t="s">
        <v>16</v>
      </c>
      <c r="D78">
        <v>10</v>
      </c>
      <c r="E78">
        <v>110</v>
      </c>
      <c r="F78">
        <v>1100</v>
      </c>
      <c r="G78">
        <v>312.13</v>
      </c>
    </row>
    <row r="79" spans="1:7" x14ac:dyDescent="0.35">
      <c r="A79" s="1">
        <v>45506</v>
      </c>
      <c r="B79" t="s">
        <v>9</v>
      </c>
      <c r="C79" t="s">
        <v>15</v>
      </c>
      <c r="D79">
        <v>18</v>
      </c>
      <c r="E79">
        <v>15</v>
      </c>
      <c r="F79">
        <v>270</v>
      </c>
      <c r="G79">
        <v>69.66</v>
      </c>
    </row>
    <row r="80" spans="1:7" x14ac:dyDescent="0.35">
      <c r="A80" s="1">
        <v>45543</v>
      </c>
      <c r="B80" t="s">
        <v>9</v>
      </c>
      <c r="C80" t="s">
        <v>13</v>
      </c>
      <c r="D80">
        <v>13</v>
      </c>
      <c r="E80">
        <v>189</v>
      </c>
      <c r="F80">
        <v>2457</v>
      </c>
      <c r="G80">
        <v>257.01</v>
      </c>
    </row>
    <row r="81" spans="1:7" x14ac:dyDescent="0.35">
      <c r="A81" s="1">
        <v>45481</v>
      </c>
      <c r="B81" t="s">
        <v>7</v>
      </c>
      <c r="C81" t="s">
        <v>15</v>
      </c>
      <c r="D81">
        <v>5</v>
      </c>
      <c r="E81">
        <v>291</v>
      </c>
      <c r="F81">
        <v>1455</v>
      </c>
      <c r="G81">
        <v>335.05</v>
      </c>
    </row>
    <row r="82" spans="1:7" x14ac:dyDescent="0.35">
      <c r="A82" s="1">
        <v>45587</v>
      </c>
      <c r="B82" t="s">
        <v>8</v>
      </c>
      <c r="C82" t="s">
        <v>13</v>
      </c>
      <c r="D82">
        <v>1</v>
      </c>
      <c r="E82">
        <v>329</v>
      </c>
      <c r="F82">
        <v>329</v>
      </c>
      <c r="G82">
        <v>83.65</v>
      </c>
    </row>
    <row r="83" spans="1:7" x14ac:dyDescent="0.35">
      <c r="A83" s="1">
        <v>45504</v>
      </c>
      <c r="B83" t="s">
        <v>8</v>
      </c>
      <c r="C83" t="s">
        <v>17</v>
      </c>
      <c r="D83">
        <v>1</v>
      </c>
      <c r="E83">
        <v>235</v>
      </c>
      <c r="F83">
        <v>235</v>
      </c>
      <c r="G83">
        <v>41.1</v>
      </c>
    </row>
    <row r="84" spans="1:7" x14ac:dyDescent="0.35">
      <c r="A84" s="1">
        <v>45499</v>
      </c>
      <c r="B84" t="s">
        <v>7</v>
      </c>
      <c r="C84" t="s">
        <v>13</v>
      </c>
      <c r="D84">
        <v>18</v>
      </c>
      <c r="E84">
        <v>452</v>
      </c>
      <c r="F84">
        <v>8136</v>
      </c>
      <c r="G84">
        <v>925.75</v>
      </c>
    </row>
    <row r="85" spans="1:7" x14ac:dyDescent="0.35">
      <c r="A85" s="1">
        <v>45528</v>
      </c>
      <c r="B85" t="s">
        <v>7</v>
      </c>
      <c r="C85" t="s">
        <v>18</v>
      </c>
      <c r="D85">
        <v>15</v>
      </c>
      <c r="E85">
        <v>449</v>
      </c>
      <c r="F85">
        <v>6735</v>
      </c>
      <c r="G85">
        <v>777.65</v>
      </c>
    </row>
    <row r="86" spans="1:7" x14ac:dyDescent="0.35">
      <c r="A86" s="1">
        <v>45629</v>
      </c>
      <c r="B86" t="s">
        <v>8</v>
      </c>
      <c r="C86" t="s">
        <v>16</v>
      </c>
      <c r="D86">
        <v>17</v>
      </c>
      <c r="E86">
        <v>324</v>
      </c>
      <c r="F86">
        <v>5508</v>
      </c>
      <c r="G86">
        <v>665.64</v>
      </c>
    </row>
    <row r="87" spans="1:7" x14ac:dyDescent="0.35">
      <c r="A87" s="1">
        <v>45344</v>
      </c>
      <c r="B87" t="s">
        <v>8</v>
      </c>
      <c r="C87" t="s">
        <v>11</v>
      </c>
      <c r="D87">
        <v>11</v>
      </c>
      <c r="E87">
        <v>374</v>
      </c>
      <c r="F87">
        <v>4114</v>
      </c>
      <c r="G87">
        <v>1102.9100000000001</v>
      </c>
    </row>
    <row r="88" spans="1:7" x14ac:dyDescent="0.35">
      <c r="A88" s="1">
        <v>45571</v>
      </c>
      <c r="B88" t="s">
        <v>10</v>
      </c>
      <c r="C88" t="s">
        <v>13</v>
      </c>
      <c r="D88">
        <v>17</v>
      </c>
      <c r="E88">
        <v>463</v>
      </c>
      <c r="F88">
        <v>7871</v>
      </c>
      <c r="G88">
        <v>2220.6999999999998</v>
      </c>
    </row>
    <row r="89" spans="1:7" x14ac:dyDescent="0.35">
      <c r="A89" s="1">
        <v>45508</v>
      </c>
      <c r="B89" t="s">
        <v>10</v>
      </c>
      <c r="C89" t="s">
        <v>13</v>
      </c>
      <c r="D89">
        <v>13</v>
      </c>
      <c r="E89">
        <v>238</v>
      </c>
      <c r="F89">
        <v>3094</v>
      </c>
      <c r="G89">
        <v>385.4</v>
      </c>
    </row>
    <row r="90" spans="1:7" x14ac:dyDescent="0.35">
      <c r="A90" s="1">
        <v>45543</v>
      </c>
      <c r="B90" t="s">
        <v>7</v>
      </c>
      <c r="C90" t="s">
        <v>11</v>
      </c>
      <c r="D90">
        <v>1</v>
      </c>
      <c r="E90">
        <v>386</v>
      </c>
      <c r="F90">
        <v>386</v>
      </c>
      <c r="G90">
        <v>56.81</v>
      </c>
    </row>
    <row r="91" spans="1:7" x14ac:dyDescent="0.35">
      <c r="A91" s="1">
        <v>45479</v>
      </c>
      <c r="B91" t="s">
        <v>10</v>
      </c>
      <c r="C91" t="s">
        <v>16</v>
      </c>
      <c r="D91">
        <v>2</v>
      </c>
      <c r="E91">
        <v>298</v>
      </c>
      <c r="F91">
        <v>596</v>
      </c>
      <c r="G91">
        <v>79.33</v>
      </c>
    </row>
    <row r="92" spans="1:7" x14ac:dyDescent="0.35">
      <c r="A92" s="1">
        <v>45332</v>
      </c>
      <c r="B92" t="s">
        <v>9</v>
      </c>
      <c r="C92" t="s">
        <v>15</v>
      </c>
      <c r="D92">
        <v>9</v>
      </c>
      <c r="E92">
        <v>446</v>
      </c>
      <c r="F92">
        <v>4014</v>
      </c>
      <c r="G92">
        <v>550.98</v>
      </c>
    </row>
    <row r="93" spans="1:7" x14ac:dyDescent="0.35">
      <c r="A93" s="1">
        <v>45448</v>
      </c>
      <c r="B93" t="s">
        <v>10</v>
      </c>
      <c r="C93" t="s">
        <v>13</v>
      </c>
      <c r="D93">
        <v>3</v>
      </c>
      <c r="E93">
        <v>159</v>
      </c>
      <c r="F93">
        <v>477</v>
      </c>
      <c r="G93">
        <v>127.6</v>
      </c>
    </row>
    <row r="94" spans="1:7" x14ac:dyDescent="0.35">
      <c r="A94" s="1">
        <v>45306</v>
      </c>
      <c r="B94" t="s">
        <v>10</v>
      </c>
      <c r="C94" t="s">
        <v>11</v>
      </c>
      <c r="D94">
        <v>1</v>
      </c>
      <c r="E94">
        <v>286</v>
      </c>
      <c r="F94">
        <v>286</v>
      </c>
      <c r="G94">
        <v>47.6</v>
      </c>
    </row>
    <row r="95" spans="1:7" x14ac:dyDescent="0.35">
      <c r="A95" s="1">
        <v>45592</v>
      </c>
      <c r="B95" t="s">
        <v>9</v>
      </c>
      <c r="C95" t="s">
        <v>18</v>
      </c>
      <c r="D95">
        <v>16</v>
      </c>
      <c r="E95">
        <v>207</v>
      </c>
      <c r="F95">
        <v>3312</v>
      </c>
      <c r="G95">
        <v>537.5</v>
      </c>
    </row>
    <row r="96" spans="1:7" x14ac:dyDescent="0.35">
      <c r="A96" s="1">
        <v>45356</v>
      </c>
      <c r="B96" t="s">
        <v>7</v>
      </c>
      <c r="C96" t="s">
        <v>18</v>
      </c>
      <c r="D96">
        <v>6</v>
      </c>
      <c r="E96">
        <v>79</v>
      </c>
      <c r="F96">
        <v>474</v>
      </c>
      <c r="G96">
        <v>68.959999999999994</v>
      </c>
    </row>
    <row r="97" spans="1:7" x14ac:dyDescent="0.35">
      <c r="A97" s="1">
        <v>45636</v>
      </c>
      <c r="B97" t="s">
        <v>9</v>
      </c>
      <c r="C97" t="s">
        <v>17</v>
      </c>
      <c r="D97">
        <v>17</v>
      </c>
      <c r="E97">
        <v>121</v>
      </c>
      <c r="F97">
        <v>2057</v>
      </c>
      <c r="G97">
        <v>455.79</v>
      </c>
    </row>
    <row r="98" spans="1:7" x14ac:dyDescent="0.35">
      <c r="A98" s="1">
        <v>45618</v>
      </c>
      <c r="B98" t="s">
        <v>10</v>
      </c>
      <c r="C98" t="s">
        <v>11</v>
      </c>
      <c r="D98">
        <v>5</v>
      </c>
      <c r="E98">
        <v>13</v>
      </c>
      <c r="F98">
        <v>65</v>
      </c>
      <c r="G98">
        <v>11.43</v>
      </c>
    </row>
    <row r="99" spans="1:7" x14ac:dyDescent="0.35">
      <c r="A99" s="1">
        <v>45300</v>
      </c>
      <c r="B99" t="s">
        <v>7</v>
      </c>
      <c r="C99" t="s">
        <v>17</v>
      </c>
      <c r="D99">
        <v>5</v>
      </c>
      <c r="E99">
        <v>359</v>
      </c>
      <c r="F99">
        <v>1795</v>
      </c>
      <c r="G99">
        <v>446.69</v>
      </c>
    </row>
    <row r="100" spans="1:7" x14ac:dyDescent="0.35">
      <c r="A100" s="1">
        <v>45635</v>
      </c>
      <c r="B100" t="s">
        <v>10</v>
      </c>
      <c r="C100" t="s">
        <v>18</v>
      </c>
      <c r="D100">
        <v>6</v>
      </c>
      <c r="E100">
        <v>340</v>
      </c>
      <c r="F100">
        <v>2040</v>
      </c>
      <c r="G100">
        <v>287.88</v>
      </c>
    </row>
    <row r="101" spans="1:7" x14ac:dyDescent="0.35">
      <c r="A101" s="1">
        <v>45420</v>
      </c>
      <c r="B101" t="s">
        <v>9</v>
      </c>
      <c r="C101" t="s">
        <v>16</v>
      </c>
      <c r="D101">
        <v>3</v>
      </c>
      <c r="E101">
        <v>455</v>
      </c>
      <c r="F101">
        <v>1365</v>
      </c>
      <c r="G101">
        <v>351.57</v>
      </c>
    </row>
    <row r="102" spans="1:7" x14ac:dyDescent="0.35">
      <c r="A102" s="1">
        <v>45427</v>
      </c>
      <c r="B102" t="s">
        <v>9</v>
      </c>
      <c r="C102" t="s">
        <v>15</v>
      </c>
      <c r="D102">
        <v>5</v>
      </c>
      <c r="E102">
        <v>327</v>
      </c>
      <c r="F102">
        <v>1635</v>
      </c>
      <c r="G102">
        <v>360.92</v>
      </c>
    </row>
    <row r="103" spans="1:7" x14ac:dyDescent="0.35">
      <c r="A103" s="1">
        <v>45354</v>
      </c>
      <c r="B103" t="s">
        <v>10</v>
      </c>
      <c r="C103" t="s">
        <v>11</v>
      </c>
      <c r="D103">
        <v>5</v>
      </c>
      <c r="E103">
        <v>359</v>
      </c>
      <c r="F103">
        <v>1795</v>
      </c>
      <c r="G103">
        <v>220.52</v>
      </c>
    </row>
    <row r="104" spans="1:7" x14ac:dyDescent="0.35">
      <c r="A104" s="1">
        <v>45430</v>
      </c>
      <c r="B104" t="s">
        <v>8</v>
      </c>
      <c r="C104" t="s">
        <v>14</v>
      </c>
      <c r="D104">
        <v>10</v>
      </c>
      <c r="E104">
        <v>104</v>
      </c>
      <c r="F104">
        <v>1040</v>
      </c>
      <c r="G104">
        <v>190.22</v>
      </c>
    </row>
    <row r="105" spans="1:7" x14ac:dyDescent="0.35">
      <c r="A105" s="1">
        <v>45372</v>
      </c>
      <c r="B105" t="s">
        <v>8</v>
      </c>
      <c r="C105" t="s">
        <v>18</v>
      </c>
      <c r="D105">
        <v>10</v>
      </c>
      <c r="E105">
        <v>161</v>
      </c>
      <c r="F105">
        <v>1610</v>
      </c>
      <c r="G105">
        <v>439.05</v>
      </c>
    </row>
    <row r="106" spans="1:7" x14ac:dyDescent="0.35">
      <c r="A106" s="1">
        <v>45454</v>
      </c>
      <c r="B106" t="s">
        <v>9</v>
      </c>
      <c r="C106" t="s">
        <v>18</v>
      </c>
      <c r="D106">
        <v>19</v>
      </c>
      <c r="E106">
        <v>320</v>
      </c>
      <c r="F106">
        <v>6080</v>
      </c>
      <c r="G106">
        <v>1730.32</v>
      </c>
    </row>
    <row r="107" spans="1:7" x14ac:dyDescent="0.35">
      <c r="A107" s="1">
        <v>45580</v>
      </c>
      <c r="B107" t="s">
        <v>9</v>
      </c>
      <c r="C107" t="s">
        <v>14</v>
      </c>
      <c r="D107">
        <v>17</v>
      </c>
      <c r="E107">
        <v>146</v>
      </c>
      <c r="F107">
        <v>2482</v>
      </c>
      <c r="G107">
        <v>479.37</v>
      </c>
    </row>
    <row r="108" spans="1:7" x14ac:dyDescent="0.35">
      <c r="A108" s="1">
        <v>45552</v>
      </c>
      <c r="B108" t="s">
        <v>8</v>
      </c>
      <c r="C108" t="s">
        <v>12</v>
      </c>
      <c r="D108">
        <v>14</v>
      </c>
      <c r="E108">
        <v>256</v>
      </c>
      <c r="F108">
        <v>3584</v>
      </c>
      <c r="G108">
        <v>703.06</v>
      </c>
    </row>
    <row r="109" spans="1:7" x14ac:dyDescent="0.35">
      <c r="A109" s="1">
        <v>45522</v>
      </c>
      <c r="B109" t="s">
        <v>8</v>
      </c>
      <c r="C109" t="s">
        <v>18</v>
      </c>
      <c r="D109">
        <v>9</v>
      </c>
      <c r="E109">
        <v>396</v>
      </c>
      <c r="F109">
        <v>3564</v>
      </c>
      <c r="G109">
        <v>1011.07</v>
      </c>
    </row>
    <row r="110" spans="1:7" x14ac:dyDescent="0.35">
      <c r="A110" s="1">
        <v>45332</v>
      </c>
      <c r="B110" t="s">
        <v>10</v>
      </c>
      <c r="C110" t="s">
        <v>13</v>
      </c>
      <c r="D110">
        <v>14</v>
      </c>
      <c r="E110">
        <v>252</v>
      </c>
      <c r="F110">
        <v>3528</v>
      </c>
      <c r="G110">
        <v>767.04</v>
      </c>
    </row>
    <row r="111" spans="1:7" x14ac:dyDescent="0.35">
      <c r="A111" s="1">
        <v>45319</v>
      </c>
      <c r="B111" t="s">
        <v>10</v>
      </c>
      <c r="C111" t="s">
        <v>16</v>
      </c>
      <c r="D111">
        <v>1</v>
      </c>
      <c r="E111">
        <v>40</v>
      </c>
      <c r="F111">
        <v>40</v>
      </c>
      <c r="G111">
        <v>4.26</v>
      </c>
    </row>
    <row r="112" spans="1:7" x14ac:dyDescent="0.35">
      <c r="A112" s="1">
        <v>45426</v>
      </c>
      <c r="B112" t="s">
        <v>8</v>
      </c>
      <c r="C112" t="s">
        <v>11</v>
      </c>
      <c r="D112">
        <v>19</v>
      </c>
      <c r="E112">
        <v>49</v>
      </c>
      <c r="F112">
        <v>931</v>
      </c>
      <c r="G112">
        <v>263.05</v>
      </c>
    </row>
    <row r="113" spans="1:7" x14ac:dyDescent="0.35">
      <c r="A113" s="1">
        <v>45492</v>
      </c>
      <c r="B113" t="s">
        <v>10</v>
      </c>
      <c r="C113" t="s">
        <v>14</v>
      </c>
      <c r="D113">
        <v>13</v>
      </c>
      <c r="E113">
        <v>238</v>
      </c>
      <c r="F113">
        <v>3094</v>
      </c>
      <c r="G113">
        <v>463</v>
      </c>
    </row>
    <row r="114" spans="1:7" x14ac:dyDescent="0.35">
      <c r="A114" s="1">
        <v>45619</v>
      </c>
      <c r="B114" t="s">
        <v>10</v>
      </c>
      <c r="C114" t="s">
        <v>13</v>
      </c>
      <c r="D114">
        <v>13</v>
      </c>
      <c r="E114">
        <v>45</v>
      </c>
      <c r="F114">
        <v>585</v>
      </c>
      <c r="G114">
        <v>126.08</v>
      </c>
    </row>
    <row r="115" spans="1:7" x14ac:dyDescent="0.35">
      <c r="A115" s="1">
        <v>45559</v>
      </c>
      <c r="B115" t="s">
        <v>7</v>
      </c>
      <c r="C115" t="s">
        <v>14</v>
      </c>
      <c r="D115">
        <v>4</v>
      </c>
      <c r="E115">
        <v>417</v>
      </c>
      <c r="F115">
        <v>1668</v>
      </c>
      <c r="G115">
        <v>222.02</v>
      </c>
    </row>
    <row r="116" spans="1:7" x14ac:dyDescent="0.35">
      <c r="A116" s="1">
        <v>45324</v>
      </c>
      <c r="B116" t="s">
        <v>10</v>
      </c>
      <c r="C116" t="s">
        <v>11</v>
      </c>
      <c r="D116">
        <v>1</v>
      </c>
      <c r="E116">
        <v>232</v>
      </c>
      <c r="F116">
        <v>232</v>
      </c>
      <c r="G116">
        <v>24.77</v>
      </c>
    </row>
    <row r="117" spans="1:7" x14ac:dyDescent="0.35">
      <c r="A117" s="1">
        <v>45339</v>
      </c>
      <c r="B117" t="s">
        <v>9</v>
      </c>
      <c r="C117" t="s">
        <v>17</v>
      </c>
      <c r="D117">
        <v>17</v>
      </c>
      <c r="E117">
        <v>15</v>
      </c>
      <c r="F117">
        <v>255</v>
      </c>
      <c r="G117">
        <v>41.39</v>
      </c>
    </row>
    <row r="118" spans="1:7" x14ac:dyDescent="0.35">
      <c r="A118" s="1">
        <v>45353</v>
      </c>
      <c r="B118" t="s">
        <v>10</v>
      </c>
      <c r="C118" t="s">
        <v>11</v>
      </c>
      <c r="D118">
        <v>8</v>
      </c>
      <c r="E118">
        <v>331</v>
      </c>
      <c r="F118">
        <v>2648</v>
      </c>
      <c r="G118">
        <v>678.15</v>
      </c>
    </row>
    <row r="119" spans="1:7" x14ac:dyDescent="0.35">
      <c r="A119" s="1">
        <v>45507</v>
      </c>
      <c r="B119" t="s">
        <v>10</v>
      </c>
      <c r="C119" t="s">
        <v>12</v>
      </c>
      <c r="D119">
        <v>2</v>
      </c>
      <c r="E119">
        <v>477</v>
      </c>
      <c r="F119">
        <v>954</v>
      </c>
      <c r="G119">
        <v>148.36000000000001</v>
      </c>
    </row>
    <row r="120" spans="1:7" x14ac:dyDescent="0.35">
      <c r="A120" s="1">
        <v>45584</v>
      </c>
      <c r="B120" t="s">
        <v>8</v>
      </c>
      <c r="C120" t="s">
        <v>11</v>
      </c>
      <c r="D120">
        <v>8</v>
      </c>
      <c r="E120">
        <v>229</v>
      </c>
      <c r="F120">
        <v>1832</v>
      </c>
      <c r="G120">
        <v>263.83999999999997</v>
      </c>
    </row>
    <row r="121" spans="1:7" x14ac:dyDescent="0.35">
      <c r="A121" s="1">
        <v>45390</v>
      </c>
      <c r="B121" t="s">
        <v>9</v>
      </c>
      <c r="C121" t="s">
        <v>11</v>
      </c>
      <c r="D121">
        <v>7</v>
      </c>
      <c r="E121">
        <v>84</v>
      </c>
      <c r="F121">
        <v>588</v>
      </c>
      <c r="G121">
        <v>83.81</v>
      </c>
    </row>
    <row r="122" spans="1:7" x14ac:dyDescent="0.35">
      <c r="A122" s="1">
        <v>45463</v>
      </c>
      <c r="B122" t="s">
        <v>10</v>
      </c>
      <c r="C122" t="s">
        <v>12</v>
      </c>
      <c r="D122">
        <v>2</v>
      </c>
      <c r="E122">
        <v>13</v>
      </c>
      <c r="F122">
        <v>26</v>
      </c>
      <c r="G122">
        <v>5.28</v>
      </c>
    </row>
    <row r="123" spans="1:7" x14ac:dyDescent="0.35">
      <c r="A123" s="1">
        <v>45651</v>
      </c>
      <c r="B123" t="s">
        <v>10</v>
      </c>
      <c r="C123" t="s">
        <v>16</v>
      </c>
      <c r="D123">
        <v>3</v>
      </c>
      <c r="E123">
        <v>344</v>
      </c>
      <c r="F123">
        <v>1032</v>
      </c>
      <c r="G123">
        <v>304.55</v>
      </c>
    </row>
    <row r="124" spans="1:7" x14ac:dyDescent="0.35">
      <c r="A124" s="1">
        <v>45505</v>
      </c>
      <c r="B124" t="s">
        <v>7</v>
      </c>
      <c r="C124" t="s">
        <v>18</v>
      </c>
      <c r="D124">
        <v>18</v>
      </c>
      <c r="E124">
        <v>143</v>
      </c>
      <c r="F124">
        <v>2574</v>
      </c>
      <c r="G124">
        <v>493.69</v>
      </c>
    </row>
    <row r="125" spans="1:7" x14ac:dyDescent="0.35">
      <c r="A125" s="1">
        <v>45326</v>
      </c>
      <c r="B125" t="s">
        <v>10</v>
      </c>
      <c r="C125" t="s">
        <v>11</v>
      </c>
      <c r="D125">
        <v>12</v>
      </c>
      <c r="E125">
        <v>127</v>
      </c>
      <c r="F125">
        <v>1524</v>
      </c>
      <c r="G125">
        <v>322.27</v>
      </c>
    </row>
    <row r="126" spans="1:7" x14ac:dyDescent="0.35">
      <c r="A126" s="1">
        <v>45518</v>
      </c>
      <c r="B126" t="s">
        <v>10</v>
      </c>
      <c r="C126" t="s">
        <v>12</v>
      </c>
      <c r="D126">
        <v>1</v>
      </c>
      <c r="E126">
        <v>378</v>
      </c>
      <c r="F126">
        <v>378</v>
      </c>
      <c r="G126">
        <v>102.86</v>
      </c>
    </row>
    <row r="127" spans="1:7" x14ac:dyDescent="0.35">
      <c r="A127" s="1">
        <v>45392</v>
      </c>
      <c r="B127" t="s">
        <v>7</v>
      </c>
      <c r="C127" t="s">
        <v>13</v>
      </c>
      <c r="D127">
        <v>12</v>
      </c>
      <c r="E127">
        <v>103</v>
      </c>
      <c r="F127">
        <v>1236</v>
      </c>
      <c r="G127">
        <v>255.87</v>
      </c>
    </row>
    <row r="128" spans="1:7" x14ac:dyDescent="0.35">
      <c r="A128" s="1">
        <v>45422</v>
      </c>
      <c r="B128" t="s">
        <v>8</v>
      </c>
      <c r="C128" t="s">
        <v>17</v>
      </c>
      <c r="D128">
        <v>5</v>
      </c>
      <c r="E128">
        <v>495</v>
      </c>
      <c r="F128">
        <v>2475</v>
      </c>
      <c r="G128">
        <v>338.81</v>
      </c>
    </row>
    <row r="129" spans="1:7" x14ac:dyDescent="0.35">
      <c r="A129" s="1">
        <v>45548</v>
      </c>
      <c r="B129" t="s">
        <v>10</v>
      </c>
      <c r="C129" t="s">
        <v>17</v>
      </c>
      <c r="D129">
        <v>17</v>
      </c>
      <c r="E129">
        <v>444</v>
      </c>
      <c r="F129">
        <v>7548</v>
      </c>
      <c r="G129">
        <v>1207.07</v>
      </c>
    </row>
    <row r="130" spans="1:7" x14ac:dyDescent="0.35">
      <c r="A130" s="1">
        <v>45296</v>
      </c>
      <c r="B130" t="s">
        <v>7</v>
      </c>
      <c r="C130" t="s">
        <v>11</v>
      </c>
      <c r="D130">
        <v>16</v>
      </c>
      <c r="E130">
        <v>71</v>
      </c>
      <c r="F130">
        <v>1136</v>
      </c>
      <c r="G130">
        <v>184.02</v>
      </c>
    </row>
    <row r="131" spans="1:7" x14ac:dyDescent="0.35">
      <c r="A131" s="1">
        <v>45509</v>
      </c>
      <c r="B131" t="s">
        <v>9</v>
      </c>
      <c r="C131" t="s">
        <v>16</v>
      </c>
      <c r="D131">
        <v>15</v>
      </c>
      <c r="E131">
        <v>450</v>
      </c>
      <c r="F131">
        <v>6750</v>
      </c>
      <c r="G131">
        <v>1211.3800000000001</v>
      </c>
    </row>
    <row r="132" spans="1:7" x14ac:dyDescent="0.35">
      <c r="A132" s="1">
        <v>45546</v>
      </c>
      <c r="B132" t="s">
        <v>8</v>
      </c>
      <c r="C132" t="s">
        <v>16</v>
      </c>
      <c r="D132">
        <v>15</v>
      </c>
      <c r="E132">
        <v>203</v>
      </c>
      <c r="F132">
        <v>3045</v>
      </c>
      <c r="G132">
        <v>564.41</v>
      </c>
    </row>
    <row r="133" spans="1:7" x14ac:dyDescent="0.35">
      <c r="A133" s="1">
        <v>45650</v>
      </c>
      <c r="B133" t="s">
        <v>9</v>
      </c>
      <c r="C133" t="s">
        <v>13</v>
      </c>
      <c r="D133">
        <v>5</v>
      </c>
      <c r="E133">
        <v>344</v>
      </c>
      <c r="F133">
        <v>1720</v>
      </c>
      <c r="G133">
        <v>447.13</v>
      </c>
    </row>
    <row r="134" spans="1:7" x14ac:dyDescent="0.35">
      <c r="A134" s="1">
        <v>45574</v>
      </c>
      <c r="B134" t="s">
        <v>9</v>
      </c>
      <c r="C134" t="s">
        <v>11</v>
      </c>
      <c r="D134">
        <v>14</v>
      </c>
      <c r="E134">
        <v>212</v>
      </c>
      <c r="F134">
        <v>2968</v>
      </c>
      <c r="G134">
        <v>504.2</v>
      </c>
    </row>
    <row r="135" spans="1:7" x14ac:dyDescent="0.35">
      <c r="A135" s="1">
        <v>45498</v>
      </c>
      <c r="B135" t="s">
        <v>7</v>
      </c>
      <c r="C135" t="s">
        <v>17</v>
      </c>
      <c r="D135">
        <v>2</v>
      </c>
      <c r="E135">
        <v>401</v>
      </c>
      <c r="F135">
        <v>802</v>
      </c>
      <c r="G135">
        <v>155.30000000000001</v>
      </c>
    </row>
    <row r="136" spans="1:7" x14ac:dyDescent="0.35">
      <c r="A136" s="1">
        <v>45306</v>
      </c>
      <c r="B136" t="s">
        <v>10</v>
      </c>
      <c r="C136" t="s">
        <v>16</v>
      </c>
      <c r="D136">
        <v>11</v>
      </c>
      <c r="E136">
        <v>35</v>
      </c>
      <c r="F136">
        <v>385</v>
      </c>
      <c r="G136">
        <v>86.62</v>
      </c>
    </row>
    <row r="137" spans="1:7" x14ac:dyDescent="0.35">
      <c r="A137" s="1">
        <v>45637</v>
      </c>
      <c r="B137" t="s">
        <v>7</v>
      </c>
      <c r="C137" t="s">
        <v>11</v>
      </c>
      <c r="D137">
        <v>19</v>
      </c>
      <c r="E137">
        <v>444</v>
      </c>
      <c r="F137">
        <v>8436</v>
      </c>
      <c r="G137">
        <v>1480.9</v>
      </c>
    </row>
    <row r="138" spans="1:7" x14ac:dyDescent="0.35">
      <c r="A138" s="1">
        <v>45333</v>
      </c>
      <c r="B138" t="s">
        <v>7</v>
      </c>
      <c r="C138" t="s">
        <v>14</v>
      </c>
      <c r="D138">
        <v>7</v>
      </c>
      <c r="E138">
        <v>182</v>
      </c>
      <c r="F138">
        <v>1274</v>
      </c>
      <c r="G138">
        <v>340.56</v>
      </c>
    </row>
    <row r="139" spans="1:7" x14ac:dyDescent="0.35">
      <c r="A139" s="1">
        <v>45470</v>
      </c>
      <c r="B139" t="s">
        <v>7</v>
      </c>
      <c r="C139" t="s">
        <v>16</v>
      </c>
      <c r="D139">
        <v>6</v>
      </c>
      <c r="E139">
        <v>309</v>
      </c>
      <c r="F139">
        <v>1854</v>
      </c>
      <c r="G139">
        <v>403.23</v>
      </c>
    </row>
    <row r="140" spans="1:7" x14ac:dyDescent="0.35">
      <c r="A140" s="1">
        <v>45354</v>
      </c>
      <c r="B140" t="s">
        <v>7</v>
      </c>
      <c r="C140" t="s">
        <v>12</v>
      </c>
      <c r="D140">
        <v>2</v>
      </c>
      <c r="E140">
        <v>142</v>
      </c>
      <c r="F140">
        <v>284</v>
      </c>
      <c r="G140">
        <v>45.1</v>
      </c>
    </row>
    <row r="141" spans="1:7" x14ac:dyDescent="0.35">
      <c r="A141" s="1">
        <v>45643</v>
      </c>
      <c r="B141" t="s">
        <v>8</v>
      </c>
      <c r="C141" t="s">
        <v>14</v>
      </c>
      <c r="D141">
        <v>6</v>
      </c>
      <c r="E141">
        <v>335</v>
      </c>
      <c r="F141">
        <v>2010</v>
      </c>
      <c r="G141">
        <v>488.05</v>
      </c>
    </row>
    <row r="142" spans="1:7" x14ac:dyDescent="0.35">
      <c r="A142" s="1">
        <v>45522</v>
      </c>
      <c r="B142" t="s">
        <v>10</v>
      </c>
      <c r="C142" t="s">
        <v>18</v>
      </c>
      <c r="D142">
        <v>18</v>
      </c>
      <c r="E142">
        <v>419</v>
      </c>
      <c r="F142">
        <v>7542</v>
      </c>
      <c r="G142">
        <v>1550.1</v>
      </c>
    </row>
    <row r="143" spans="1:7" x14ac:dyDescent="0.35">
      <c r="A143" s="1">
        <v>45532</v>
      </c>
      <c r="B143" t="s">
        <v>9</v>
      </c>
      <c r="C143" t="s">
        <v>16</v>
      </c>
      <c r="D143">
        <v>2</v>
      </c>
      <c r="E143">
        <v>127</v>
      </c>
      <c r="F143">
        <v>254</v>
      </c>
      <c r="G143">
        <v>52.55</v>
      </c>
    </row>
    <row r="144" spans="1:7" x14ac:dyDescent="0.35">
      <c r="A144" s="1">
        <v>45343</v>
      </c>
      <c r="B144" t="s">
        <v>9</v>
      </c>
      <c r="C144" t="s">
        <v>17</v>
      </c>
      <c r="D144">
        <v>18</v>
      </c>
      <c r="E144">
        <v>333</v>
      </c>
      <c r="F144">
        <v>5994</v>
      </c>
      <c r="G144">
        <v>1176.1300000000001</v>
      </c>
    </row>
    <row r="145" spans="1:7" x14ac:dyDescent="0.35">
      <c r="A145" s="1">
        <v>45387</v>
      </c>
      <c r="B145" t="s">
        <v>10</v>
      </c>
      <c r="C145" t="s">
        <v>15</v>
      </c>
      <c r="D145">
        <v>15</v>
      </c>
      <c r="E145">
        <v>284</v>
      </c>
      <c r="F145">
        <v>4260</v>
      </c>
      <c r="G145">
        <v>849.45</v>
      </c>
    </row>
    <row r="146" spans="1:7" x14ac:dyDescent="0.35">
      <c r="A146" s="1">
        <v>45513</v>
      </c>
      <c r="B146" t="s">
        <v>9</v>
      </c>
      <c r="C146" t="s">
        <v>14</v>
      </c>
      <c r="D146">
        <v>19</v>
      </c>
      <c r="E146">
        <v>221</v>
      </c>
      <c r="F146">
        <v>4199</v>
      </c>
      <c r="G146">
        <v>1062.6500000000001</v>
      </c>
    </row>
    <row r="147" spans="1:7" x14ac:dyDescent="0.35">
      <c r="A147" s="1">
        <v>45522</v>
      </c>
      <c r="B147" t="s">
        <v>10</v>
      </c>
      <c r="C147" t="s">
        <v>18</v>
      </c>
      <c r="D147">
        <v>2</v>
      </c>
      <c r="E147">
        <v>234</v>
      </c>
      <c r="F147">
        <v>468</v>
      </c>
      <c r="G147">
        <v>56.44</v>
      </c>
    </row>
    <row r="148" spans="1:7" x14ac:dyDescent="0.35">
      <c r="A148" s="1">
        <v>45528</v>
      </c>
      <c r="B148" t="s">
        <v>9</v>
      </c>
      <c r="C148" t="s">
        <v>13</v>
      </c>
      <c r="D148">
        <v>6</v>
      </c>
      <c r="E148">
        <v>29</v>
      </c>
      <c r="F148">
        <v>174</v>
      </c>
      <c r="G148">
        <v>29.04</v>
      </c>
    </row>
    <row r="149" spans="1:7" x14ac:dyDescent="0.35">
      <c r="A149" s="1">
        <v>45434</v>
      </c>
      <c r="B149" t="s">
        <v>7</v>
      </c>
      <c r="C149" t="s">
        <v>13</v>
      </c>
      <c r="D149">
        <v>1</v>
      </c>
      <c r="E149">
        <v>122</v>
      </c>
      <c r="F149">
        <v>122</v>
      </c>
      <c r="G149">
        <v>14.04</v>
      </c>
    </row>
    <row r="150" spans="1:7" x14ac:dyDescent="0.35">
      <c r="A150" s="1">
        <v>45462</v>
      </c>
      <c r="B150" t="s">
        <v>9</v>
      </c>
      <c r="C150" t="s">
        <v>17</v>
      </c>
      <c r="D150">
        <v>15</v>
      </c>
      <c r="E150">
        <v>149</v>
      </c>
      <c r="F150">
        <v>2235</v>
      </c>
      <c r="G150">
        <v>560.20000000000005</v>
      </c>
    </row>
    <row r="151" spans="1:7" x14ac:dyDescent="0.35">
      <c r="A151" s="1">
        <v>45320</v>
      </c>
      <c r="B151" t="s">
        <v>10</v>
      </c>
      <c r="C151" t="s">
        <v>16</v>
      </c>
      <c r="D151">
        <v>10</v>
      </c>
      <c r="E151">
        <v>56</v>
      </c>
      <c r="F151">
        <v>560</v>
      </c>
      <c r="G151">
        <v>86.5</v>
      </c>
    </row>
    <row r="152" spans="1:7" x14ac:dyDescent="0.35">
      <c r="A152" s="1">
        <v>45327</v>
      </c>
      <c r="B152" t="s">
        <v>10</v>
      </c>
      <c r="C152" t="s">
        <v>11</v>
      </c>
      <c r="D152">
        <v>19</v>
      </c>
      <c r="E152">
        <v>10</v>
      </c>
      <c r="F152">
        <v>190</v>
      </c>
      <c r="G152">
        <v>53.1</v>
      </c>
    </row>
    <row r="153" spans="1:7" x14ac:dyDescent="0.35">
      <c r="A153" s="1">
        <v>45304</v>
      </c>
      <c r="B153" t="s">
        <v>10</v>
      </c>
      <c r="C153" t="s">
        <v>16</v>
      </c>
      <c r="D153">
        <v>17</v>
      </c>
      <c r="E153">
        <v>99</v>
      </c>
      <c r="F153">
        <v>1683</v>
      </c>
      <c r="G153">
        <v>345.55</v>
      </c>
    </row>
    <row r="154" spans="1:7" x14ac:dyDescent="0.35">
      <c r="A154" s="1">
        <v>45451</v>
      </c>
      <c r="B154" t="s">
        <v>10</v>
      </c>
      <c r="C154" t="s">
        <v>17</v>
      </c>
      <c r="D154">
        <v>5</v>
      </c>
      <c r="E154">
        <v>151</v>
      </c>
      <c r="F154">
        <v>755</v>
      </c>
      <c r="G154">
        <v>196.41</v>
      </c>
    </row>
    <row r="155" spans="1:7" x14ac:dyDescent="0.35">
      <c r="A155" s="1">
        <v>45618</v>
      </c>
      <c r="B155" t="s">
        <v>10</v>
      </c>
      <c r="C155" t="s">
        <v>13</v>
      </c>
      <c r="D155">
        <v>4</v>
      </c>
      <c r="E155">
        <v>329</v>
      </c>
      <c r="F155">
        <v>1316</v>
      </c>
      <c r="G155">
        <v>389.25</v>
      </c>
    </row>
    <row r="156" spans="1:7" x14ac:dyDescent="0.35">
      <c r="A156" s="1">
        <v>45478</v>
      </c>
      <c r="B156" t="s">
        <v>8</v>
      </c>
      <c r="C156" t="s">
        <v>16</v>
      </c>
      <c r="D156">
        <v>10</v>
      </c>
      <c r="E156">
        <v>47</v>
      </c>
      <c r="F156">
        <v>470</v>
      </c>
      <c r="G156">
        <v>125.94</v>
      </c>
    </row>
    <row r="157" spans="1:7" x14ac:dyDescent="0.35">
      <c r="A157" s="1">
        <v>45534</v>
      </c>
      <c r="B157" t="s">
        <v>8</v>
      </c>
      <c r="C157" t="s">
        <v>13</v>
      </c>
      <c r="D157">
        <v>17</v>
      </c>
      <c r="E157">
        <v>302</v>
      </c>
      <c r="F157">
        <v>5134</v>
      </c>
      <c r="G157">
        <v>1403.63</v>
      </c>
    </row>
    <row r="158" spans="1:7" x14ac:dyDescent="0.35">
      <c r="A158" s="1">
        <v>45377</v>
      </c>
      <c r="B158" t="s">
        <v>9</v>
      </c>
      <c r="C158" t="s">
        <v>14</v>
      </c>
      <c r="D158">
        <v>10</v>
      </c>
      <c r="E158">
        <v>391</v>
      </c>
      <c r="F158">
        <v>3910</v>
      </c>
      <c r="G158">
        <v>710.04</v>
      </c>
    </row>
    <row r="159" spans="1:7" x14ac:dyDescent="0.35">
      <c r="A159" s="1">
        <v>45575</v>
      </c>
      <c r="B159" t="s">
        <v>10</v>
      </c>
      <c r="C159" t="s">
        <v>18</v>
      </c>
      <c r="D159">
        <v>17</v>
      </c>
      <c r="E159">
        <v>148</v>
      </c>
      <c r="F159">
        <v>2516</v>
      </c>
      <c r="G159">
        <v>529.23</v>
      </c>
    </row>
    <row r="160" spans="1:7" x14ac:dyDescent="0.35">
      <c r="A160" s="1">
        <v>45357</v>
      </c>
      <c r="B160" t="s">
        <v>9</v>
      </c>
      <c r="C160" t="s">
        <v>11</v>
      </c>
      <c r="D160">
        <v>5</v>
      </c>
      <c r="E160">
        <v>365</v>
      </c>
      <c r="F160">
        <v>1825</v>
      </c>
      <c r="G160">
        <v>275.17</v>
      </c>
    </row>
    <row r="161" spans="1:7" x14ac:dyDescent="0.35">
      <c r="A161" s="1">
        <v>45461</v>
      </c>
      <c r="B161" t="s">
        <v>10</v>
      </c>
      <c r="C161" t="s">
        <v>14</v>
      </c>
      <c r="D161">
        <v>2</v>
      </c>
      <c r="E161">
        <v>342</v>
      </c>
      <c r="F161">
        <v>684</v>
      </c>
      <c r="G161">
        <v>95.23</v>
      </c>
    </row>
    <row r="162" spans="1:7" x14ac:dyDescent="0.35">
      <c r="A162" s="1">
        <v>45336</v>
      </c>
      <c r="B162" t="s">
        <v>10</v>
      </c>
      <c r="C162" t="s">
        <v>13</v>
      </c>
      <c r="D162">
        <v>6</v>
      </c>
      <c r="E162">
        <v>268</v>
      </c>
      <c r="F162">
        <v>1608</v>
      </c>
      <c r="G162">
        <v>323.37</v>
      </c>
    </row>
    <row r="163" spans="1:7" x14ac:dyDescent="0.35">
      <c r="A163" s="1">
        <v>45353</v>
      </c>
      <c r="B163" t="s">
        <v>8</v>
      </c>
      <c r="C163" t="s">
        <v>13</v>
      </c>
      <c r="D163">
        <v>2</v>
      </c>
      <c r="E163">
        <v>170</v>
      </c>
      <c r="F163">
        <v>340</v>
      </c>
      <c r="G163">
        <v>74.459999999999994</v>
      </c>
    </row>
    <row r="164" spans="1:7" x14ac:dyDescent="0.35">
      <c r="A164" s="1">
        <v>45425</v>
      </c>
      <c r="B164" t="s">
        <v>8</v>
      </c>
      <c r="C164" t="s">
        <v>15</v>
      </c>
      <c r="D164">
        <v>13</v>
      </c>
      <c r="E164">
        <v>399</v>
      </c>
      <c r="F164">
        <v>5187</v>
      </c>
      <c r="G164">
        <v>870.66</v>
      </c>
    </row>
    <row r="165" spans="1:7" x14ac:dyDescent="0.35">
      <c r="A165" s="1">
        <v>45575</v>
      </c>
      <c r="B165" t="s">
        <v>7</v>
      </c>
      <c r="C165" t="s">
        <v>15</v>
      </c>
      <c r="D165">
        <v>11</v>
      </c>
      <c r="E165">
        <v>187</v>
      </c>
      <c r="F165">
        <v>2057</v>
      </c>
      <c r="G165">
        <v>439.97</v>
      </c>
    </row>
    <row r="166" spans="1:7" x14ac:dyDescent="0.35">
      <c r="A166" s="1">
        <v>45319</v>
      </c>
      <c r="B166" t="s">
        <v>8</v>
      </c>
      <c r="C166" t="s">
        <v>14</v>
      </c>
      <c r="D166">
        <v>11</v>
      </c>
      <c r="E166">
        <v>19</v>
      </c>
      <c r="F166">
        <v>209</v>
      </c>
      <c r="G166">
        <v>58</v>
      </c>
    </row>
    <row r="167" spans="1:7" x14ac:dyDescent="0.35">
      <c r="A167" s="1">
        <v>45399</v>
      </c>
      <c r="B167" t="s">
        <v>7</v>
      </c>
      <c r="C167" t="s">
        <v>12</v>
      </c>
      <c r="D167">
        <v>16</v>
      </c>
      <c r="E167">
        <v>270</v>
      </c>
      <c r="F167">
        <v>4320</v>
      </c>
      <c r="G167">
        <v>913.01</v>
      </c>
    </row>
    <row r="168" spans="1:7" x14ac:dyDescent="0.35">
      <c r="A168" s="1">
        <v>45335</v>
      </c>
      <c r="B168" t="s">
        <v>7</v>
      </c>
      <c r="C168" t="s">
        <v>14</v>
      </c>
      <c r="D168">
        <v>11</v>
      </c>
      <c r="E168">
        <v>416</v>
      </c>
      <c r="F168">
        <v>4576</v>
      </c>
      <c r="G168">
        <v>1117.29</v>
      </c>
    </row>
    <row r="169" spans="1:7" x14ac:dyDescent="0.35">
      <c r="A169" s="1">
        <v>45631</v>
      </c>
      <c r="B169" t="s">
        <v>7</v>
      </c>
      <c r="C169" t="s">
        <v>15</v>
      </c>
      <c r="D169">
        <v>19</v>
      </c>
      <c r="E169">
        <v>147</v>
      </c>
      <c r="F169">
        <v>2793</v>
      </c>
      <c r="G169">
        <v>729.15</v>
      </c>
    </row>
    <row r="170" spans="1:7" x14ac:dyDescent="0.35">
      <c r="A170" s="1">
        <v>45577</v>
      </c>
      <c r="B170" t="s">
        <v>7</v>
      </c>
      <c r="C170" t="s">
        <v>13</v>
      </c>
      <c r="D170">
        <v>15</v>
      </c>
      <c r="E170">
        <v>181</v>
      </c>
      <c r="F170">
        <v>2715</v>
      </c>
      <c r="G170">
        <v>808.38</v>
      </c>
    </row>
    <row r="171" spans="1:7" x14ac:dyDescent="0.35">
      <c r="A171" s="1">
        <v>45622</v>
      </c>
      <c r="B171" t="s">
        <v>7</v>
      </c>
      <c r="C171" t="s">
        <v>17</v>
      </c>
      <c r="D171">
        <v>16</v>
      </c>
      <c r="E171">
        <v>395</v>
      </c>
      <c r="F171">
        <v>6320</v>
      </c>
      <c r="G171">
        <v>1394.44</v>
      </c>
    </row>
    <row r="172" spans="1:7" x14ac:dyDescent="0.35">
      <c r="A172" s="1">
        <v>45419</v>
      </c>
      <c r="B172" t="s">
        <v>9</v>
      </c>
      <c r="C172" t="s">
        <v>14</v>
      </c>
      <c r="D172">
        <v>11</v>
      </c>
      <c r="E172">
        <v>22</v>
      </c>
      <c r="F172">
        <v>242</v>
      </c>
      <c r="G172">
        <v>63.25</v>
      </c>
    </row>
    <row r="173" spans="1:7" x14ac:dyDescent="0.35">
      <c r="A173" s="1">
        <v>45639</v>
      </c>
      <c r="B173" t="s">
        <v>8</v>
      </c>
      <c r="C173" t="s">
        <v>13</v>
      </c>
      <c r="D173">
        <v>16</v>
      </c>
      <c r="E173">
        <v>177</v>
      </c>
      <c r="F173">
        <v>2832</v>
      </c>
      <c r="G173">
        <v>828.44</v>
      </c>
    </row>
    <row r="174" spans="1:7" x14ac:dyDescent="0.35">
      <c r="A174" s="1">
        <v>45522</v>
      </c>
      <c r="B174" t="s">
        <v>7</v>
      </c>
      <c r="C174" t="s">
        <v>17</v>
      </c>
      <c r="D174">
        <v>8</v>
      </c>
      <c r="E174">
        <v>139</v>
      </c>
      <c r="F174">
        <v>1112</v>
      </c>
      <c r="G174">
        <v>321.24</v>
      </c>
    </row>
    <row r="175" spans="1:7" x14ac:dyDescent="0.35">
      <c r="A175" s="1">
        <v>45481</v>
      </c>
      <c r="B175" t="s">
        <v>10</v>
      </c>
      <c r="C175" t="s">
        <v>17</v>
      </c>
      <c r="D175">
        <v>4</v>
      </c>
      <c r="E175">
        <v>93</v>
      </c>
      <c r="F175">
        <v>372</v>
      </c>
      <c r="G175">
        <v>47.7</v>
      </c>
    </row>
    <row r="176" spans="1:7" x14ac:dyDescent="0.35">
      <c r="A176" s="1">
        <v>45516</v>
      </c>
      <c r="B176" t="s">
        <v>8</v>
      </c>
      <c r="C176" t="s">
        <v>15</v>
      </c>
      <c r="D176">
        <v>8</v>
      </c>
      <c r="E176">
        <v>330</v>
      </c>
      <c r="F176">
        <v>2640</v>
      </c>
      <c r="G176">
        <v>478.58</v>
      </c>
    </row>
    <row r="177" spans="1:7" x14ac:dyDescent="0.35">
      <c r="A177" s="1">
        <v>45574</v>
      </c>
      <c r="B177" t="s">
        <v>8</v>
      </c>
      <c r="C177" t="s">
        <v>14</v>
      </c>
      <c r="D177">
        <v>4</v>
      </c>
      <c r="E177">
        <v>328</v>
      </c>
      <c r="F177">
        <v>1312</v>
      </c>
      <c r="G177">
        <v>216.21</v>
      </c>
    </row>
    <row r="178" spans="1:7" x14ac:dyDescent="0.35">
      <c r="A178" s="1">
        <v>45412</v>
      </c>
      <c r="B178" t="s">
        <v>7</v>
      </c>
      <c r="C178" t="s">
        <v>16</v>
      </c>
      <c r="D178">
        <v>3</v>
      </c>
      <c r="E178">
        <v>110</v>
      </c>
      <c r="F178">
        <v>330</v>
      </c>
      <c r="G178">
        <v>38.74</v>
      </c>
    </row>
    <row r="179" spans="1:7" x14ac:dyDescent="0.35">
      <c r="A179" s="1">
        <v>45407</v>
      </c>
      <c r="B179" t="s">
        <v>9</v>
      </c>
      <c r="C179" t="s">
        <v>11</v>
      </c>
      <c r="D179">
        <v>3</v>
      </c>
      <c r="E179">
        <v>338</v>
      </c>
      <c r="F179">
        <v>1014</v>
      </c>
      <c r="G179">
        <v>229.82</v>
      </c>
    </row>
    <row r="180" spans="1:7" x14ac:dyDescent="0.35">
      <c r="A180" s="1">
        <v>45524</v>
      </c>
      <c r="B180" t="s">
        <v>7</v>
      </c>
      <c r="C180" t="s">
        <v>15</v>
      </c>
      <c r="D180">
        <v>18</v>
      </c>
      <c r="E180">
        <v>282</v>
      </c>
      <c r="F180">
        <v>5076</v>
      </c>
      <c r="G180">
        <v>1254.69</v>
      </c>
    </row>
    <row r="181" spans="1:7" x14ac:dyDescent="0.35">
      <c r="A181" s="1">
        <v>45550</v>
      </c>
      <c r="B181" t="s">
        <v>9</v>
      </c>
      <c r="C181" t="s">
        <v>15</v>
      </c>
      <c r="D181">
        <v>19</v>
      </c>
      <c r="E181">
        <v>274</v>
      </c>
      <c r="F181">
        <v>5206</v>
      </c>
      <c r="G181">
        <v>1403.67</v>
      </c>
    </row>
    <row r="182" spans="1:7" x14ac:dyDescent="0.35">
      <c r="A182" s="1">
        <v>45650</v>
      </c>
      <c r="B182" t="s">
        <v>10</v>
      </c>
      <c r="C182" t="s">
        <v>16</v>
      </c>
      <c r="D182">
        <v>19</v>
      </c>
      <c r="E182">
        <v>468</v>
      </c>
      <c r="F182">
        <v>8892</v>
      </c>
      <c r="G182">
        <v>1107.55</v>
      </c>
    </row>
    <row r="183" spans="1:7" x14ac:dyDescent="0.35">
      <c r="A183" s="1">
        <v>45489</v>
      </c>
      <c r="B183" t="s">
        <v>8</v>
      </c>
      <c r="C183" t="s">
        <v>11</v>
      </c>
      <c r="D183">
        <v>5</v>
      </c>
      <c r="E183">
        <v>408</v>
      </c>
      <c r="F183">
        <v>2040</v>
      </c>
      <c r="G183">
        <v>561.59</v>
      </c>
    </row>
    <row r="184" spans="1:7" x14ac:dyDescent="0.35">
      <c r="A184" s="1">
        <v>45428</v>
      </c>
      <c r="B184" t="s">
        <v>10</v>
      </c>
      <c r="C184" t="s">
        <v>13</v>
      </c>
      <c r="D184">
        <v>18</v>
      </c>
      <c r="E184">
        <v>417</v>
      </c>
      <c r="F184">
        <v>7506</v>
      </c>
      <c r="G184">
        <v>1715.76</v>
      </c>
    </row>
    <row r="185" spans="1:7" x14ac:dyDescent="0.35">
      <c r="A185" s="1">
        <v>45609</v>
      </c>
      <c r="B185" t="s">
        <v>9</v>
      </c>
      <c r="C185" t="s">
        <v>12</v>
      </c>
      <c r="D185">
        <v>10</v>
      </c>
      <c r="E185">
        <v>47</v>
      </c>
      <c r="F185">
        <v>470</v>
      </c>
      <c r="G185">
        <v>113.17</v>
      </c>
    </row>
    <row r="186" spans="1:7" x14ac:dyDescent="0.35">
      <c r="A186" s="1">
        <v>45456</v>
      </c>
      <c r="B186" t="s">
        <v>9</v>
      </c>
      <c r="C186" t="s">
        <v>14</v>
      </c>
      <c r="D186">
        <v>6</v>
      </c>
      <c r="E186">
        <v>428</v>
      </c>
      <c r="F186">
        <v>2568</v>
      </c>
      <c r="G186">
        <v>724.5</v>
      </c>
    </row>
    <row r="187" spans="1:7" x14ac:dyDescent="0.35">
      <c r="A187" s="1">
        <v>45516</v>
      </c>
      <c r="B187" t="s">
        <v>10</v>
      </c>
      <c r="C187" t="s">
        <v>12</v>
      </c>
      <c r="D187">
        <v>1</v>
      </c>
      <c r="E187">
        <v>103</v>
      </c>
      <c r="F187">
        <v>103</v>
      </c>
      <c r="G187">
        <v>23.17</v>
      </c>
    </row>
    <row r="188" spans="1:7" x14ac:dyDescent="0.35">
      <c r="A188" s="1">
        <v>45598</v>
      </c>
      <c r="B188" t="s">
        <v>9</v>
      </c>
      <c r="C188" t="s">
        <v>13</v>
      </c>
      <c r="D188">
        <v>5</v>
      </c>
      <c r="E188">
        <v>104</v>
      </c>
      <c r="F188">
        <v>520</v>
      </c>
      <c r="G188">
        <v>86.93</v>
      </c>
    </row>
    <row r="189" spans="1:7" x14ac:dyDescent="0.35">
      <c r="A189" s="1">
        <v>45525</v>
      </c>
      <c r="B189" t="s">
        <v>10</v>
      </c>
      <c r="C189" t="s">
        <v>18</v>
      </c>
      <c r="D189">
        <v>9</v>
      </c>
      <c r="E189">
        <v>314</v>
      </c>
      <c r="F189">
        <v>2826</v>
      </c>
      <c r="G189">
        <v>748.95</v>
      </c>
    </row>
    <row r="190" spans="1:7" x14ac:dyDescent="0.35">
      <c r="A190" s="1">
        <v>45463</v>
      </c>
      <c r="B190" t="s">
        <v>8</v>
      </c>
      <c r="C190" t="s">
        <v>15</v>
      </c>
      <c r="D190">
        <v>12</v>
      </c>
      <c r="E190">
        <v>78</v>
      </c>
      <c r="F190">
        <v>936</v>
      </c>
      <c r="G190">
        <v>161.56</v>
      </c>
    </row>
    <row r="191" spans="1:7" x14ac:dyDescent="0.35">
      <c r="A191" s="1">
        <v>45443</v>
      </c>
      <c r="B191" t="s">
        <v>10</v>
      </c>
      <c r="C191" t="s">
        <v>11</v>
      </c>
      <c r="D191">
        <v>14</v>
      </c>
      <c r="E191">
        <v>327</v>
      </c>
      <c r="F191">
        <v>4578</v>
      </c>
      <c r="G191">
        <v>489.14</v>
      </c>
    </row>
    <row r="192" spans="1:7" x14ac:dyDescent="0.35">
      <c r="A192" s="1">
        <v>45606</v>
      </c>
      <c r="B192" t="s">
        <v>8</v>
      </c>
      <c r="C192" t="s">
        <v>15</v>
      </c>
      <c r="D192">
        <v>2</v>
      </c>
      <c r="E192">
        <v>453</v>
      </c>
      <c r="F192">
        <v>906</v>
      </c>
      <c r="G192">
        <v>241.11</v>
      </c>
    </row>
    <row r="193" spans="1:7" x14ac:dyDescent="0.35">
      <c r="A193" s="1">
        <v>45451</v>
      </c>
      <c r="B193" t="s">
        <v>10</v>
      </c>
      <c r="C193" t="s">
        <v>17</v>
      </c>
      <c r="D193">
        <v>17</v>
      </c>
      <c r="E193">
        <v>245</v>
      </c>
      <c r="F193">
        <v>4165</v>
      </c>
      <c r="G193">
        <v>704.05</v>
      </c>
    </row>
    <row r="194" spans="1:7" x14ac:dyDescent="0.35">
      <c r="A194" s="1">
        <v>45387</v>
      </c>
      <c r="B194" t="s">
        <v>9</v>
      </c>
      <c r="C194" t="s">
        <v>15</v>
      </c>
      <c r="D194">
        <v>14</v>
      </c>
      <c r="E194">
        <v>443</v>
      </c>
      <c r="F194">
        <v>6202</v>
      </c>
      <c r="G194">
        <v>1580.06</v>
      </c>
    </row>
    <row r="195" spans="1:7" x14ac:dyDescent="0.35">
      <c r="A195" s="1">
        <v>45524</v>
      </c>
      <c r="B195" t="s">
        <v>10</v>
      </c>
      <c r="C195" t="s">
        <v>15</v>
      </c>
      <c r="D195">
        <v>13</v>
      </c>
      <c r="E195">
        <v>343</v>
      </c>
      <c r="F195">
        <v>4459</v>
      </c>
      <c r="G195">
        <v>769.41</v>
      </c>
    </row>
    <row r="196" spans="1:7" x14ac:dyDescent="0.35">
      <c r="A196" s="1">
        <v>45471</v>
      </c>
      <c r="B196" t="s">
        <v>9</v>
      </c>
      <c r="C196" t="s">
        <v>13</v>
      </c>
      <c r="D196">
        <v>9</v>
      </c>
      <c r="E196">
        <v>382</v>
      </c>
      <c r="F196">
        <v>3438</v>
      </c>
      <c r="G196">
        <v>935.87</v>
      </c>
    </row>
    <row r="197" spans="1:7" x14ac:dyDescent="0.35">
      <c r="A197" s="1">
        <v>45404</v>
      </c>
      <c r="B197" t="s">
        <v>10</v>
      </c>
      <c r="C197" t="s">
        <v>13</v>
      </c>
      <c r="D197">
        <v>15</v>
      </c>
      <c r="E197">
        <v>385</v>
      </c>
      <c r="F197">
        <v>5775</v>
      </c>
      <c r="G197">
        <v>831.03</v>
      </c>
    </row>
    <row r="198" spans="1:7" x14ac:dyDescent="0.35">
      <c r="A198" s="1">
        <v>45609</v>
      </c>
      <c r="B198" t="s">
        <v>10</v>
      </c>
      <c r="C198" t="s">
        <v>13</v>
      </c>
      <c r="D198">
        <v>15</v>
      </c>
      <c r="E198">
        <v>468</v>
      </c>
      <c r="F198">
        <v>7020</v>
      </c>
      <c r="G198">
        <v>2070.2600000000002</v>
      </c>
    </row>
    <row r="199" spans="1:7" x14ac:dyDescent="0.35">
      <c r="A199" s="1">
        <v>45343</v>
      </c>
      <c r="B199" t="s">
        <v>7</v>
      </c>
      <c r="C199" t="s">
        <v>12</v>
      </c>
      <c r="D199">
        <v>11</v>
      </c>
      <c r="E199">
        <v>146</v>
      </c>
      <c r="F199">
        <v>1606</v>
      </c>
      <c r="G199">
        <v>411.06</v>
      </c>
    </row>
    <row r="200" spans="1:7" x14ac:dyDescent="0.35">
      <c r="A200" s="1">
        <v>45559</v>
      </c>
      <c r="B200" t="s">
        <v>9</v>
      </c>
      <c r="C200" t="s">
        <v>17</v>
      </c>
      <c r="D200">
        <v>16</v>
      </c>
      <c r="E200">
        <v>427</v>
      </c>
      <c r="F200">
        <v>6832</v>
      </c>
      <c r="G200">
        <v>839.29</v>
      </c>
    </row>
    <row r="201" spans="1:7" x14ac:dyDescent="0.35">
      <c r="A201" s="1">
        <v>45586</v>
      </c>
      <c r="B201" t="s">
        <v>7</v>
      </c>
      <c r="C201" t="s">
        <v>18</v>
      </c>
      <c r="D201">
        <v>17</v>
      </c>
      <c r="E201">
        <v>85</v>
      </c>
      <c r="F201">
        <v>1445</v>
      </c>
      <c r="G201">
        <v>308.01</v>
      </c>
    </row>
  </sheetData>
  <conditionalFormatting sqref="F1:F1048576">
    <cfRule type="cellIs" dxfId="38" priority="1" operator="lessThan">
      <formula>AVERAGE(F:F) - 2*STDEV(F:F)</formula>
    </cfRule>
    <cfRule type="cellIs" dxfId="37" priority="2" operator="greaterThan">
      <formula>AVERAGE(F:F) + 2*STDEV(F:F)</formula>
    </cfRule>
  </conditionalFormatting>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98852-6725-4484-B57F-E42A4B7B7F5F}">
  <dimension ref="A1"/>
  <sheetViews>
    <sheetView showGridLines="0" showRowColHeaders="0" tabSelected="1" workbookViewId="0">
      <selection activeCell="U31" sqref="U31"/>
    </sheetView>
  </sheetViews>
  <sheetFormatPr defaultRowHeight="14.5"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 Franklin</dc:creator>
  <cp:lastModifiedBy>DC Franklin</cp:lastModifiedBy>
  <dcterms:created xsi:type="dcterms:W3CDTF">2025-02-07T15:43:06Z</dcterms:created>
  <dcterms:modified xsi:type="dcterms:W3CDTF">2025-02-07T17:55:16Z</dcterms:modified>
</cp:coreProperties>
</file>