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40"/>
  </bookViews>
  <sheets>
    <sheet name="stats_balanco_tarcisio" sheetId="1" r:id="rId1"/>
  </sheets>
  <calcPr calcId="144525"/>
</workbook>
</file>

<file path=xl/sharedStrings.xml><?xml version="1.0" encoding="utf-8"?>
<sst xmlns="http://schemas.openxmlformats.org/spreadsheetml/2006/main" count="10">
  <si>
    <t>Entrantes &amp; Saintes</t>
  </si>
  <si>
    <t>Data</t>
  </si>
  <si>
    <t>Entrantes</t>
  </si>
  <si>
    <t>Saintes</t>
  </si>
  <si>
    <t>Duração Entrantes</t>
  </si>
  <si>
    <t>num</t>
  </si>
  <si>
    <t>Duração Saintes</t>
  </si>
  <si>
    <t>Totais</t>
  </si>
  <si>
    <t>Total Geral</t>
  </si>
  <si>
    <t>Perdidas &amp; Abandonadas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</si>
</sst>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2" fillId="1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10" fillId="10" borderId="20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3" borderId="2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7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35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35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35" fontId="0" fillId="0" borderId="8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35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35" fontId="0" fillId="0" borderId="1" xfId="0" applyNumberFormat="1" applyBorder="1" applyAlignment="1">
      <alignment horizontal="center" vertical="center"/>
    </xf>
    <xf numFmtId="58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58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58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5" xfId="0" applyBorder="1">
      <alignment vertical="center"/>
    </xf>
    <xf numFmtId="9" fontId="1" fillId="0" borderId="1" xfId="48" applyFont="1" applyBorder="1">
      <alignment vertical="center"/>
    </xf>
    <xf numFmtId="35" fontId="0" fillId="0" borderId="16" xfId="0" applyNumberFormat="1" applyBorder="1">
      <alignment vertical="center"/>
    </xf>
    <xf numFmtId="35" fontId="0" fillId="0" borderId="12" xfId="0" applyNumberFormat="1" applyBorder="1">
      <alignment vertical="center"/>
    </xf>
    <xf numFmtId="35" fontId="0" fillId="0" borderId="14" xfId="0" applyNumberFormat="1" applyBorder="1">
      <alignment vertical="center"/>
    </xf>
    <xf numFmtId="0" fontId="0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tabSelected="1" workbookViewId="0">
      <selection activeCell="A1" sqref="A1:F17"/>
    </sheetView>
  </sheetViews>
  <sheetFormatPr defaultColWidth="7.2" defaultRowHeight="12.75" outlineLevelCol="6"/>
  <cols>
    <col min="1" max="1" width="9.3" customWidth="1"/>
    <col min="2" max="2" width="16.5" customWidth="1"/>
    <col min="3" max="3" width="16.3" customWidth="1"/>
    <col min="4" max="4" width="19.6" customWidth="1"/>
    <col min="5" max="5" width="6.3" hidden="1" customWidth="1"/>
    <col min="6" max="6" width="19.4" customWidth="1"/>
    <col min="7" max="7" width="6.3" hidden="1" customWidth="1"/>
  </cols>
  <sheetData>
    <row r="1" ht="13.5" spans="1:6">
      <c r="A1" s="1" t="s">
        <v>0</v>
      </c>
      <c r="B1" s="1"/>
      <c r="C1" s="1"/>
      <c r="D1" s="1"/>
      <c r="E1" s="1"/>
      <c r="F1" s="1"/>
    </row>
    <row r="2" ht="13.5" spans="1:7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t="s">
        <v>5</v>
      </c>
    </row>
    <row r="3" ht="13.5" spans="1:7">
      <c r="A3" s="4">
        <v>43244</v>
      </c>
      <c r="B3" s="5">
        <v>67</v>
      </c>
      <c r="C3" s="6">
        <v>63</v>
      </c>
      <c r="D3" s="7">
        <v>0.0120138888888889</v>
      </c>
      <c r="E3" s="6">
        <v>1038</v>
      </c>
      <c r="F3" s="28">
        <v>0.00728009259259259</v>
      </c>
      <c r="G3">
        <v>629</v>
      </c>
    </row>
    <row r="4" ht="13.5" spans="1:7">
      <c r="A4" s="4">
        <v>43245</v>
      </c>
      <c r="B4" s="8">
        <v>402</v>
      </c>
      <c r="C4" s="9">
        <v>83</v>
      </c>
      <c r="D4" s="10">
        <v>0.167418981481481</v>
      </c>
      <c r="E4" s="9">
        <v>14465</v>
      </c>
      <c r="F4" s="29">
        <v>0.0415393518518519</v>
      </c>
      <c r="G4">
        <v>3589</v>
      </c>
    </row>
    <row r="5" ht="13.5" spans="1:7">
      <c r="A5" s="4">
        <v>43246</v>
      </c>
      <c r="B5" s="8">
        <v>59</v>
      </c>
      <c r="C5" s="9">
        <v>6</v>
      </c>
      <c r="D5" s="10">
        <v>0.0254513888888889</v>
      </c>
      <c r="E5" s="9">
        <v>2199</v>
      </c>
      <c r="F5" s="29">
        <v>0.000289351851851852</v>
      </c>
      <c r="G5">
        <v>25</v>
      </c>
    </row>
    <row r="6" ht="13.5" spans="1:7">
      <c r="A6" s="4">
        <v>43247</v>
      </c>
      <c r="B6" s="8">
        <v>49</v>
      </c>
      <c r="C6" s="9">
        <v>8</v>
      </c>
      <c r="D6" s="10">
        <v>0.0122222222222222</v>
      </c>
      <c r="E6" s="9">
        <v>1056</v>
      </c>
      <c r="F6" s="29">
        <v>0.000393518518518519</v>
      </c>
      <c r="G6">
        <v>34</v>
      </c>
    </row>
    <row r="7" ht="13.5" spans="1:7">
      <c r="A7" s="4">
        <v>43248</v>
      </c>
      <c r="B7" s="11">
        <v>191</v>
      </c>
      <c r="C7" s="12">
        <v>30</v>
      </c>
      <c r="D7" s="13">
        <v>0.152106481481481</v>
      </c>
      <c r="E7" s="12">
        <v>13142</v>
      </c>
      <c r="F7" s="30">
        <v>0.0329976851851852</v>
      </c>
      <c r="G7">
        <v>2851</v>
      </c>
    </row>
    <row r="8" ht="13.5" spans="1:7">
      <c r="A8" s="14" t="s">
        <v>7</v>
      </c>
      <c r="B8" s="15">
        <f>SUM(B3:B7)</f>
        <v>768</v>
      </c>
      <c r="C8" s="14">
        <f>SUM(C3:C7)</f>
        <v>190</v>
      </c>
      <c r="D8" s="16">
        <v>0.369212962962963</v>
      </c>
      <c r="E8" s="14">
        <f>SUM(E3:E7)</f>
        <v>31900</v>
      </c>
      <c r="F8" s="16">
        <v>0.0825</v>
      </c>
      <c r="G8">
        <f>SUM(G3:G7)</f>
        <v>7128</v>
      </c>
    </row>
    <row r="9" ht="13.5" spans="1:7">
      <c r="A9" s="14" t="s">
        <v>8</v>
      </c>
      <c r="B9" s="17">
        <f>SUM(B8:C8)</f>
        <v>958</v>
      </c>
      <c r="C9" s="17"/>
      <c r="D9" s="18">
        <v>0.451712962962963</v>
      </c>
      <c r="E9" s="17"/>
      <c r="F9" s="17"/>
      <c r="G9" s="31">
        <f>E8+G8</f>
        <v>39028</v>
      </c>
    </row>
    <row r="11" ht="13.5" spans="1:2">
      <c r="A11" s="1" t="s">
        <v>9</v>
      </c>
      <c r="B11" s="1"/>
    </row>
    <row r="12" spans="1:2">
      <c r="A12" s="19">
        <v>43244</v>
      </c>
      <c r="B12" s="20">
        <v>17</v>
      </c>
    </row>
    <row r="13" spans="1:2">
      <c r="A13" s="21">
        <v>43245</v>
      </c>
      <c r="B13" s="22">
        <v>70</v>
      </c>
    </row>
    <row r="14" spans="1:2">
      <c r="A14" s="21">
        <v>43246</v>
      </c>
      <c r="B14" s="22">
        <v>18</v>
      </c>
    </row>
    <row r="15" spans="1:2">
      <c r="A15" s="21">
        <v>43247</v>
      </c>
      <c r="B15" s="22">
        <v>17</v>
      </c>
    </row>
    <row r="16" ht="13.5" spans="1:2">
      <c r="A16" s="23">
        <v>43248</v>
      </c>
      <c r="B16" s="24">
        <v>63</v>
      </c>
    </row>
    <row r="17" ht="13.5" spans="1:3">
      <c r="A17" s="25" t="s">
        <v>8</v>
      </c>
      <c r="B17" s="26">
        <f>SUM(B12:B16)</f>
        <v>185</v>
      </c>
      <c r="C17" s="27">
        <f>B17/B9</f>
        <v>0.193110647181628</v>
      </c>
    </row>
  </sheetData>
  <mergeCells count="4">
    <mergeCell ref="A1:F1"/>
    <mergeCell ref="B9:C9"/>
    <mergeCell ref="D9:F9"/>
    <mergeCell ref="A11:B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stats_balanco_tarcisio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2018-05-28T17:05:33Z</dcterms:created>
  <dcterms:modified xsi:type="dcterms:W3CDTF">2018-05-28T23:07:57Z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