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40009_{265D8EDA-2E72-48A1-BA2D-979A424B3C80}" xr6:coauthVersionLast="47" xr6:coauthVersionMax="47" xr10:uidLastSave="{00000000-0000-0000-0000-000000000000}"/>
  <bookViews>
    <workbookView xWindow="-120" yWindow="-120" windowWidth="20730" windowHeight="11760" activeTab="1"/>
  </bookViews>
  <sheets>
    <sheet name="optimization_result" sheetId="1" r:id="rId1"/>
    <sheet name="Plot" sheetId="3" r:id="rId2"/>
  </sheets>
  <calcPr calcId="0"/>
</workbook>
</file>

<file path=xl/calcChain.xml><?xml version="1.0" encoding="utf-8"?>
<calcChain xmlns="http://schemas.openxmlformats.org/spreadsheetml/2006/main">
  <c r="N120" i="1" l="1"/>
  <c r="N119" i="1"/>
  <c r="N118" i="1"/>
  <c r="N117" i="1"/>
  <c r="N114" i="1"/>
  <c r="N113" i="1"/>
  <c r="N112" i="1"/>
  <c r="N111" i="1"/>
  <c r="N108" i="1"/>
  <c r="N107" i="1"/>
  <c r="N106" i="1"/>
  <c r="N105" i="1"/>
  <c r="N102" i="1"/>
  <c r="N101" i="1"/>
  <c r="N100" i="1"/>
  <c r="N99" i="1"/>
  <c r="N96" i="1"/>
  <c r="N95" i="1"/>
  <c r="N94" i="1"/>
  <c r="N93" i="1"/>
  <c r="N90" i="1"/>
  <c r="N89" i="1"/>
  <c r="N88" i="1"/>
  <c r="N87" i="1"/>
  <c r="N84" i="1"/>
  <c r="N83" i="1"/>
  <c r="N82" i="1"/>
  <c r="N81" i="1"/>
  <c r="N78" i="1"/>
  <c r="N77" i="1"/>
  <c r="N76" i="1"/>
  <c r="N75" i="1"/>
  <c r="N72" i="1"/>
  <c r="N71" i="1"/>
  <c r="N70" i="1"/>
  <c r="N69" i="1"/>
  <c r="N60" i="1"/>
  <c r="N59" i="1"/>
  <c r="N58" i="1"/>
  <c r="N57" i="1"/>
  <c r="N54" i="1"/>
  <c r="N53" i="1"/>
  <c r="N52" i="1"/>
  <c r="N51" i="1"/>
  <c r="N48" i="1"/>
  <c r="N47" i="1"/>
  <c r="N46" i="1"/>
  <c r="N42" i="1"/>
  <c r="N41" i="1"/>
  <c r="N39" i="1"/>
  <c r="N40" i="1"/>
  <c r="N27" i="1"/>
  <c r="N28" i="1"/>
  <c r="N29" i="1"/>
  <c r="N30" i="1"/>
  <c r="N36" i="1"/>
  <c r="N45" i="1"/>
  <c r="N35" i="1"/>
  <c r="N34" i="1"/>
  <c r="N24" i="1"/>
  <c r="N23" i="1"/>
  <c r="N22" i="1"/>
  <c r="N21" i="1"/>
  <c r="N18" i="1"/>
  <c r="N17" i="1"/>
  <c r="N16" i="1"/>
  <c r="N15" i="1"/>
  <c r="N12" i="1"/>
  <c r="N11" i="1"/>
  <c r="N10" i="1"/>
  <c r="N9" i="1"/>
  <c r="N4" i="1"/>
  <c r="N6" i="1"/>
  <c r="N5" i="1"/>
  <c r="N3" i="1"/>
  <c r="N33" i="1"/>
</calcChain>
</file>

<file path=xl/sharedStrings.xml><?xml version="1.0" encoding="utf-8"?>
<sst xmlns="http://schemas.openxmlformats.org/spreadsheetml/2006/main" count="120" uniqueCount="24">
  <si>
    <t>observation</t>
  </si>
  <si>
    <t>algorithm</t>
  </si>
  <si>
    <t>MR IGV Position</t>
  </si>
  <si>
    <t xml:space="preserve">HMR Flow </t>
  </si>
  <si>
    <t>HMR/MR Ratio</t>
  </si>
  <si>
    <t>LNG flow</t>
  </si>
  <si>
    <t>initial</t>
  </si>
  <si>
    <t>Custom algorithm</t>
  </si>
  <si>
    <t>Gradient descent</t>
  </si>
  <si>
    <t>Bayesian</t>
  </si>
  <si>
    <t>Genetic Algorithm</t>
  </si>
  <si>
    <t>% Nitrogen in MR</t>
  </si>
  <si>
    <t>% Methane in MR</t>
  </si>
  <si>
    <t>% Ethane in MR</t>
  </si>
  <si>
    <t>% Propane in MR</t>
  </si>
  <si>
    <t>% Butane in MR</t>
  </si>
  <si>
    <t>Amb. Temp</t>
  </si>
  <si>
    <t>kettle level</t>
  </si>
  <si>
    <t>% increase</t>
  </si>
  <si>
    <t>Initial</t>
  </si>
  <si>
    <t>Custom</t>
  </si>
  <si>
    <t>Gradient</t>
  </si>
  <si>
    <t>Genetic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</si>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</sst>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G"/>
              <a:t>Genetic</a:t>
            </a:r>
            <a:r>
              <a:rPr lang="en-NG" baseline="0"/>
              <a:t>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Initial Flow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Plot!$C$4:$C$22</c:f>
              <c:numCache>
                <c:formatCode>General</c:formatCode>
                <c:ptCount val="19"/>
                <c:pt idx="0">
                  <c:v>13575.3798828125</c:v>
                </c:pt>
                <c:pt idx="1">
                  <c:v>11672.666015625</c:v>
                </c:pt>
                <c:pt idx="2">
                  <c:v>13388.1552734375</c:v>
                </c:pt>
                <c:pt idx="3">
                  <c:v>12687.99609375</c:v>
                </c:pt>
                <c:pt idx="4">
                  <c:v>11994.08203125</c:v>
                </c:pt>
                <c:pt idx="5">
                  <c:v>12854.625</c:v>
                </c:pt>
                <c:pt idx="6">
                  <c:v>13238.5322265625</c:v>
                </c:pt>
                <c:pt idx="7">
                  <c:v>9791.7119140625</c:v>
                </c:pt>
                <c:pt idx="8">
                  <c:v>13011.919921875</c:v>
                </c:pt>
                <c:pt idx="9">
                  <c:v>12745.037109375</c:v>
                </c:pt>
                <c:pt idx="10">
                  <c:v>10310.595703125</c:v>
                </c:pt>
                <c:pt idx="11">
                  <c:v>12422.841796875</c:v>
                </c:pt>
                <c:pt idx="12">
                  <c:v>8127.2802734375</c:v>
                </c:pt>
                <c:pt idx="13">
                  <c:v>12024.9375</c:v>
                </c:pt>
                <c:pt idx="14">
                  <c:v>12265.892578125</c:v>
                </c:pt>
                <c:pt idx="15">
                  <c:v>12296.9306640625</c:v>
                </c:pt>
                <c:pt idx="16">
                  <c:v>12576.333984375</c:v>
                </c:pt>
                <c:pt idx="17">
                  <c:v>12305.013671875</c:v>
                </c:pt>
                <c:pt idx="18">
                  <c:v>12714.9609375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F9-4A7E-B475-BE56C9E503E5}"/>
            </c:ext>
          </c:extLst>
        </c:ser>
        <c:ser>
          <c:idx val="9"/>
          <c:order val="4"/>
          <c:tx>
            <c:v>Genetic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Plot!$G$4:$G$22</c:f>
              <c:numCache>
                <c:formatCode>General</c:formatCode>
                <c:ptCount val="19"/>
                <c:pt idx="0">
                  <c:v>13640.8993952076</c:v>
                </c:pt>
                <c:pt idx="1">
                  <c:v>13595.3128146168</c:v>
                </c:pt>
                <c:pt idx="2">
                  <c:v>13621.9231777199</c:v>
                </c:pt>
                <c:pt idx="3">
                  <c:v>13593.8580797308</c:v>
                </c:pt>
                <c:pt idx="4">
                  <c:v>13492.2625952219</c:v>
                </c:pt>
                <c:pt idx="5">
                  <c:v>13636.4245850179</c:v>
                </c:pt>
                <c:pt idx="6">
                  <c:v>13482.939809665</c:v>
                </c:pt>
                <c:pt idx="7">
                  <c:v>13580.43373354</c:v>
                </c:pt>
                <c:pt idx="8">
                  <c:v>13582.595872620701</c:v>
                </c:pt>
                <c:pt idx="9">
                  <c:v>13631.764591470899</c:v>
                </c:pt>
                <c:pt idx="10">
                  <c:v>13609.698089794399</c:v>
                </c:pt>
                <c:pt idx="11">
                  <c:v>13366.852327541499</c:v>
                </c:pt>
                <c:pt idx="12">
                  <c:v>13630.3421859845</c:v>
                </c:pt>
                <c:pt idx="13">
                  <c:v>13608.464954142401</c:v>
                </c:pt>
                <c:pt idx="14">
                  <c:v>13595.456727509199</c:v>
                </c:pt>
                <c:pt idx="15">
                  <c:v>13595.3372739894</c:v>
                </c:pt>
                <c:pt idx="16">
                  <c:v>13595.311609472799</c:v>
                </c:pt>
                <c:pt idx="17">
                  <c:v>13565.2765258335</c:v>
                </c:pt>
                <c:pt idx="18">
                  <c:v>13372.6477064071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0F9-4A7E-B475-BE56C9E5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9312"/>
        <c:axId val="49863027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v>Custom Optimization</c:v>
                </c:tx>
                <c:xVal>
                  <c:numRef>
                    <c:extLst>
                      <c:ext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F0F9-4A7E-B475-BE56C9E503E5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Gradient Descent Optimization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F0F9-4A7E-B475-BE56C9E503E5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Bayesian Optimization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F0F9-4A7E-B475-BE56C9E503E5}"/>
                  </c:ext>
                </c:extLst>
              </c15:ser>
            </c15:filteredScatterSeries>
            <c15:filteredScatterSeries>
              <c15:ser>
                <c:idx val="0"/>
                <c:order val="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Plot!$C$4:$C$22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13575.3798828125</c:v>
                      </c:pt>
                      <c:pt idx="1">
                        <c:v>11672.666015625</c:v>
                      </c:pt>
                      <c:pt idx="2">
                        <c:v>13388.1552734375</c:v>
                      </c:pt>
                      <c:pt idx="3">
                        <c:v>12687.99609375</c:v>
                      </c:pt>
                      <c:pt idx="4">
                        <c:v>11994.08203125</c:v>
                      </c:pt>
                      <c:pt idx="5">
                        <c:v>12854.625</c:v>
                      </c:pt>
                      <c:pt idx="6">
                        <c:v>13238.5322265625</c:v>
                      </c:pt>
                      <c:pt idx="7">
                        <c:v>9791.7119140625</c:v>
                      </c:pt>
                      <c:pt idx="8">
                        <c:v>13011.919921875</c:v>
                      </c:pt>
                      <c:pt idx="9">
                        <c:v>12745.037109375</c:v>
                      </c:pt>
                      <c:pt idx="10">
                        <c:v>10310.595703125</c:v>
                      </c:pt>
                      <c:pt idx="11">
                        <c:v>12422.841796875</c:v>
                      </c:pt>
                      <c:pt idx="12">
                        <c:v>8127.2802734375</c:v>
                      </c:pt>
                      <c:pt idx="13">
                        <c:v>12024.9375</c:v>
                      </c:pt>
                      <c:pt idx="14">
                        <c:v>12265.892578125</c:v>
                      </c:pt>
                      <c:pt idx="15">
                        <c:v>12296.9306640625</c:v>
                      </c:pt>
                      <c:pt idx="16">
                        <c:v>12576.333984375</c:v>
                      </c:pt>
                      <c:pt idx="17">
                        <c:v>12305.013671875</c:v>
                      </c:pt>
                      <c:pt idx="18">
                        <c:v>12714.9609375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0F9-4A7E-B475-BE56C9E503E5}"/>
                  </c:ext>
                </c:extLst>
              </c15:ser>
            </c15:filteredScatterSeries>
            <c15:filteredScatterSeries>
              <c15:ser>
                <c:idx val="1"/>
                <c:order val="6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0F9-4A7E-B475-BE56C9E503E5}"/>
                  </c:ext>
                </c:extLst>
              </c15:ser>
            </c15:filteredScatterSeries>
            <c15:filteredScatterSeries>
              <c15:ser>
                <c:idx val="2"/>
                <c:order val="7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0F9-4A7E-B475-BE56C9E503E5}"/>
                  </c:ext>
                </c:extLst>
              </c15:ser>
            </c15:filteredScatterSeries>
            <c15:filteredScatterSeries>
              <c15:ser>
                <c:idx val="3"/>
                <c:order val="8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F0F9-4A7E-B475-BE56C9E503E5}"/>
                  </c:ext>
                </c:extLst>
              </c15:ser>
            </c15:filteredScatterSeries>
            <c15:filteredScatterSeries>
              <c15:ser>
                <c:idx val="4"/>
                <c:order val="9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F0F9-4A7E-B475-BE56C9E503E5}"/>
                  </c:ext>
                </c:extLst>
              </c15:ser>
            </c15:filteredScatterSeries>
          </c:ext>
        </c:extLst>
      </c:scatterChart>
      <c:valAx>
        <c:axId val="4986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30272"/>
        <c:crosses val="autoZero"/>
        <c:crossBetween val="midCat"/>
      </c:valAx>
      <c:valAx>
        <c:axId val="498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293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G"/>
              <a:t>Custom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Initial Flow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Plot!$C$4:$C$22</c:f>
              <c:numCache>
                <c:formatCode>General</c:formatCode>
                <c:ptCount val="19"/>
                <c:pt idx="0">
                  <c:v>13575.3798828125</c:v>
                </c:pt>
                <c:pt idx="1">
                  <c:v>11672.666015625</c:v>
                </c:pt>
                <c:pt idx="2">
                  <c:v>13388.1552734375</c:v>
                </c:pt>
                <c:pt idx="3">
                  <c:v>12687.99609375</c:v>
                </c:pt>
                <c:pt idx="4">
                  <c:v>11994.08203125</c:v>
                </c:pt>
                <c:pt idx="5">
                  <c:v>12854.625</c:v>
                </c:pt>
                <c:pt idx="6">
                  <c:v>13238.5322265625</c:v>
                </c:pt>
                <c:pt idx="7">
                  <c:v>9791.7119140625</c:v>
                </c:pt>
                <c:pt idx="8">
                  <c:v>13011.919921875</c:v>
                </c:pt>
                <c:pt idx="9">
                  <c:v>12745.037109375</c:v>
                </c:pt>
                <c:pt idx="10">
                  <c:v>10310.595703125</c:v>
                </c:pt>
                <c:pt idx="11">
                  <c:v>12422.841796875</c:v>
                </c:pt>
                <c:pt idx="12">
                  <c:v>8127.2802734375</c:v>
                </c:pt>
                <c:pt idx="13">
                  <c:v>12024.9375</c:v>
                </c:pt>
                <c:pt idx="14">
                  <c:v>12265.892578125</c:v>
                </c:pt>
                <c:pt idx="15">
                  <c:v>12296.9306640625</c:v>
                </c:pt>
                <c:pt idx="16">
                  <c:v>12576.333984375</c:v>
                </c:pt>
                <c:pt idx="17">
                  <c:v>12305.013671875</c:v>
                </c:pt>
                <c:pt idx="18">
                  <c:v>12714.9609375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F9-4A7E-B475-BE56C9E503E5}"/>
            </c:ext>
          </c:extLst>
        </c:ser>
        <c:ser>
          <c:idx val="6"/>
          <c:order val="1"/>
          <c:tx>
            <c:v>Custom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Plot!$D$4:$D$22</c:f>
              <c:numCache>
                <c:formatCode>General</c:formatCode>
                <c:ptCount val="19"/>
                <c:pt idx="0">
                  <c:v>13690.926724548101</c:v>
                </c:pt>
                <c:pt idx="1">
                  <c:v>13878.9609377366</c:v>
                </c:pt>
                <c:pt idx="2">
                  <c:v>13570.9847076931</c:v>
                </c:pt>
                <c:pt idx="3">
                  <c:v>13326.5126052865</c:v>
                </c:pt>
                <c:pt idx="4">
                  <c:v>13291.194805487899</c:v>
                </c:pt>
                <c:pt idx="5">
                  <c:v>13578.5666176908</c:v>
                </c:pt>
                <c:pt idx="6">
                  <c:v>13708.8243645612</c:v>
                </c:pt>
                <c:pt idx="7">
                  <c:v>12724.5507097716</c:v>
                </c:pt>
                <c:pt idx="8">
                  <c:v>13560.2890994031</c:v>
                </c:pt>
                <c:pt idx="9">
                  <c:v>13689.3231867332</c:v>
                </c:pt>
                <c:pt idx="10">
                  <c:v>13260.7519917216</c:v>
                </c:pt>
                <c:pt idx="11">
                  <c:v>13733.091207711201</c:v>
                </c:pt>
                <c:pt idx="12">
                  <c:v>12672.069504257601</c:v>
                </c:pt>
                <c:pt idx="13">
                  <c:v>12514.8494443175</c:v>
                </c:pt>
                <c:pt idx="14">
                  <c:v>13618.325487414701</c:v>
                </c:pt>
                <c:pt idx="15">
                  <c:v>13508.915526765601</c:v>
                </c:pt>
                <c:pt idx="16">
                  <c:v>13348.7227337522</c:v>
                </c:pt>
                <c:pt idx="17">
                  <c:v>13529.3278859243</c:v>
                </c:pt>
                <c:pt idx="18">
                  <c:v>13361.6374597305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0F9-4A7E-B475-BE56C9E5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9312"/>
        <c:axId val="49863027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Gradient Descent Optimization</c:v>
                </c:tx>
                <c:xVal>
                  <c:numRef>
                    <c:extLst>
                      <c:ext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F0F9-4A7E-B475-BE56C9E503E5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Bayesian Optimization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F0F9-4A7E-B475-BE56C9E503E5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Genetic Optimization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F0F9-4A7E-B475-BE56C9E503E5}"/>
                  </c:ext>
                </c:extLst>
              </c15:ser>
            </c15:filteredScatterSeries>
            <c15:filteredScatterSeries>
              <c15:ser>
                <c:idx val="0"/>
                <c:order val="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Plot!$C$4:$C$22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13575.3798828125</c:v>
                      </c:pt>
                      <c:pt idx="1">
                        <c:v>11672.666015625</c:v>
                      </c:pt>
                      <c:pt idx="2">
                        <c:v>13388.1552734375</c:v>
                      </c:pt>
                      <c:pt idx="3">
                        <c:v>12687.99609375</c:v>
                      </c:pt>
                      <c:pt idx="4">
                        <c:v>11994.08203125</c:v>
                      </c:pt>
                      <c:pt idx="5">
                        <c:v>12854.625</c:v>
                      </c:pt>
                      <c:pt idx="6">
                        <c:v>13238.5322265625</c:v>
                      </c:pt>
                      <c:pt idx="7">
                        <c:v>9791.7119140625</c:v>
                      </c:pt>
                      <c:pt idx="8">
                        <c:v>13011.919921875</c:v>
                      </c:pt>
                      <c:pt idx="9">
                        <c:v>12745.037109375</c:v>
                      </c:pt>
                      <c:pt idx="10">
                        <c:v>10310.595703125</c:v>
                      </c:pt>
                      <c:pt idx="11">
                        <c:v>12422.841796875</c:v>
                      </c:pt>
                      <c:pt idx="12">
                        <c:v>8127.2802734375</c:v>
                      </c:pt>
                      <c:pt idx="13">
                        <c:v>12024.9375</c:v>
                      </c:pt>
                      <c:pt idx="14">
                        <c:v>12265.892578125</c:v>
                      </c:pt>
                      <c:pt idx="15">
                        <c:v>12296.9306640625</c:v>
                      </c:pt>
                      <c:pt idx="16">
                        <c:v>12576.333984375</c:v>
                      </c:pt>
                      <c:pt idx="17">
                        <c:v>12305.013671875</c:v>
                      </c:pt>
                      <c:pt idx="18">
                        <c:v>12714.9609375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0F9-4A7E-B475-BE56C9E503E5}"/>
                  </c:ext>
                </c:extLst>
              </c15:ser>
            </c15:filteredScatterSeries>
            <c15:filteredScatterSeries>
              <c15:ser>
                <c:idx val="1"/>
                <c:order val="6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0F9-4A7E-B475-BE56C9E503E5}"/>
                  </c:ext>
                </c:extLst>
              </c15:ser>
            </c15:filteredScatterSeries>
            <c15:filteredScatterSeries>
              <c15:ser>
                <c:idx val="2"/>
                <c:order val="7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0F9-4A7E-B475-BE56C9E503E5}"/>
                  </c:ext>
                </c:extLst>
              </c15:ser>
            </c15:filteredScatterSeries>
            <c15:filteredScatterSeries>
              <c15:ser>
                <c:idx val="3"/>
                <c:order val="8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F0F9-4A7E-B475-BE56C9E503E5}"/>
                  </c:ext>
                </c:extLst>
              </c15:ser>
            </c15:filteredScatterSeries>
            <c15:filteredScatterSeries>
              <c15:ser>
                <c:idx val="4"/>
                <c:order val="9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F0F9-4A7E-B475-BE56C9E503E5}"/>
                  </c:ext>
                </c:extLst>
              </c15:ser>
            </c15:filteredScatterSeries>
          </c:ext>
        </c:extLst>
      </c:scatterChart>
      <c:valAx>
        <c:axId val="4986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30272"/>
        <c:crosses val="autoZero"/>
        <c:crossBetween val="midCat"/>
      </c:valAx>
      <c:valAx>
        <c:axId val="498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293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G"/>
              <a:t>Gradient Descent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Initial Flow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Plot!$C$4:$C$22</c:f>
              <c:numCache>
                <c:formatCode>General</c:formatCode>
                <c:ptCount val="19"/>
                <c:pt idx="0">
                  <c:v>13575.3798828125</c:v>
                </c:pt>
                <c:pt idx="1">
                  <c:v>11672.666015625</c:v>
                </c:pt>
                <c:pt idx="2">
                  <c:v>13388.1552734375</c:v>
                </c:pt>
                <c:pt idx="3">
                  <c:v>12687.99609375</c:v>
                </c:pt>
                <c:pt idx="4">
                  <c:v>11994.08203125</c:v>
                </c:pt>
                <c:pt idx="5">
                  <c:v>12854.625</c:v>
                </c:pt>
                <c:pt idx="6">
                  <c:v>13238.5322265625</c:v>
                </c:pt>
                <c:pt idx="7">
                  <c:v>9791.7119140625</c:v>
                </c:pt>
                <c:pt idx="8">
                  <c:v>13011.919921875</c:v>
                </c:pt>
                <c:pt idx="9">
                  <c:v>12745.037109375</c:v>
                </c:pt>
                <c:pt idx="10">
                  <c:v>10310.595703125</c:v>
                </c:pt>
                <c:pt idx="11">
                  <c:v>12422.841796875</c:v>
                </c:pt>
                <c:pt idx="12">
                  <c:v>8127.2802734375</c:v>
                </c:pt>
                <c:pt idx="13">
                  <c:v>12024.9375</c:v>
                </c:pt>
                <c:pt idx="14">
                  <c:v>12265.892578125</c:v>
                </c:pt>
                <c:pt idx="15">
                  <c:v>12296.9306640625</c:v>
                </c:pt>
                <c:pt idx="16">
                  <c:v>12576.333984375</c:v>
                </c:pt>
                <c:pt idx="17">
                  <c:v>12305.013671875</c:v>
                </c:pt>
                <c:pt idx="18">
                  <c:v>12714.9609375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F9-4A7E-B475-BE56C9E503E5}"/>
            </c:ext>
          </c:extLst>
        </c:ser>
        <c:ser>
          <c:idx val="7"/>
          <c:order val="2"/>
          <c:tx>
            <c:v>Gradient Descent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Plot!$E$4:$E$22</c:f>
              <c:numCache>
                <c:formatCode>General</c:formatCode>
                <c:ptCount val="19"/>
                <c:pt idx="0">
                  <c:v>12408.699840961899</c:v>
                </c:pt>
                <c:pt idx="1">
                  <c:v>11414.971270005</c:v>
                </c:pt>
                <c:pt idx="2">
                  <c:v>12327.3238215735</c:v>
                </c:pt>
                <c:pt idx="3">
                  <c:v>12258.719108535</c:v>
                </c:pt>
                <c:pt idx="4">
                  <c:v>12795.3611877209</c:v>
                </c:pt>
                <c:pt idx="5">
                  <c:v>12418.476427818399</c:v>
                </c:pt>
                <c:pt idx="6">
                  <c:v>13029.822390966599</c:v>
                </c:pt>
                <c:pt idx="7">
                  <c:v>10764.200787159099</c:v>
                </c:pt>
                <c:pt idx="8">
                  <c:v>12695.111914917101</c:v>
                </c:pt>
                <c:pt idx="9">
                  <c:v>11510.462071394901</c:v>
                </c:pt>
                <c:pt idx="10">
                  <c:v>10816.968727821901</c:v>
                </c:pt>
                <c:pt idx="11">
                  <c:v>11013.414386512</c:v>
                </c:pt>
                <c:pt idx="12">
                  <c:v>8298.3332959601394</c:v>
                </c:pt>
                <c:pt idx="13">
                  <c:v>11989.991555320201</c:v>
                </c:pt>
                <c:pt idx="14">
                  <c:v>12089.7572467388</c:v>
                </c:pt>
                <c:pt idx="15">
                  <c:v>13108.9152984875</c:v>
                </c:pt>
                <c:pt idx="16">
                  <c:v>11665.4834276781</c:v>
                </c:pt>
                <c:pt idx="17">
                  <c:v>12516.8564834223</c:v>
                </c:pt>
                <c:pt idx="18">
                  <c:v>12431.586935461501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0F9-4A7E-B475-BE56C9E5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9312"/>
        <c:axId val="49863027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v>Custom Optimization</c:v>
                </c:tx>
                <c:xVal>
                  <c:numRef>
                    <c:extLst>
                      <c:ext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F0F9-4A7E-B475-BE56C9E503E5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Bayesian Optimization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0F9-4A7E-B475-BE56C9E503E5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Genetic Optimization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0F9-4A7E-B475-BE56C9E503E5}"/>
                  </c:ext>
                </c:extLst>
              </c15:ser>
            </c15:filteredScatterSeries>
            <c15:filteredScatterSeries>
              <c15:ser>
                <c:idx val="0"/>
                <c:order val="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Plot!$C$4:$C$22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13575.3798828125</c:v>
                      </c:pt>
                      <c:pt idx="1">
                        <c:v>11672.666015625</c:v>
                      </c:pt>
                      <c:pt idx="2">
                        <c:v>13388.1552734375</c:v>
                      </c:pt>
                      <c:pt idx="3">
                        <c:v>12687.99609375</c:v>
                      </c:pt>
                      <c:pt idx="4">
                        <c:v>11994.08203125</c:v>
                      </c:pt>
                      <c:pt idx="5">
                        <c:v>12854.625</c:v>
                      </c:pt>
                      <c:pt idx="6">
                        <c:v>13238.5322265625</c:v>
                      </c:pt>
                      <c:pt idx="7">
                        <c:v>9791.7119140625</c:v>
                      </c:pt>
                      <c:pt idx="8">
                        <c:v>13011.919921875</c:v>
                      </c:pt>
                      <c:pt idx="9">
                        <c:v>12745.037109375</c:v>
                      </c:pt>
                      <c:pt idx="10">
                        <c:v>10310.595703125</c:v>
                      </c:pt>
                      <c:pt idx="11">
                        <c:v>12422.841796875</c:v>
                      </c:pt>
                      <c:pt idx="12">
                        <c:v>8127.2802734375</c:v>
                      </c:pt>
                      <c:pt idx="13">
                        <c:v>12024.9375</c:v>
                      </c:pt>
                      <c:pt idx="14">
                        <c:v>12265.892578125</c:v>
                      </c:pt>
                      <c:pt idx="15">
                        <c:v>12296.9306640625</c:v>
                      </c:pt>
                      <c:pt idx="16">
                        <c:v>12576.333984375</c:v>
                      </c:pt>
                      <c:pt idx="17">
                        <c:v>12305.013671875</c:v>
                      </c:pt>
                      <c:pt idx="18">
                        <c:v>12714.9609375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F9-4A7E-B475-BE56C9E503E5}"/>
                  </c:ext>
                </c:extLst>
              </c15:ser>
            </c15:filteredScatterSeries>
            <c15:filteredScatterSeries>
              <c15:ser>
                <c:idx val="1"/>
                <c:order val="6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F9-4A7E-B475-BE56C9E503E5}"/>
                  </c:ext>
                </c:extLst>
              </c15:ser>
            </c15:filteredScatterSeries>
            <c15:filteredScatterSeries>
              <c15:ser>
                <c:idx val="2"/>
                <c:order val="7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F9-4A7E-B475-BE56C9E503E5}"/>
                  </c:ext>
                </c:extLst>
              </c15:ser>
            </c15:filteredScatterSeries>
            <c15:filteredScatterSeries>
              <c15:ser>
                <c:idx val="3"/>
                <c:order val="8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F9-4A7E-B475-BE56C9E503E5}"/>
                  </c:ext>
                </c:extLst>
              </c15:ser>
            </c15:filteredScatterSeries>
            <c15:filteredScatterSeries>
              <c15:ser>
                <c:idx val="4"/>
                <c:order val="9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F9-4A7E-B475-BE56C9E503E5}"/>
                  </c:ext>
                </c:extLst>
              </c15:ser>
            </c15:filteredScatterSeries>
          </c:ext>
        </c:extLst>
      </c:scatterChart>
      <c:valAx>
        <c:axId val="4986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30272"/>
        <c:crosses val="autoZero"/>
        <c:crossBetween val="midCat"/>
      </c:valAx>
      <c:valAx>
        <c:axId val="498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293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G"/>
              <a:t>Bayesian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Initial Flow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Plot!$C$4:$C$22</c:f>
              <c:numCache>
                <c:formatCode>General</c:formatCode>
                <c:ptCount val="19"/>
                <c:pt idx="0">
                  <c:v>13575.3798828125</c:v>
                </c:pt>
                <c:pt idx="1">
                  <c:v>11672.666015625</c:v>
                </c:pt>
                <c:pt idx="2">
                  <c:v>13388.1552734375</c:v>
                </c:pt>
                <c:pt idx="3">
                  <c:v>12687.99609375</c:v>
                </c:pt>
                <c:pt idx="4">
                  <c:v>11994.08203125</c:v>
                </c:pt>
                <c:pt idx="5">
                  <c:v>12854.625</c:v>
                </c:pt>
                <c:pt idx="6">
                  <c:v>13238.5322265625</c:v>
                </c:pt>
                <c:pt idx="7">
                  <c:v>9791.7119140625</c:v>
                </c:pt>
                <c:pt idx="8">
                  <c:v>13011.919921875</c:v>
                </c:pt>
                <c:pt idx="9">
                  <c:v>12745.037109375</c:v>
                </c:pt>
                <c:pt idx="10">
                  <c:v>10310.595703125</c:v>
                </c:pt>
                <c:pt idx="11">
                  <c:v>12422.841796875</c:v>
                </c:pt>
                <c:pt idx="12">
                  <c:v>8127.2802734375</c:v>
                </c:pt>
                <c:pt idx="13">
                  <c:v>12024.9375</c:v>
                </c:pt>
                <c:pt idx="14">
                  <c:v>12265.892578125</c:v>
                </c:pt>
                <c:pt idx="15">
                  <c:v>12296.9306640625</c:v>
                </c:pt>
                <c:pt idx="16">
                  <c:v>12576.333984375</c:v>
                </c:pt>
                <c:pt idx="17">
                  <c:v>12305.013671875</c:v>
                </c:pt>
                <c:pt idx="18">
                  <c:v>12714.9609375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F9-4A7E-B475-BE56C9E503E5}"/>
            </c:ext>
          </c:extLst>
        </c:ser>
        <c:ser>
          <c:idx val="8"/>
          <c:order val="3"/>
          <c:tx>
            <c:v>Bayesian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Plot!$F$4:$F$22</c:f>
              <c:numCache>
                <c:formatCode>General</c:formatCode>
                <c:ptCount val="19"/>
                <c:pt idx="0">
                  <c:v>13286.5885937807</c:v>
                </c:pt>
                <c:pt idx="1">
                  <c:v>12046.5422872336</c:v>
                </c:pt>
                <c:pt idx="2">
                  <c:v>13126.8651924611</c:v>
                </c:pt>
                <c:pt idx="3">
                  <c:v>12031.733321391999</c:v>
                </c:pt>
                <c:pt idx="4">
                  <c:v>13483.871259979</c:v>
                </c:pt>
                <c:pt idx="5">
                  <c:v>13092.268357924801</c:v>
                </c:pt>
                <c:pt idx="6">
                  <c:v>12112.4265642721</c:v>
                </c:pt>
                <c:pt idx="7">
                  <c:v>12132.7583665845</c:v>
                </c:pt>
                <c:pt idx="8">
                  <c:v>11937.673822436</c:v>
                </c:pt>
                <c:pt idx="9">
                  <c:v>12127.8216834457</c:v>
                </c:pt>
                <c:pt idx="10">
                  <c:v>13063.156774003801</c:v>
                </c:pt>
                <c:pt idx="11">
                  <c:v>13298.6051229115</c:v>
                </c:pt>
                <c:pt idx="12">
                  <c:v>13503.3147013419</c:v>
                </c:pt>
                <c:pt idx="13">
                  <c:v>13515.4305445438</c:v>
                </c:pt>
                <c:pt idx="14">
                  <c:v>12058.6931881071</c:v>
                </c:pt>
                <c:pt idx="15">
                  <c:v>13402.3379924609</c:v>
                </c:pt>
                <c:pt idx="16">
                  <c:v>12129.3842650436</c:v>
                </c:pt>
                <c:pt idx="17">
                  <c:v>11999.2301013794</c:v>
                </c:pt>
                <c:pt idx="18">
                  <c:v>11931.2853914562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0F9-4A7E-B475-BE56C9E5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9312"/>
        <c:axId val="49863027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v>Custom Optimization</c:v>
                </c:tx>
                <c:xVal>
                  <c:numRef>
                    <c:extLst>
                      <c:ext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F0F9-4A7E-B475-BE56C9E503E5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Gradient Descent Optimization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0F9-4A7E-B475-BE56C9E503E5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Genetic Optimization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0F9-4A7E-B475-BE56C9E503E5}"/>
                  </c:ext>
                </c:extLst>
              </c15:ser>
            </c15:filteredScatterSeries>
            <c15:filteredScatterSeries>
              <c15:ser>
                <c:idx val="0"/>
                <c:order val="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Plot!$C$4:$C$22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13575.3798828125</c:v>
                      </c:pt>
                      <c:pt idx="1">
                        <c:v>11672.666015625</c:v>
                      </c:pt>
                      <c:pt idx="2">
                        <c:v>13388.1552734375</c:v>
                      </c:pt>
                      <c:pt idx="3">
                        <c:v>12687.99609375</c:v>
                      </c:pt>
                      <c:pt idx="4">
                        <c:v>11994.08203125</c:v>
                      </c:pt>
                      <c:pt idx="5">
                        <c:v>12854.625</c:v>
                      </c:pt>
                      <c:pt idx="6">
                        <c:v>13238.5322265625</c:v>
                      </c:pt>
                      <c:pt idx="7">
                        <c:v>9791.7119140625</c:v>
                      </c:pt>
                      <c:pt idx="8">
                        <c:v>13011.919921875</c:v>
                      </c:pt>
                      <c:pt idx="9">
                        <c:v>12745.037109375</c:v>
                      </c:pt>
                      <c:pt idx="10">
                        <c:v>10310.595703125</c:v>
                      </c:pt>
                      <c:pt idx="11">
                        <c:v>12422.841796875</c:v>
                      </c:pt>
                      <c:pt idx="12">
                        <c:v>8127.2802734375</c:v>
                      </c:pt>
                      <c:pt idx="13">
                        <c:v>12024.9375</c:v>
                      </c:pt>
                      <c:pt idx="14">
                        <c:v>12265.892578125</c:v>
                      </c:pt>
                      <c:pt idx="15">
                        <c:v>12296.9306640625</c:v>
                      </c:pt>
                      <c:pt idx="16">
                        <c:v>12576.333984375</c:v>
                      </c:pt>
                      <c:pt idx="17">
                        <c:v>12305.013671875</c:v>
                      </c:pt>
                      <c:pt idx="18">
                        <c:v>12714.9609375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F9-4A7E-B475-BE56C9E503E5}"/>
                  </c:ext>
                </c:extLst>
              </c15:ser>
            </c15:filteredScatterSeries>
            <c15:filteredScatterSeries>
              <c15:ser>
                <c:idx val="1"/>
                <c:order val="6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F9-4A7E-B475-BE56C9E503E5}"/>
                  </c:ext>
                </c:extLst>
              </c15:ser>
            </c15:filteredScatterSeries>
            <c15:filteredScatterSeries>
              <c15:ser>
                <c:idx val="2"/>
                <c:order val="7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F9-4A7E-B475-BE56C9E503E5}"/>
                  </c:ext>
                </c:extLst>
              </c15:ser>
            </c15:filteredScatterSeries>
            <c15:filteredScatterSeries>
              <c15:ser>
                <c:idx val="3"/>
                <c:order val="8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F9-4A7E-B475-BE56C9E503E5}"/>
                  </c:ext>
                </c:extLst>
              </c15:ser>
            </c15:filteredScatterSeries>
            <c15:filteredScatterSeries>
              <c15:ser>
                <c:idx val="4"/>
                <c:order val="9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F9-4A7E-B475-BE56C9E503E5}"/>
                  </c:ext>
                </c:extLst>
              </c15:ser>
            </c15:filteredScatterSeries>
          </c:ext>
        </c:extLst>
      </c:scatterChart>
      <c:valAx>
        <c:axId val="4986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30272"/>
        <c:crosses val="autoZero"/>
        <c:crossBetween val="midCat"/>
      </c:valAx>
      <c:valAx>
        <c:axId val="498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293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G"/>
              <a:t>Optimization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Initial Flow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Plot!$C$4:$C$22</c:f>
              <c:numCache>
                <c:formatCode>General</c:formatCode>
                <c:ptCount val="19"/>
                <c:pt idx="0">
                  <c:v>13575.3798828125</c:v>
                </c:pt>
                <c:pt idx="1">
                  <c:v>11672.666015625</c:v>
                </c:pt>
                <c:pt idx="2">
                  <c:v>13388.1552734375</c:v>
                </c:pt>
                <c:pt idx="3">
                  <c:v>12687.99609375</c:v>
                </c:pt>
                <c:pt idx="4">
                  <c:v>11994.08203125</c:v>
                </c:pt>
                <c:pt idx="5">
                  <c:v>12854.625</c:v>
                </c:pt>
                <c:pt idx="6">
                  <c:v>13238.5322265625</c:v>
                </c:pt>
                <c:pt idx="7">
                  <c:v>9791.7119140625</c:v>
                </c:pt>
                <c:pt idx="8">
                  <c:v>13011.919921875</c:v>
                </c:pt>
                <c:pt idx="9">
                  <c:v>12745.037109375</c:v>
                </c:pt>
                <c:pt idx="10">
                  <c:v>10310.595703125</c:v>
                </c:pt>
                <c:pt idx="11">
                  <c:v>12422.841796875</c:v>
                </c:pt>
                <c:pt idx="12">
                  <c:v>8127.2802734375</c:v>
                </c:pt>
                <c:pt idx="13">
                  <c:v>12024.9375</c:v>
                </c:pt>
                <c:pt idx="14">
                  <c:v>12265.892578125</c:v>
                </c:pt>
                <c:pt idx="15">
                  <c:v>12296.9306640625</c:v>
                </c:pt>
                <c:pt idx="16">
                  <c:v>12576.333984375</c:v>
                </c:pt>
                <c:pt idx="17">
                  <c:v>12305.013671875</c:v>
                </c:pt>
                <c:pt idx="18">
                  <c:v>12714.9609375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F9-4A7E-B475-BE56C9E503E5}"/>
            </c:ext>
          </c:extLst>
        </c:ser>
        <c:ser>
          <c:idx val="6"/>
          <c:order val="1"/>
          <c:tx>
            <c:v>Custom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Plot!$D$4:$D$22</c:f>
              <c:numCache>
                <c:formatCode>General</c:formatCode>
                <c:ptCount val="19"/>
                <c:pt idx="0">
                  <c:v>13690.926724548101</c:v>
                </c:pt>
                <c:pt idx="1">
                  <c:v>13878.9609377366</c:v>
                </c:pt>
                <c:pt idx="2">
                  <c:v>13570.9847076931</c:v>
                </c:pt>
                <c:pt idx="3">
                  <c:v>13326.5126052865</c:v>
                </c:pt>
                <c:pt idx="4">
                  <c:v>13291.194805487899</c:v>
                </c:pt>
                <c:pt idx="5">
                  <c:v>13578.5666176908</c:v>
                </c:pt>
                <c:pt idx="6">
                  <c:v>13708.8243645612</c:v>
                </c:pt>
                <c:pt idx="7">
                  <c:v>12724.5507097716</c:v>
                </c:pt>
                <c:pt idx="8">
                  <c:v>13560.2890994031</c:v>
                </c:pt>
                <c:pt idx="9">
                  <c:v>13689.3231867332</c:v>
                </c:pt>
                <c:pt idx="10">
                  <c:v>13260.7519917216</c:v>
                </c:pt>
                <c:pt idx="11">
                  <c:v>13733.091207711201</c:v>
                </c:pt>
                <c:pt idx="12">
                  <c:v>12672.069504257601</c:v>
                </c:pt>
                <c:pt idx="13">
                  <c:v>12514.8494443175</c:v>
                </c:pt>
                <c:pt idx="14">
                  <c:v>13618.325487414701</c:v>
                </c:pt>
                <c:pt idx="15">
                  <c:v>13508.915526765601</c:v>
                </c:pt>
                <c:pt idx="16">
                  <c:v>13348.7227337522</c:v>
                </c:pt>
                <c:pt idx="17">
                  <c:v>13529.3278859243</c:v>
                </c:pt>
                <c:pt idx="18">
                  <c:v>13361.6374597305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0F9-4A7E-B475-BE56C9E503E5}"/>
            </c:ext>
          </c:extLst>
        </c:ser>
        <c:ser>
          <c:idx val="7"/>
          <c:order val="2"/>
          <c:tx>
            <c:v>Gradient Descent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Plot!$E$4:$E$22</c:f>
              <c:numCache>
                <c:formatCode>General</c:formatCode>
                <c:ptCount val="19"/>
                <c:pt idx="0">
                  <c:v>12408.699840961899</c:v>
                </c:pt>
                <c:pt idx="1">
                  <c:v>11414.971270005</c:v>
                </c:pt>
                <c:pt idx="2">
                  <c:v>12327.3238215735</c:v>
                </c:pt>
                <c:pt idx="3">
                  <c:v>12258.719108535</c:v>
                </c:pt>
                <c:pt idx="4">
                  <c:v>12795.3611877209</c:v>
                </c:pt>
                <c:pt idx="5">
                  <c:v>12418.476427818399</c:v>
                </c:pt>
                <c:pt idx="6">
                  <c:v>13029.822390966599</c:v>
                </c:pt>
                <c:pt idx="7">
                  <c:v>10764.200787159099</c:v>
                </c:pt>
                <c:pt idx="8">
                  <c:v>12695.111914917101</c:v>
                </c:pt>
                <c:pt idx="9">
                  <c:v>11510.462071394901</c:v>
                </c:pt>
                <c:pt idx="10">
                  <c:v>10816.968727821901</c:v>
                </c:pt>
                <c:pt idx="11">
                  <c:v>11013.414386512</c:v>
                </c:pt>
                <c:pt idx="12">
                  <c:v>8298.3332959601394</c:v>
                </c:pt>
                <c:pt idx="13">
                  <c:v>11989.991555320201</c:v>
                </c:pt>
                <c:pt idx="14">
                  <c:v>12089.7572467388</c:v>
                </c:pt>
                <c:pt idx="15">
                  <c:v>13108.9152984875</c:v>
                </c:pt>
                <c:pt idx="16">
                  <c:v>11665.4834276781</c:v>
                </c:pt>
                <c:pt idx="17">
                  <c:v>12516.8564834223</c:v>
                </c:pt>
                <c:pt idx="18">
                  <c:v>12431.586935461501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0F9-4A7E-B475-BE56C9E503E5}"/>
            </c:ext>
          </c:extLst>
        </c:ser>
        <c:ser>
          <c:idx val="8"/>
          <c:order val="3"/>
          <c:tx>
            <c:v>Bayesian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Plot!$F$4:$F$22</c:f>
              <c:numCache>
                <c:formatCode>General</c:formatCode>
                <c:ptCount val="19"/>
                <c:pt idx="0">
                  <c:v>13286.5885937807</c:v>
                </c:pt>
                <c:pt idx="1">
                  <c:v>12046.5422872336</c:v>
                </c:pt>
                <c:pt idx="2">
                  <c:v>13126.8651924611</c:v>
                </c:pt>
                <c:pt idx="3">
                  <c:v>12031.733321391999</c:v>
                </c:pt>
                <c:pt idx="4">
                  <c:v>13483.871259979</c:v>
                </c:pt>
                <c:pt idx="5">
                  <c:v>13092.268357924801</c:v>
                </c:pt>
                <c:pt idx="6">
                  <c:v>12112.4265642721</c:v>
                </c:pt>
                <c:pt idx="7">
                  <c:v>12132.7583665845</c:v>
                </c:pt>
                <c:pt idx="8">
                  <c:v>11937.673822436</c:v>
                </c:pt>
                <c:pt idx="9">
                  <c:v>12127.8216834457</c:v>
                </c:pt>
                <c:pt idx="10">
                  <c:v>13063.156774003801</c:v>
                </c:pt>
                <c:pt idx="11">
                  <c:v>13298.6051229115</c:v>
                </c:pt>
                <c:pt idx="12">
                  <c:v>13503.3147013419</c:v>
                </c:pt>
                <c:pt idx="13">
                  <c:v>13515.4305445438</c:v>
                </c:pt>
                <c:pt idx="14">
                  <c:v>12058.6931881071</c:v>
                </c:pt>
                <c:pt idx="15">
                  <c:v>13402.3379924609</c:v>
                </c:pt>
                <c:pt idx="16">
                  <c:v>12129.3842650436</c:v>
                </c:pt>
                <c:pt idx="17">
                  <c:v>11999.2301013794</c:v>
                </c:pt>
                <c:pt idx="18">
                  <c:v>11931.2853914562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0F9-4A7E-B475-BE56C9E503E5}"/>
            </c:ext>
          </c:extLst>
        </c:ser>
        <c:ser>
          <c:idx val="9"/>
          <c:order val="4"/>
          <c:tx>
            <c:v>Genetic Optimization</c:v>
          </c:tx>
          <c:xVal>
            <c:numRef>
              <c:f>Plot!$B$4:$B$22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Plot!$G$4:$G$22</c:f>
              <c:numCache>
                <c:formatCode>General</c:formatCode>
                <c:ptCount val="19"/>
                <c:pt idx="0">
                  <c:v>13640.8993952076</c:v>
                </c:pt>
                <c:pt idx="1">
                  <c:v>13595.3128146168</c:v>
                </c:pt>
                <c:pt idx="2">
                  <c:v>13621.9231777199</c:v>
                </c:pt>
                <c:pt idx="3">
                  <c:v>13593.8580797308</c:v>
                </c:pt>
                <c:pt idx="4">
                  <c:v>13492.2625952219</c:v>
                </c:pt>
                <c:pt idx="5">
                  <c:v>13636.4245850179</c:v>
                </c:pt>
                <c:pt idx="6">
                  <c:v>13482.939809665</c:v>
                </c:pt>
                <c:pt idx="7">
                  <c:v>13580.43373354</c:v>
                </c:pt>
                <c:pt idx="8">
                  <c:v>13582.595872620701</c:v>
                </c:pt>
                <c:pt idx="9">
                  <c:v>13631.764591470899</c:v>
                </c:pt>
                <c:pt idx="10">
                  <c:v>13609.698089794399</c:v>
                </c:pt>
                <c:pt idx="11">
                  <c:v>13366.852327541499</c:v>
                </c:pt>
                <c:pt idx="12">
                  <c:v>13630.3421859845</c:v>
                </c:pt>
                <c:pt idx="13">
                  <c:v>13608.464954142401</c:v>
                </c:pt>
                <c:pt idx="14">
                  <c:v>13595.456727509199</c:v>
                </c:pt>
                <c:pt idx="15">
                  <c:v>13595.3372739894</c:v>
                </c:pt>
                <c:pt idx="16">
                  <c:v>13595.311609472799</c:v>
                </c:pt>
                <c:pt idx="17">
                  <c:v>13565.2765258335</c:v>
                </c:pt>
                <c:pt idx="18">
                  <c:v>13372.6477064071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0F9-4A7E-B475-BE56C9E5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9312"/>
        <c:axId val="498630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Plot!$C$4:$C$22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13575.3798828125</c:v>
                      </c:pt>
                      <c:pt idx="1">
                        <c:v>11672.666015625</c:v>
                      </c:pt>
                      <c:pt idx="2">
                        <c:v>13388.1552734375</c:v>
                      </c:pt>
                      <c:pt idx="3">
                        <c:v>12687.99609375</c:v>
                      </c:pt>
                      <c:pt idx="4">
                        <c:v>11994.08203125</c:v>
                      </c:pt>
                      <c:pt idx="5">
                        <c:v>12854.625</c:v>
                      </c:pt>
                      <c:pt idx="6">
                        <c:v>13238.5322265625</c:v>
                      </c:pt>
                      <c:pt idx="7">
                        <c:v>9791.7119140625</c:v>
                      </c:pt>
                      <c:pt idx="8">
                        <c:v>13011.919921875</c:v>
                      </c:pt>
                      <c:pt idx="9">
                        <c:v>12745.037109375</c:v>
                      </c:pt>
                      <c:pt idx="10">
                        <c:v>10310.595703125</c:v>
                      </c:pt>
                      <c:pt idx="11">
                        <c:v>12422.841796875</c:v>
                      </c:pt>
                      <c:pt idx="12">
                        <c:v>8127.2802734375</c:v>
                      </c:pt>
                      <c:pt idx="13">
                        <c:v>12024.9375</c:v>
                      </c:pt>
                      <c:pt idx="14">
                        <c:v>12265.892578125</c:v>
                      </c:pt>
                      <c:pt idx="15">
                        <c:v>12296.9306640625</c:v>
                      </c:pt>
                      <c:pt idx="16">
                        <c:v>12576.333984375</c:v>
                      </c:pt>
                      <c:pt idx="17">
                        <c:v>12305.013671875</c:v>
                      </c:pt>
                      <c:pt idx="18">
                        <c:v>12714.9609375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0F9-4A7E-B475-BE56C9E503E5}"/>
                  </c:ext>
                </c:extLst>
              </c15:ser>
            </c15:filteredScatterSeries>
            <c15:filteredScatterSeries>
              <c15:ser>
                <c:idx val="1"/>
                <c:order val="6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13690.926724548101</c:v>
                      </c:pt>
                      <c:pt idx="1">
                        <c:v>13878.9609377366</c:v>
                      </c:pt>
                      <c:pt idx="2">
                        <c:v>13570.9847076931</c:v>
                      </c:pt>
                      <c:pt idx="3">
                        <c:v>13326.5126052865</c:v>
                      </c:pt>
                      <c:pt idx="4">
                        <c:v>13291.194805487899</c:v>
                      </c:pt>
                      <c:pt idx="5">
                        <c:v>13578.5666176908</c:v>
                      </c:pt>
                      <c:pt idx="6">
                        <c:v>13708.8243645612</c:v>
                      </c:pt>
                      <c:pt idx="7">
                        <c:v>12724.5507097716</c:v>
                      </c:pt>
                      <c:pt idx="8">
                        <c:v>13560.2890994031</c:v>
                      </c:pt>
                      <c:pt idx="9">
                        <c:v>13689.3231867332</c:v>
                      </c:pt>
                      <c:pt idx="10">
                        <c:v>13260.7519917216</c:v>
                      </c:pt>
                      <c:pt idx="11">
                        <c:v>13733.091207711201</c:v>
                      </c:pt>
                      <c:pt idx="12">
                        <c:v>12672.069504257601</c:v>
                      </c:pt>
                      <c:pt idx="13">
                        <c:v>12514.8494443175</c:v>
                      </c:pt>
                      <c:pt idx="14">
                        <c:v>13618.325487414701</c:v>
                      </c:pt>
                      <c:pt idx="15">
                        <c:v>13508.915526765601</c:v>
                      </c:pt>
                      <c:pt idx="16">
                        <c:v>13348.7227337522</c:v>
                      </c:pt>
                      <c:pt idx="17">
                        <c:v>13529.3278859243</c:v>
                      </c:pt>
                      <c:pt idx="18">
                        <c:v>13361.6374597305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F9-4A7E-B475-BE56C9E503E5}"/>
                  </c:ext>
                </c:extLst>
              </c15:ser>
            </c15:filteredScatterSeries>
            <c15:filteredScatterSeries>
              <c15:ser>
                <c:idx val="2"/>
                <c:order val="7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12408.699840961899</c:v>
                      </c:pt>
                      <c:pt idx="1">
                        <c:v>11414.971270005</c:v>
                      </c:pt>
                      <c:pt idx="2">
                        <c:v>12327.3238215735</c:v>
                      </c:pt>
                      <c:pt idx="3">
                        <c:v>12258.719108535</c:v>
                      </c:pt>
                      <c:pt idx="4">
                        <c:v>12795.3611877209</c:v>
                      </c:pt>
                      <c:pt idx="5">
                        <c:v>12418.476427818399</c:v>
                      </c:pt>
                      <c:pt idx="6">
                        <c:v>13029.822390966599</c:v>
                      </c:pt>
                      <c:pt idx="7">
                        <c:v>10764.200787159099</c:v>
                      </c:pt>
                      <c:pt idx="8">
                        <c:v>12695.111914917101</c:v>
                      </c:pt>
                      <c:pt idx="9">
                        <c:v>11510.462071394901</c:v>
                      </c:pt>
                      <c:pt idx="10">
                        <c:v>10816.968727821901</c:v>
                      </c:pt>
                      <c:pt idx="11">
                        <c:v>11013.414386512</c:v>
                      </c:pt>
                      <c:pt idx="12">
                        <c:v>8298.3332959601394</c:v>
                      </c:pt>
                      <c:pt idx="13">
                        <c:v>11989.991555320201</c:v>
                      </c:pt>
                      <c:pt idx="14">
                        <c:v>12089.7572467388</c:v>
                      </c:pt>
                      <c:pt idx="15">
                        <c:v>13108.9152984875</c:v>
                      </c:pt>
                      <c:pt idx="16">
                        <c:v>11665.4834276781</c:v>
                      </c:pt>
                      <c:pt idx="17">
                        <c:v>12516.8564834223</c:v>
                      </c:pt>
                      <c:pt idx="18">
                        <c:v>12431.586935461501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F9-4A7E-B475-BE56C9E503E5}"/>
                  </c:ext>
                </c:extLst>
              </c15:ser>
            </c15:filteredScatterSeries>
            <c15:filteredScatterSeries>
              <c15:ser>
                <c:idx val="3"/>
                <c:order val="8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Plot!$F$4:$F$22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13286.5885937807</c:v>
                      </c:pt>
                      <c:pt idx="1">
                        <c:v>12046.5422872336</c:v>
                      </c:pt>
                      <c:pt idx="2">
                        <c:v>13126.8651924611</c:v>
                      </c:pt>
                      <c:pt idx="3">
                        <c:v>12031.733321391999</c:v>
                      </c:pt>
                      <c:pt idx="4">
                        <c:v>13483.871259979</c:v>
                      </c:pt>
                      <c:pt idx="5">
                        <c:v>13092.268357924801</c:v>
                      </c:pt>
                      <c:pt idx="6">
                        <c:v>12112.4265642721</c:v>
                      </c:pt>
                      <c:pt idx="7">
                        <c:v>12132.7583665845</c:v>
                      </c:pt>
                      <c:pt idx="8">
                        <c:v>11937.673822436</c:v>
                      </c:pt>
                      <c:pt idx="9">
                        <c:v>12127.8216834457</c:v>
                      </c:pt>
                      <c:pt idx="10">
                        <c:v>13063.156774003801</c:v>
                      </c:pt>
                      <c:pt idx="11">
                        <c:v>13298.6051229115</c:v>
                      </c:pt>
                      <c:pt idx="12">
                        <c:v>13503.3147013419</c:v>
                      </c:pt>
                      <c:pt idx="13">
                        <c:v>13515.4305445438</c:v>
                      </c:pt>
                      <c:pt idx="14">
                        <c:v>12058.6931881071</c:v>
                      </c:pt>
                      <c:pt idx="15">
                        <c:v>13402.3379924609</c:v>
                      </c:pt>
                      <c:pt idx="16">
                        <c:v>12129.3842650436</c:v>
                      </c:pt>
                      <c:pt idx="17">
                        <c:v>11999.2301013794</c:v>
                      </c:pt>
                      <c:pt idx="18">
                        <c:v>11931.2853914562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F9-4A7E-B475-BE56C9E503E5}"/>
                  </c:ext>
                </c:extLst>
              </c15:ser>
            </c15:filteredScatterSeries>
            <c15:filteredScatterSeries>
              <c15:ser>
                <c:idx val="4"/>
                <c:order val="9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13640.8993952076</c:v>
                      </c:pt>
                      <c:pt idx="1">
                        <c:v>13595.3128146168</c:v>
                      </c:pt>
                      <c:pt idx="2">
                        <c:v>13621.9231777199</c:v>
                      </c:pt>
                      <c:pt idx="3">
                        <c:v>13593.8580797308</c:v>
                      </c:pt>
                      <c:pt idx="4">
                        <c:v>13492.2625952219</c:v>
                      </c:pt>
                      <c:pt idx="5">
                        <c:v>13636.4245850179</c:v>
                      </c:pt>
                      <c:pt idx="6">
                        <c:v>13482.939809665</c:v>
                      </c:pt>
                      <c:pt idx="7">
                        <c:v>13580.43373354</c:v>
                      </c:pt>
                      <c:pt idx="8">
                        <c:v>13582.595872620701</c:v>
                      </c:pt>
                      <c:pt idx="9">
                        <c:v>13631.764591470899</c:v>
                      </c:pt>
                      <c:pt idx="10">
                        <c:v>13609.698089794399</c:v>
                      </c:pt>
                      <c:pt idx="11">
                        <c:v>13366.852327541499</c:v>
                      </c:pt>
                      <c:pt idx="12">
                        <c:v>13630.3421859845</c:v>
                      </c:pt>
                      <c:pt idx="13">
                        <c:v>13608.464954142401</c:v>
                      </c:pt>
                      <c:pt idx="14">
                        <c:v>13595.456727509199</c:v>
                      </c:pt>
                      <c:pt idx="15">
                        <c:v>13595.3372739894</c:v>
                      </c:pt>
                      <c:pt idx="16">
                        <c:v>13595.311609472799</c:v>
                      </c:pt>
                      <c:pt idx="17">
                        <c:v>13565.2765258335</c:v>
                      </c:pt>
                      <c:pt idx="18">
                        <c:v>13372.6477064071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F9-4A7E-B475-BE56C9E503E5}"/>
                  </c:ext>
                </c:extLst>
              </c15:ser>
            </c15:filteredScatterSeries>
          </c:ext>
        </c:extLst>
      </c:scatterChart>
      <c:valAx>
        <c:axId val="4986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30272"/>
        <c:crosses val="autoZero"/>
        <c:crossBetween val="midCat"/>
      </c:valAx>
      <c:valAx>
        <c:axId val="498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86293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466724</xdr:colOff>
      <xdr:row>56</xdr:row>
      <xdr:rowOff>9525</xdr:rowOff>
    </xdr:from>
    <xdr:to>
      <xdr:col>28</xdr:col>
      <xdr:colOff>152400</xdr:colOff>
      <xdr:row>74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A15CD-83AD-2EF7-6DF2-9E628672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366031</xdr:colOff>
      <xdr:row>35</xdr:row>
      <xdr:rowOff>34018</xdr:rowOff>
    </xdr:from>
    <xdr:to>
      <xdr:col>18</xdr:col>
      <xdr:colOff>48986</xdr:colOff>
      <xdr:row>54</xdr:row>
      <xdr:rowOff>14968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5BCA7-F892-39E8-226D-6782C191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380999</xdr:colOff>
      <xdr:row>34</xdr:row>
      <xdr:rowOff>180975</xdr:rowOff>
    </xdr:from>
    <xdr:to>
      <xdr:col>28</xdr:col>
      <xdr:colOff>66675</xdr:colOff>
      <xdr:row>53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20855-E2EF-1B6A-5252-E0A39F054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257174</xdr:colOff>
      <xdr:row>56</xdr:row>
      <xdr:rowOff>9525</xdr:rowOff>
    </xdr:from>
    <xdr:to>
      <xdr:col>17</xdr:col>
      <xdr:colOff>552450</xdr:colOff>
      <xdr:row>74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6945C-34C8-01A9-13C4-8B38D7DC4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76919</xdr:colOff>
      <xdr:row>2</xdr:row>
      <xdr:rowOff>45224</xdr:rowOff>
    </xdr:from>
    <xdr:to>
      <xdr:col>28</xdr:col>
      <xdr:colOff>0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2FE55-7C8E-6DB4-DB2B-56B891A2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N120" totalsRowShown="0">
  <autoFilter ref="B1:N120"/>
  <tableColumns count="13">
    <tableColumn id="1" name="algorithm"/>
    <tableColumn id="2" name="MR IGV Position"/>
    <tableColumn id="3" name="HMR Flow "/>
    <tableColumn id="4" name="HMR/MR Ratio"/>
    <tableColumn id="5" name="% Nitrogen in MR"/>
    <tableColumn id="6" name="% Methane in MR"/>
    <tableColumn id="7" name="% Ethane in MR"/>
    <tableColumn id="8" name="% Propane in MR"/>
    <tableColumn id="9" name="% Butane in MR"/>
    <tableColumn id="10" name="Amb. Temp"/>
    <tableColumn id="11" name="kettle level"/>
    <tableColumn id="12" name="LNG flow"/>
    <tableColumn id="13" name="% increase" dataDxfId="6" dataCellStyle="Percent">
      <calculatedColumnFormula>(Table1[[#This Row],[LNG flow]]-M1)/M1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3:G22" totalsRowShown="0" dataDxfId="5">
  <autoFilter ref="B3:G22"/>
  <tableColumns count="6">
    <tableColumn id="1" name="No"/>
    <tableColumn id="2" name="Initial" dataDxfId="4"/>
    <tableColumn id="3" name="Custom" dataDxfId="3"/>
    <tableColumn id="4" name="Gradient" dataDxfId="2"/>
    <tableColumn id="5" name="Bayesian" dataDxfId="1"/>
    <tableColumn id="6" name="Genetic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B71" zoomScale="85" zoomScaleNormal="85" workbookViewId="0">
      <selection activeCell="M120" activeCellId="18" sqref="M6 M12 M18 M24 M30 M36 M42 M48 M54 M60 M72 M78 M84 M90 M96 M102 M108 M114 M120"/>
    </sheetView>
  </sheetViews>
  <sheetFormatPr defaultRowHeight="15" x14ac:dyDescent="0.25"/>
  <cols>
    <col min="1" max="1" width="11.5703125" bestFit="1" customWidth="1"/>
    <col min="2" max="2" width="18.28515625" customWidth="1"/>
    <col min="3" max="3" width="17.5703125" customWidth="1"/>
    <col min="4" max="4" width="12.5703125" customWidth="1"/>
    <col min="5" max="5" width="16.28515625" customWidth="1"/>
    <col min="6" max="6" width="18.5703125" customWidth="1"/>
    <col min="7" max="7" width="18.85546875" customWidth="1"/>
    <col min="8" max="8" width="16.85546875" customWidth="1"/>
    <col min="9" max="9" width="18.140625" customWidth="1"/>
    <col min="10" max="10" width="17" customWidth="1"/>
    <col min="11" max="12" width="13.28515625" customWidth="1"/>
    <col min="13" max="13" width="11.28515625" customWidth="1"/>
    <col min="14" max="14" width="14.5703125" style="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5</v>
      </c>
      <c r="N1" s="4" t="s">
        <v>18</v>
      </c>
    </row>
    <row r="2" spans="1:14" x14ac:dyDescent="0.25">
      <c r="A2">
        <v>0</v>
      </c>
      <c r="B2" t="s">
        <v>6</v>
      </c>
      <c r="C2">
        <v>67.037796020507798</v>
      </c>
      <c r="D2">
        <v>21107.59375</v>
      </c>
      <c r="E2">
        <v>5.0868840217590297</v>
      </c>
      <c r="F2">
        <v>3.4130859375</v>
      </c>
      <c r="G2">
        <v>42.969825744628899</v>
      </c>
      <c r="H2">
        <v>42.611232757568303</v>
      </c>
      <c r="I2">
        <v>10.676366806030201</v>
      </c>
      <c r="J2">
        <v>0.24980467557907099</v>
      </c>
      <c r="K2">
        <v>25.657588958740199</v>
      </c>
      <c r="L2">
        <v>59.044921875</v>
      </c>
      <c r="M2">
        <v>13575.3798828125</v>
      </c>
    </row>
    <row r="3" spans="1:14" x14ac:dyDescent="0.25">
      <c r="A3">
        <v>0</v>
      </c>
      <c r="B3" t="s">
        <v>7</v>
      </c>
      <c r="C3">
        <v>67.037796020507798</v>
      </c>
      <c r="D3">
        <v>21612.1588971784</v>
      </c>
      <c r="E3">
        <v>90.039607661860998</v>
      </c>
      <c r="F3">
        <v>3.12586756678553</v>
      </c>
      <c r="G3">
        <v>42.924420796834397</v>
      </c>
      <c r="H3">
        <v>42.738567921253697</v>
      </c>
      <c r="I3">
        <v>10.2450458423511</v>
      </c>
      <c r="J3">
        <v>0.23023565333160401</v>
      </c>
      <c r="K3">
        <v>25.657588958740199</v>
      </c>
      <c r="L3">
        <v>59.929929929929898</v>
      </c>
      <c r="M3">
        <v>13690.926724548101</v>
      </c>
      <c r="N3" s="4">
        <f>(Table1[[#This Row],[LNG flow]]-M2)/M2</f>
        <v>8.511499695260237E-3</v>
      </c>
    </row>
    <row r="4" spans="1:14" x14ac:dyDescent="0.25">
      <c r="A4">
        <v>0</v>
      </c>
      <c r="B4" t="s">
        <v>8</v>
      </c>
      <c r="C4">
        <v>66.601277069843405</v>
      </c>
      <c r="D4">
        <v>21107.591812992701</v>
      </c>
      <c r="E4">
        <v>4.7400217145623103</v>
      </c>
      <c r="F4">
        <v>0.40666400309419198</v>
      </c>
      <c r="G4">
        <v>42.2287073322222</v>
      </c>
      <c r="H4">
        <v>41.102982836324301</v>
      </c>
      <c r="I4">
        <v>15.323102333815701</v>
      </c>
      <c r="J4">
        <v>-7.4218749068669999E-4</v>
      </c>
      <c r="K4">
        <v>35.326108189255997</v>
      </c>
      <c r="L4">
        <v>58.8542054762801</v>
      </c>
      <c r="M4">
        <v>12408.699840961899</v>
      </c>
      <c r="N4" s="4">
        <f>(Table1[[#This Row],[LNG flow]]-M2)/M2</f>
        <v>-8.5940876198073085E-2</v>
      </c>
    </row>
    <row r="5" spans="1:14" x14ac:dyDescent="0.25">
      <c r="A5">
        <v>0</v>
      </c>
      <c r="B5" t="s">
        <v>9</v>
      </c>
      <c r="C5">
        <v>79.042099126408999</v>
      </c>
      <c r="D5">
        <v>21692.558298021399</v>
      </c>
      <c r="E5">
        <v>0</v>
      </c>
      <c r="F5">
        <v>16.035038975295599</v>
      </c>
      <c r="G5">
        <v>84.921974182128906</v>
      </c>
      <c r="H5">
        <v>33.679757995165701</v>
      </c>
      <c r="I5">
        <v>10.318230435067999</v>
      </c>
      <c r="J5">
        <v>0.30853976453851301</v>
      </c>
      <c r="K5">
        <v>9.1680362592527995</v>
      </c>
      <c r="L5">
        <v>87.239892287918593</v>
      </c>
      <c r="M5">
        <v>13286.5885937807</v>
      </c>
      <c r="N5" s="4">
        <f>(Table1[[#This Row],[LNG flow]]-M2)/M2</f>
        <v>-2.1273164473093881E-2</v>
      </c>
    </row>
    <row r="6" spans="1:14" x14ac:dyDescent="0.25">
      <c r="A6">
        <v>0</v>
      </c>
      <c r="B6" t="s">
        <v>10</v>
      </c>
      <c r="C6">
        <v>56.757005184899498</v>
      </c>
      <c r="D6">
        <v>22093.5835513856</v>
      </c>
      <c r="E6">
        <v>138.84034018911899</v>
      </c>
      <c r="F6">
        <v>1.2198582033753401E-2</v>
      </c>
      <c r="G6">
        <v>48.624861642885001</v>
      </c>
      <c r="H6">
        <v>32.888535770538702</v>
      </c>
      <c r="I6">
        <v>11.7188711763319</v>
      </c>
      <c r="J6">
        <v>0.48527942329252</v>
      </c>
      <c r="K6">
        <v>36.803392259832997</v>
      </c>
      <c r="L6">
        <v>57.683833066300402</v>
      </c>
      <c r="M6">
        <v>13640.8993952076</v>
      </c>
      <c r="N6" s="4">
        <f>(Table1[[#This Row],[LNG flow]]-M2)/M2</f>
        <v>4.8263483571500398E-3</v>
      </c>
    </row>
    <row r="8" spans="1:14" x14ac:dyDescent="0.25">
      <c r="A8">
        <v>1</v>
      </c>
      <c r="B8" t="s">
        <v>6</v>
      </c>
      <c r="C8">
        <v>52.585159301757798</v>
      </c>
      <c r="D8">
        <v>17607.126953125</v>
      </c>
      <c r="E8">
        <v>6.2159934043884197</v>
      </c>
      <c r="F8">
        <v>2.85791015625</v>
      </c>
      <c r="G8">
        <v>42.204494476318303</v>
      </c>
      <c r="H8">
        <v>43.970901489257798</v>
      </c>
      <c r="I8">
        <v>10.588183403015099</v>
      </c>
      <c r="J8">
        <v>0.28117185831069902</v>
      </c>
      <c r="K8">
        <v>27.0511054992675</v>
      </c>
      <c r="L8">
        <v>60.626953125</v>
      </c>
      <c r="M8">
        <v>11672.666015625</v>
      </c>
    </row>
    <row r="9" spans="1:14" x14ac:dyDescent="0.25">
      <c r="A9">
        <v>1</v>
      </c>
      <c r="B9" t="s">
        <v>7</v>
      </c>
      <c r="C9">
        <v>54.336266411675297</v>
      </c>
      <c r="D9">
        <v>22019.508488957701</v>
      </c>
      <c r="E9">
        <v>49.937933661200198</v>
      </c>
      <c r="F9">
        <v>12.7535396724849</v>
      </c>
      <c r="G9">
        <v>80.161117927925403</v>
      </c>
      <c r="H9">
        <v>80.733718536040897</v>
      </c>
      <c r="I9">
        <v>11.0155066069181</v>
      </c>
      <c r="J9">
        <v>7.62504261167435E-2</v>
      </c>
      <c r="K9">
        <v>27.0511054992675</v>
      </c>
      <c r="L9">
        <v>68.818818818818798</v>
      </c>
      <c r="M9">
        <v>13878.9609377366</v>
      </c>
      <c r="N9" s="4">
        <f>(Table1[[#This Row],[LNG flow]]-M8)/M8</f>
        <v>0.18901379677601149</v>
      </c>
    </row>
    <row r="10" spans="1:14" x14ac:dyDescent="0.25">
      <c r="A10">
        <v>1</v>
      </c>
      <c r="B10" t="s">
        <v>8</v>
      </c>
      <c r="C10">
        <v>52.964999126503201</v>
      </c>
      <c r="D10">
        <v>17607.125293228</v>
      </c>
      <c r="E10">
        <v>6.3293941168958501</v>
      </c>
      <c r="F10">
        <v>2.6535296328220199</v>
      </c>
      <c r="G10">
        <v>41.892822936570099</v>
      </c>
      <c r="H10">
        <v>44.649479697211</v>
      </c>
      <c r="I10">
        <v>7.0588808399770597</v>
      </c>
      <c r="J10">
        <v>0.96070307493209794</v>
      </c>
      <c r="K10">
        <v>35.493307141368803</v>
      </c>
      <c r="L10">
        <v>60.1250666273408</v>
      </c>
      <c r="M10">
        <v>11414.971270005</v>
      </c>
      <c r="N10" s="4">
        <f>(Table1[[#This Row],[LNG flow]]-M8)/M8</f>
        <v>-2.2076768518438726E-2</v>
      </c>
    </row>
    <row r="11" spans="1:14" x14ac:dyDescent="0.25">
      <c r="A11">
        <v>1</v>
      </c>
      <c r="B11" t="s">
        <v>9</v>
      </c>
      <c r="C11">
        <v>82.999893188476506</v>
      </c>
      <c r="D11">
        <v>21218.822964177602</v>
      </c>
      <c r="E11">
        <v>164.765240889035</v>
      </c>
      <c r="F11">
        <v>14.5404866933335</v>
      </c>
      <c r="G11">
        <v>20.067458331258401</v>
      </c>
      <c r="H11">
        <v>44.930212184368102</v>
      </c>
      <c r="I11">
        <v>7.1369346894821097</v>
      </c>
      <c r="J11">
        <v>0.69174589840047096</v>
      </c>
      <c r="K11">
        <v>3.39906274440464</v>
      </c>
      <c r="L11">
        <v>55.157776517622302</v>
      </c>
      <c r="M11">
        <v>12046.5422872336</v>
      </c>
      <c r="N11" s="4">
        <f>(Table1[[#This Row],[LNG flow]]-M8)/M8</f>
        <v>3.2030066748087414E-2</v>
      </c>
    </row>
    <row r="12" spans="1:14" x14ac:dyDescent="0.25">
      <c r="A12">
        <v>1</v>
      </c>
      <c r="B12" t="s">
        <v>10</v>
      </c>
      <c r="C12">
        <v>18.552142508585401</v>
      </c>
      <c r="D12">
        <v>22552.551627612302</v>
      </c>
      <c r="E12">
        <v>75.524796818398798</v>
      </c>
      <c r="F12">
        <v>3.94547887654213</v>
      </c>
      <c r="G12">
        <v>54.967882808841203</v>
      </c>
      <c r="H12">
        <v>9.5993717404113106</v>
      </c>
      <c r="I12">
        <v>14.1389555213223</v>
      </c>
      <c r="J12">
        <v>0.58430646228161298</v>
      </c>
      <c r="K12">
        <v>36.381485156756703</v>
      </c>
      <c r="L12">
        <v>83.732814526588797</v>
      </c>
      <c r="M12">
        <v>13595.3128146168</v>
      </c>
      <c r="N12" s="4">
        <f>(Table1[[#This Row],[LNG flow]]-M8)/M8</f>
        <v>0.16471359639847061</v>
      </c>
    </row>
    <row r="14" spans="1:14" x14ac:dyDescent="0.25">
      <c r="A14">
        <v>2</v>
      </c>
      <c r="B14" t="s">
        <v>6</v>
      </c>
      <c r="C14">
        <v>60.08740234375</v>
      </c>
      <c r="D14">
        <v>20145.201171875</v>
      </c>
      <c r="E14">
        <v>4.8198566436767498</v>
      </c>
      <c r="F14">
        <v>3.5263671875</v>
      </c>
      <c r="G14">
        <v>43.268653869628899</v>
      </c>
      <c r="H14">
        <v>42.958206176757798</v>
      </c>
      <c r="I14">
        <v>9.7671871185302699</v>
      </c>
      <c r="J14">
        <v>0.30746093392372098</v>
      </c>
      <c r="K14">
        <v>29.943971633911101</v>
      </c>
      <c r="L14">
        <v>60.833984375</v>
      </c>
      <c r="M14">
        <v>13388.1552734375</v>
      </c>
    </row>
    <row r="15" spans="1:14" x14ac:dyDescent="0.25">
      <c r="A15">
        <v>2</v>
      </c>
      <c r="B15" t="s">
        <v>7</v>
      </c>
      <c r="C15">
        <v>69.955865930627894</v>
      </c>
      <c r="D15">
        <v>20163.804793074301</v>
      </c>
      <c r="E15">
        <v>4.8198566436767498</v>
      </c>
      <c r="F15">
        <v>3.5263671875</v>
      </c>
      <c r="G15">
        <v>43.434512538356202</v>
      </c>
      <c r="H15">
        <v>43.078569269037096</v>
      </c>
      <c r="I15">
        <v>9.4329385499696397</v>
      </c>
      <c r="J15">
        <v>0.34957420442311998</v>
      </c>
      <c r="K15">
        <v>29.943971633911101</v>
      </c>
      <c r="L15">
        <v>60.8108108108108</v>
      </c>
      <c r="M15">
        <v>13570.9847076931</v>
      </c>
      <c r="N15" s="4">
        <f>(Table1[[#This Row],[LNG flow]]-M14)/M14</f>
        <v>1.3656058696774985E-2</v>
      </c>
    </row>
    <row r="16" spans="1:14" x14ac:dyDescent="0.25">
      <c r="A16">
        <v>2</v>
      </c>
      <c r="B16" t="s">
        <v>8</v>
      </c>
      <c r="C16">
        <v>60.101404840504898</v>
      </c>
      <c r="D16">
        <v>20145.198730976699</v>
      </c>
      <c r="E16">
        <v>4.3094544634513996</v>
      </c>
      <c r="F16">
        <v>5.09489645306894</v>
      </c>
      <c r="G16">
        <v>41.469879222742698</v>
      </c>
      <c r="H16">
        <v>44.583536571502897</v>
      </c>
      <c r="I16">
        <v>6.1149055304558697</v>
      </c>
      <c r="J16">
        <v>0.96070307493209794</v>
      </c>
      <c r="K16">
        <v>35.976838531641903</v>
      </c>
      <c r="L16">
        <v>62.895517185330299</v>
      </c>
      <c r="M16">
        <v>12327.3238215735</v>
      </c>
      <c r="N16" s="4">
        <f>(Table1[[#This Row],[LNG flow]]-M14)/M14</f>
        <v>-7.9236566218254229E-2</v>
      </c>
    </row>
    <row r="17" spans="1:14" x14ac:dyDescent="0.25">
      <c r="A17">
        <v>2</v>
      </c>
      <c r="B17" t="s">
        <v>9</v>
      </c>
      <c r="C17">
        <v>69.575758858037204</v>
      </c>
      <c r="D17">
        <v>18606.858859214801</v>
      </c>
      <c r="E17">
        <v>54.327181680469998</v>
      </c>
      <c r="F17">
        <v>12.4440186778348</v>
      </c>
      <c r="G17">
        <v>46.247519931881598</v>
      </c>
      <c r="H17">
        <v>23.992582022448602</v>
      </c>
      <c r="I17">
        <v>5.0433948711610403</v>
      </c>
      <c r="J17">
        <v>0.88915304223022795</v>
      </c>
      <c r="K17">
        <v>14.3802272262096</v>
      </c>
      <c r="L17">
        <v>68.462769787910403</v>
      </c>
      <c r="M17">
        <v>13126.8651924611</v>
      </c>
      <c r="N17" s="4">
        <f>(Table1[[#This Row],[LNG flow]]-M14)/M14</f>
        <v>-1.951651109804552E-2</v>
      </c>
    </row>
    <row r="18" spans="1:14" x14ac:dyDescent="0.25">
      <c r="A18">
        <v>2</v>
      </c>
      <c r="B18" t="s">
        <v>10</v>
      </c>
      <c r="C18">
        <v>62.871606955145602</v>
      </c>
      <c r="D18">
        <v>21736.850338567201</v>
      </c>
      <c r="E18">
        <v>0.24004731641239599</v>
      </c>
      <c r="F18">
        <v>14.8944686632129</v>
      </c>
      <c r="G18">
        <v>70.616809287016906</v>
      </c>
      <c r="H18">
        <v>51.228388095640298</v>
      </c>
      <c r="I18">
        <v>11.260502630402501</v>
      </c>
      <c r="J18">
        <v>0.52235589760597201</v>
      </c>
      <c r="K18">
        <v>35.825708959856598</v>
      </c>
      <c r="L18">
        <v>81.289539940489803</v>
      </c>
      <c r="M18">
        <v>13621.9231777199</v>
      </c>
      <c r="N18" s="4">
        <f>(Table1[[#This Row],[LNG flow]]-M14)/M14</f>
        <v>1.7460800200472928E-2</v>
      </c>
    </row>
    <row r="20" spans="1:14" x14ac:dyDescent="0.25">
      <c r="A20">
        <v>3</v>
      </c>
      <c r="B20" t="s">
        <v>6</v>
      </c>
      <c r="C20">
        <v>77.094764709472599</v>
      </c>
      <c r="D20">
        <v>19162.55078125</v>
      </c>
      <c r="E20">
        <v>5.1566147804260201</v>
      </c>
      <c r="F20">
        <v>2.703125</v>
      </c>
      <c r="G20">
        <v>44.138576507568303</v>
      </c>
      <c r="H20">
        <v>42.788867950439403</v>
      </c>
      <c r="I20">
        <v>9.953125</v>
      </c>
      <c r="J20">
        <v>0.33605468273162797</v>
      </c>
      <c r="K20">
        <v>32.572246551513601</v>
      </c>
      <c r="L20">
        <v>60.548828125</v>
      </c>
      <c r="M20">
        <v>12687.99609375</v>
      </c>
    </row>
    <row r="21" spans="1:14" x14ac:dyDescent="0.25">
      <c r="A21">
        <v>3</v>
      </c>
      <c r="B21" t="s">
        <v>7</v>
      </c>
      <c r="C21">
        <v>66.798712836371493</v>
      </c>
      <c r="D21">
        <v>22019.508488957701</v>
      </c>
      <c r="E21">
        <v>39.345038642157697</v>
      </c>
      <c r="F21">
        <v>5.4014991554053999</v>
      </c>
      <c r="G21">
        <v>23.966011070274298</v>
      </c>
      <c r="H21">
        <v>42.8235682581996</v>
      </c>
      <c r="I21">
        <v>10.390808689701601</v>
      </c>
      <c r="J21">
        <v>0.33610049704181999</v>
      </c>
      <c r="K21">
        <v>32.572246551513601</v>
      </c>
      <c r="L21">
        <v>61.491491491491402</v>
      </c>
      <c r="M21">
        <v>13326.5126052865</v>
      </c>
      <c r="N21" s="4">
        <f>(Table1[[#This Row],[LNG flow]]-M20)/M20</f>
        <v>5.0324456818758613E-2</v>
      </c>
    </row>
    <row r="22" spans="1:14" x14ac:dyDescent="0.25">
      <c r="A22">
        <v>3</v>
      </c>
      <c r="B22" t="s">
        <v>8</v>
      </c>
      <c r="C22">
        <v>76.7829389812686</v>
      </c>
      <c r="D22">
        <v>19162.545370354899</v>
      </c>
      <c r="E22">
        <v>6.1033089614647897</v>
      </c>
      <c r="F22">
        <v>4.5566105444158804</v>
      </c>
      <c r="G22">
        <v>41.947990411747</v>
      </c>
      <c r="H22">
        <v>45.237591427285203</v>
      </c>
      <c r="I22">
        <v>20.802440643310501</v>
      </c>
      <c r="J22">
        <v>-7.4218749068669999E-4</v>
      </c>
      <c r="K22">
        <v>35</v>
      </c>
      <c r="L22">
        <v>60.203775322996002</v>
      </c>
      <c r="M22">
        <v>12258.719108535</v>
      </c>
      <c r="N22" s="4">
        <f>(Table1[[#This Row],[LNG flow]]-M20)/M20</f>
        <v>-3.3833316312767286E-2</v>
      </c>
    </row>
    <row r="23" spans="1:14" x14ac:dyDescent="0.25">
      <c r="A23">
        <v>3</v>
      </c>
      <c r="B23" t="s">
        <v>9</v>
      </c>
      <c r="C23">
        <v>75.368147201052693</v>
      </c>
      <c r="D23">
        <v>22601.721649131901</v>
      </c>
      <c r="E23">
        <v>7.5250090208763595E-2</v>
      </c>
      <c r="F23">
        <v>0.98046408227596105</v>
      </c>
      <c r="G23">
        <v>34.842967984326698</v>
      </c>
      <c r="H23">
        <v>36.3464971473799</v>
      </c>
      <c r="I23">
        <v>19.147521494804302</v>
      </c>
      <c r="J23">
        <v>0.84823396539167095</v>
      </c>
      <c r="K23">
        <v>35.2011646705731</v>
      </c>
      <c r="L23">
        <v>41.5732332743504</v>
      </c>
      <c r="M23">
        <v>12031.733321391999</v>
      </c>
      <c r="N23" s="4">
        <f>(Table1[[#This Row],[LNG flow]]-M20)/M20</f>
        <v>-5.1723122194313277E-2</v>
      </c>
    </row>
    <row r="24" spans="1:14" x14ac:dyDescent="0.25">
      <c r="A24">
        <v>3</v>
      </c>
      <c r="B24" t="s">
        <v>10</v>
      </c>
      <c r="C24">
        <v>59.293146453523697</v>
      </c>
      <c r="D24">
        <v>22008.5338149483</v>
      </c>
      <c r="E24">
        <v>3.6201730421112801</v>
      </c>
      <c r="F24">
        <v>19.818121336586699</v>
      </c>
      <c r="G24">
        <v>82.035543202115093</v>
      </c>
      <c r="H24">
        <v>45.526413100306897</v>
      </c>
      <c r="I24">
        <v>11.2363779700904</v>
      </c>
      <c r="J24">
        <v>0.57961323768497297</v>
      </c>
      <c r="K24">
        <v>36.235545898735502</v>
      </c>
      <c r="L24">
        <v>70.318303196765001</v>
      </c>
      <c r="M24">
        <v>13593.8580797308</v>
      </c>
      <c r="N24" s="4">
        <f>(Table1[[#This Row],[LNG flow]]-M20)/M20</f>
        <v>7.1395197420262485E-2</v>
      </c>
    </row>
    <row r="26" spans="1:14" x14ac:dyDescent="0.25">
      <c r="A26">
        <v>4</v>
      </c>
      <c r="B26" t="s">
        <v>6</v>
      </c>
      <c r="C26">
        <v>67.006332397460895</v>
      </c>
      <c r="D26">
        <v>17399.6796875</v>
      </c>
      <c r="E26">
        <v>6.4111771583557102</v>
      </c>
      <c r="F26">
        <v>3.2939453125</v>
      </c>
      <c r="G26">
        <v>43.35498046875</v>
      </c>
      <c r="H26">
        <v>42.32568359375</v>
      </c>
      <c r="I26">
        <v>10.676366806030201</v>
      </c>
      <c r="J26">
        <v>0.28847655653953502</v>
      </c>
      <c r="K26">
        <v>28.709211349487301</v>
      </c>
      <c r="L26">
        <v>57.8359375</v>
      </c>
      <c r="M26">
        <v>11994.08203125</v>
      </c>
    </row>
    <row r="27" spans="1:14" x14ac:dyDescent="0.25">
      <c r="A27">
        <v>4</v>
      </c>
      <c r="B27" t="s">
        <v>7</v>
      </c>
      <c r="C27">
        <v>64.140057599103002</v>
      </c>
      <c r="D27">
        <v>19416.9972081456</v>
      </c>
      <c r="E27">
        <v>37.075132566648598</v>
      </c>
      <c r="F27">
        <v>3.87607578281406</v>
      </c>
      <c r="G27">
        <v>2.11708147509081</v>
      </c>
      <c r="H27">
        <v>69.428673722245193</v>
      </c>
      <c r="I27">
        <v>10.8905670234748</v>
      </c>
      <c r="J27">
        <v>0.27931844450634002</v>
      </c>
      <c r="K27">
        <v>28.709211349487301</v>
      </c>
      <c r="L27">
        <v>57.967967967967901</v>
      </c>
      <c r="M27">
        <v>13291.194805487899</v>
      </c>
      <c r="N27" s="4">
        <f>(Table1[[#This Row],[LNG flow]]-M26)/M26</f>
        <v>0.10814606493922044</v>
      </c>
    </row>
    <row r="28" spans="1:14" x14ac:dyDescent="0.25">
      <c r="A28">
        <v>4</v>
      </c>
      <c r="B28" t="s">
        <v>8</v>
      </c>
      <c r="C28">
        <v>65.057825584182794</v>
      </c>
      <c r="D28">
        <v>17399.675181397499</v>
      </c>
      <c r="E28">
        <v>6.46907522909168</v>
      </c>
      <c r="F28">
        <v>4.3128239943616702</v>
      </c>
      <c r="G28">
        <v>46.358473178217501</v>
      </c>
      <c r="H28">
        <v>-7.0458309055538796E-3</v>
      </c>
      <c r="I28">
        <v>7.6507402660645196</v>
      </c>
      <c r="J28">
        <v>0.40138995266170202</v>
      </c>
      <c r="K28">
        <v>35</v>
      </c>
      <c r="L28">
        <v>55.913546834359202</v>
      </c>
      <c r="M28">
        <v>12795.3611877209</v>
      </c>
      <c r="N28" s="4">
        <f>(Table1[[#This Row],[LNG flow]]-M26)/M26</f>
        <v>6.6806209460899671E-2</v>
      </c>
    </row>
    <row r="29" spans="1:14" x14ac:dyDescent="0.25">
      <c r="A29">
        <v>4</v>
      </c>
      <c r="B29" t="s">
        <v>9</v>
      </c>
      <c r="C29">
        <v>54.357470572399897</v>
      </c>
      <c r="D29">
        <v>20363.337943943599</v>
      </c>
      <c r="E29">
        <v>85.251189306169607</v>
      </c>
      <c r="F29">
        <v>14.1812040301983</v>
      </c>
      <c r="G29">
        <v>79.057307336278697</v>
      </c>
      <c r="H29">
        <v>42.237545371483698</v>
      </c>
      <c r="I29">
        <v>6.5917399521011797</v>
      </c>
      <c r="J29">
        <v>0.95097610986146797</v>
      </c>
      <c r="K29">
        <v>31.4478673179179</v>
      </c>
      <c r="L29">
        <v>66.857302677337699</v>
      </c>
      <c r="M29">
        <v>13483.871259979</v>
      </c>
      <c r="N29" s="4">
        <f>(Table1[[#This Row],[LNG flow]]-M26)/M26</f>
        <v>0.12421035847907543</v>
      </c>
    </row>
    <row r="30" spans="1:14" x14ac:dyDescent="0.25">
      <c r="A30">
        <v>4</v>
      </c>
      <c r="B30" t="s">
        <v>10</v>
      </c>
      <c r="C30">
        <v>39.936151122860601</v>
      </c>
      <c r="D30">
        <v>21478.446155978701</v>
      </c>
      <c r="E30">
        <v>132.900430617833</v>
      </c>
      <c r="F30">
        <v>11.373652923720799</v>
      </c>
      <c r="G30">
        <v>45.672344027638601</v>
      </c>
      <c r="H30">
        <v>17.101390869793399</v>
      </c>
      <c r="I30">
        <v>11.9556737630794</v>
      </c>
      <c r="J30">
        <v>0.774382058445511</v>
      </c>
      <c r="K30">
        <v>36.402333622188301</v>
      </c>
      <c r="L30">
        <v>76.364538033111998</v>
      </c>
      <c r="M30">
        <v>13492.2625952219</v>
      </c>
      <c r="N30" s="4">
        <f>(Table1[[#This Row],[LNG flow]]-M26)/M26</f>
        <v>0.12490998144488787</v>
      </c>
    </row>
    <row r="32" spans="1:14" x14ac:dyDescent="0.25">
      <c r="A32">
        <v>5</v>
      </c>
      <c r="B32" t="s">
        <v>6</v>
      </c>
      <c r="C32">
        <v>62.010223388671797</v>
      </c>
      <c r="D32">
        <v>19232.28515625</v>
      </c>
      <c r="E32">
        <v>5.1378369331359801</v>
      </c>
      <c r="F32">
        <v>3.05078125</v>
      </c>
      <c r="G32">
        <v>43.281936645507798</v>
      </c>
      <c r="H32">
        <v>43.328418731689403</v>
      </c>
      <c r="I32">
        <v>10.019433021545399</v>
      </c>
      <c r="J32">
        <v>0.23699218034744199</v>
      </c>
      <c r="K32">
        <v>28.938524246215799</v>
      </c>
      <c r="L32">
        <v>62.205078125</v>
      </c>
      <c r="M32">
        <v>12854.625</v>
      </c>
    </row>
    <row r="33" spans="1:14" x14ac:dyDescent="0.25">
      <c r="A33">
        <v>5</v>
      </c>
      <c r="B33" t="s">
        <v>7</v>
      </c>
      <c r="C33">
        <v>70.122031882957103</v>
      </c>
      <c r="D33">
        <v>22404.227547860301</v>
      </c>
      <c r="E33">
        <v>4.5398121510182001</v>
      </c>
      <c r="F33">
        <v>18.5551498764389</v>
      </c>
      <c r="G33">
        <v>43.264481957848901</v>
      </c>
      <c r="H33">
        <v>43.3335702798746</v>
      </c>
      <c r="I33">
        <v>9.9743434115572995</v>
      </c>
      <c r="J33">
        <v>0.236972507022254</v>
      </c>
      <c r="K33">
        <v>28.938524246215799</v>
      </c>
      <c r="L33">
        <v>62.212212212212201</v>
      </c>
      <c r="M33">
        <v>13578.5666176908</v>
      </c>
      <c r="N33" s="4">
        <f>(Table1[[#This Row],[LNG flow]]-M32)/M32</f>
        <v>5.6317599128002556E-2</v>
      </c>
    </row>
    <row r="34" spans="1:14" x14ac:dyDescent="0.25">
      <c r="A34">
        <v>5</v>
      </c>
      <c r="B34" t="s">
        <v>8</v>
      </c>
      <c r="C34">
        <v>56.620194386443401</v>
      </c>
      <c r="D34">
        <v>19232.274982334799</v>
      </c>
      <c r="E34">
        <v>6.1728313099592897</v>
      </c>
      <c r="F34">
        <v>14.0150289354787</v>
      </c>
      <c r="G34">
        <v>38.966578240797297</v>
      </c>
      <c r="H34">
        <v>47.526653683817102</v>
      </c>
      <c r="I34">
        <v>16.467142689100001</v>
      </c>
      <c r="J34">
        <v>0.64049837076163396</v>
      </c>
      <c r="K34">
        <v>35.4849252491112</v>
      </c>
      <c r="L34">
        <v>62.717708047013701</v>
      </c>
      <c r="M34">
        <v>12418.476427818399</v>
      </c>
      <c r="N34" s="4">
        <f>(Table1[[#This Row],[LNG flow]]-M32)/M32</f>
        <v>-3.3929311215348618E-2</v>
      </c>
    </row>
    <row r="35" spans="1:14" x14ac:dyDescent="0.25">
      <c r="A35">
        <v>5</v>
      </c>
      <c r="B35" t="s">
        <v>9</v>
      </c>
      <c r="C35">
        <v>82.999893188476506</v>
      </c>
      <c r="D35">
        <v>20898.454131993101</v>
      </c>
      <c r="E35">
        <v>158.46232486250801</v>
      </c>
      <c r="F35">
        <v>22.293584290473699</v>
      </c>
      <c r="G35">
        <v>56.980027009663203</v>
      </c>
      <c r="H35">
        <v>53.687958610087698</v>
      </c>
      <c r="I35">
        <v>18.171101477780098</v>
      </c>
      <c r="J35">
        <v>0.546191421718206</v>
      </c>
      <c r="K35">
        <v>36.637995169398501</v>
      </c>
      <c r="L35">
        <v>80.507209164470794</v>
      </c>
      <c r="M35">
        <v>13092.268357924801</v>
      </c>
      <c r="N35" s="4">
        <f>(Table1[[#This Row],[LNG flow]]-M32)/M32</f>
        <v>1.8486992652434475E-2</v>
      </c>
    </row>
    <row r="36" spans="1:14" x14ac:dyDescent="0.25">
      <c r="A36">
        <v>5</v>
      </c>
      <c r="B36" t="s">
        <v>10</v>
      </c>
      <c r="C36">
        <v>48.063834813944801</v>
      </c>
      <c r="D36">
        <v>21846.843640659499</v>
      </c>
      <c r="E36">
        <v>35.259562725764397</v>
      </c>
      <c r="F36">
        <v>9.9037237886536005</v>
      </c>
      <c r="G36">
        <v>79.727694234481206</v>
      </c>
      <c r="H36">
        <v>30.443999404255798</v>
      </c>
      <c r="I36">
        <v>13.8938997613102</v>
      </c>
      <c r="J36">
        <v>0.51156148103370103</v>
      </c>
      <c r="K36">
        <v>36.479143757988901</v>
      </c>
      <c r="L36">
        <v>63.354695963988704</v>
      </c>
      <c r="M36">
        <v>13636.4245850179</v>
      </c>
      <c r="N36" s="4">
        <f>(Table1[[#This Row],[LNG flow]]-M32)/M32</f>
        <v>6.081854468861593E-2</v>
      </c>
    </row>
    <row r="38" spans="1:14" x14ac:dyDescent="0.25">
      <c r="A38">
        <v>6</v>
      </c>
      <c r="B38" t="s">
        <v>6</v>
      </c>
      <c r="C38">
        <v>67.014358520507798</v>
      </c>
      <c r="D38">
        <v>21342.677734375</v>
      </c>
      <c r="E38">
        <v>5.0216088294982901</v>
      </c>
      <c r="F38">
        <v>3.3994140625</v>
      </c>
      <c r="G38">
        <v>44.228225708007798</v>
      </c>
      <c r="H38">
        <v>41.698146820068303</v>
      </c>
      <c r="I38">
        <v>10.239550590515099</v>
      </c>
      <c r="J38">
        <v>0.33558592200279203</v>
      </c>
      <c r="K38">
        <v>28.850326538085898</v>
      </c>
      <c r="L38">
        <v>60.990234375</v>
      </c>
      <c r="M38">
        <v>13238.5322265625</v>
      </c>
    </row>
    <row r="39" spans="1:14" x14ac:dyDescent="0.25">
      <c r="A39">
        <v>6</v>
      </c>
      <c r="B39" t="s">
        <v>7</v>
      </c>
      <c r="C39">
        <v>62.146066171151602</v>
      </c>
      <c r="D39">
        <v>22064.7695547109</v>
      </c>
      <c r="E39">
        <v>167.21641422917</v>
      </c>
      <c r="F39">
        <v>3.2759092099912399</v>
      </c>
      <c r="G39">
        <v>18.525032494041799</v>
      </c>
      <c r="H39">
        <v>56.508622506478602</v>
      </c>
      <c r="I39">
        <v>10.0368132032789</v>
      </c>
      <c r="J39">
        <v>0.333213274031541</v>
      </c>
      <c r="K39">
        <v>28.850326538085898</v>
      </c>
      <c r="L39">
        <v>61.371371371371303</v>
      </c>
      <c r="M39">
        <v>13708.8243645612</v>
      </c>
      <c r="N39" s="4">
        <f>(Table1[[#This Row],[LNG flow]]-M38)/M38</f>
        <v>3.5524492439961038E-2</v>
      </c>
    </row>
    <row r="40" spans="1:14" x14ac:dyDescent="0.25">
      <c r="A40">
        <v>6</v>
      </c>
      <c r="B40" t="s">
        <v>8</v>
      </c>
      <c r="C40">
        <v>66.884159853769205</v>
      </c>
      <c r="D40">
        <v>21342.677799643901</v>
      </c>
      <c r="E40">
        <v>4.6414579830307003</v>
      </c>
      <c r="F40">
        <v>5.1381906299356999</v>
      </c>
      <c r="G40">
        <v>42.7855800734105</v>
      </c>
      <c r="H40">
        <v>41.631817435132596</v>
      </c>
      <c r="I40">
        <v>8.3202683103736401</v>
      </c>
      <c r="J40">
        <v>0.84582233669061602</v>
      </c>
      <c r="K40">
        <v>35</v>
      </c>
      <c r="L40">
        <v>61.175601087685202</v>
      </c>
      <c r="M40">
        <v>13029.822390966599</v>
      </c>
      <c r="N40" s="4">
        <f>(Table1[[#This Row],[LNG flow]]-M38)/M38</f>
        <v>-1.5765330478036983E-2</v>
      </c>
    </row>
    <row r="41" spans="1:14" x14ac:dyDescent="0.25">
      <c r="A41">
        <v>6</v>
      </c>
      <c r="B41" t="s">
        <v>9</v>
      </c>
      <c r="C41">
        <v>55.870946910118597</v>
      </c>
      <c r="D41">
        <v>22607.90234375</v>
      </c>
      <c r="E41">
        <v>87.877362362539699</v>
      </c>
      <c r="F41">
        <v>13.1187533837962</v>
      </c>
      <c r="G41">
        <v>33.229312869162499</v>
      </c>
      <c r="H41">
        <v>24.214855566582401</v>
      </c>
      <c r="I41">
        <v>20.802440643310501</v>
      </c>
      <c r="J41">
        <v>0</v>
      </c>
      <c r="K41">
        <v>0</v>
      </c>
      <c r="L41">
        <v>9.0629597423430397</v>
      </c>
      <c r="M41">
        <v>12112.4265642721</v>
      </c>
      <c r="N41" s="4">
        <f>(Table1[[#This Row],[LNG flow]]-M38)/M38</f>
        <v>-8.5062727726788398E-2</v>
      </c>
    </row>
    <row r="42" spans="1:14" x14ac:dyDescent="0.25">
      <c r="A42">
        <v>6</v>
      </c>
      <c r="B42" t="s">
        <v>10</v>
      </c>
      <c r="C42">
        <v>58.4243360114382</v>
      </c>
      <c r="D42">
        <v>22274.119690800599</v>
      </c>
      <c r="E42">
        <v>45.210352983292097</v>
      </c>
      <c r="F42">
        <v>7.1941137544061098</v>
      </c>
      <c r="G42">
        <v>61.815624453681998</v>
      </c>
      <c r="H42">
        <v>65.427296862277103</v>
      </c>
      <c r="I42">
        <v>12.0032882242217</v>
      </c>
      <c r="J42">
        <v>0.44538701422108501</v>
      </c>
      <c r="K42">
        <v>35.737377303685797</v>
      </c>
      <c r="L42">
        <v>57.1998168917372</v>
      </c>
      <c r="M42">
        <v>13482.939809665</v>
      </c>
      <c r="N42" s="4">
        <f>(Table1[[#This Row],[LNG flow]]-M38)/M38</f>
        <v>1.8461833904222989E-2</v>
      </c>
    </row>
    <row r="44" spans="1:14" x14ac:dyDescent="0.25">
      <c r="A44">
        <v>7</v>
      </c>
      <c r="B44" t="s">
        <v>6</v>
      </c>
      <c r="C44">
        <v>55.037811279296797</v>
      </c>
      <c r="D44">
        <v>16166.111328125</v>
      </c>
      <c r="E44">
        <v>5.7616958618164</v>
      </c>
      <c r="F44">
        <v>3.4228515625</v>
      </c>
      <c r="G44">
        <v>42.893459320068303</v>
      </c>
      <c r="H44">
        <v>42.700881958007798</v>
      </c>
      <c r="I44">
        <v>10.679100990295399</v>
      </c>
      <c r="J44">
        <v>0.236328125</v>
      </c>
      <c r="K44">
        <v>29.961610794067301</v>
      </c>
      <c r="L44">
        <v>58.59765625</v>
      </c>
      <c r="M44">
        <v>9791.7119140625</v>
      </c>
    </row>
    <row r="45" spans="1:14" x14ac:dyDescent="0.25">
      <c r="A45">
        <v>7</v>
      </c>
      <c r="B45" t="s">
        <v>7</v>
      </c>
      <c r="C45">
        <v>79.094993308738395</v>
      </c>
      <c r="D45">
        <v>16972.899657469901</v>
      </c>
      <c r="E45">
        <v>3.0265414340121302</v>
      </c>
      <c r="F45">
        <v>11.928310634853601</v>
      </c>
      <c r="G45">
        <v>56.3568366569083</v>
      </c>
      <c r="H45">
        <v>61.183641038499402</v>
      </c>
      <c r="I45">
        <v>11.556911468505801</v>
      </c>
      <c r="J45">
        <v>0.17634082380640201</v>
      </c>
      <c r="K45">
        <v>29.961610794067301</v>
      </c>
      <c r="L45">
        <v>59.409409409409399</v>
      </c>
      <c r="M45">
        <v>12724.5507097716</v>
      </c>
      <c r="N45" s="4">
        <f>(Table1[[#This Row],[LNG flow]]-M44)/M44</f>
        <v>0.29952257801795246</v>
      </c>
    </row>
    <row r="46" spans="1:14" x14ac:dyDescent="0.25">
      <c r="A46">
        <v>7</v>
      </c>
      <c r="B46" t="s">
        <v>8</v>
      </c>
      <c r="C46">
        <v>53.098596227690003</v>
      </c>
      <c r="D46">
        <v>16166.1119793577</v>
      </c>
      <c r="E46">
        <v>6.6200863964477303</v>
      </c>
      <c r="F46">
        <v>0</v>
      </c>
      <c r="G46">
        <v>46.2776858457364</v>
      </c>
      <c r="H46">
        <v>42.018170791488899</v>
      </c>
      <c r="I46">
        <v>0.80509836609417096</v>
      </c>
      <c r="J46">
        <v>0.96070307493209794</v>
      </c>
      <c r="K46">
        <v>35</v>
      </c>
      <c r="L46">
        <v>58.293612895155</v>
      </c>
      <c r="M46">
        <v>10764.200787159099</v>
      </c>
      <c r="N46" s="4">
        <f>(Table1[[#This Row],[LNG flow]]-M44)/M44</f>
        <v>9.9317553624095736E-2</v>
      </c>
    </row>
    <row r="47" spans="1:14" x14ac:dyDescent="0.25">
      <c r="A47">
        <v>7</v>
      </c>
      <c r="B47" t="s">
        <v>9</v>
      </c>
      <c r="C47">
        <v>69.254860191506594</v>
      </c>
      <c r="D47">
        <v>22004.941789802098</v>
      </c>
      <c r="E47">
        <v>106.156856897607</v>
      </c>
      <c r="F47">
        <v>4.6419400794711798</v>
      </c>
      <c r="G47">
        <v>77.914258090829094</v>
      </c>
      <c r="H47">
        <v>40.059022297917501</v>
      </c>
      <c r="I47">
        <v>20.188375189673099</v>
      </c>
      <c r="J47">
        <v>0</v>
      </c>
      <c r="K47">
        <v>3.1134702349066501</v>
      </c>
      <c r="L47">
        <v>78.038437672212297</v>
      </c>
      <c r="M47">
        <v>12132.7583665845</v>
      </c>
      <c r="N47" s="4">
        <f>(Table1[[#This Row],[LNG flow]]-M44)/M44</f>
        <v>0.23908449033920962</v>
      </c>
    </row>
    <row r="48" spans="1:14" x14ac:dyDescent="0.25">
      <c r="A48">
        <v>7</v>
      </c>
      <c r="B48" t="s">
        <v>10</v>
      </c>
      <c r="C48">
        <v>46.513020839697397</v>
      </c>
      <c r="D48">
        <v>20368.5764043813</v>
      </c>
      <c r="E48">
        <v>14.856982556334801</v>
      </c>
      <c r="F48">
        <v>12.307606860680099</v>
      </c>
      <c r="G48">
        <v>66.573862190431896</v>
      </c>
      <c r="H48">
        <v>34.285691293080397</v>
      </c>
      <c r="I48">
        <v>10.4370898823824</v>
      </c>
      <c r="J48">
        <v>0.49748180724378299</v>
      </c>
      <c r="K48">
        <v>37.158364815997203</v>
      </c>
      <c r="L48">
        <v>66.849011978332101</v>
      </c>
      <c r="M48">
        <v>13580.43373354</v>
      </c>
      <c r="N48" s="4">
        <f>(Table1[[#This Row],[LNG flow]]-M44)/M44</f>
        <v>0.38693150418736028</v>
      </c>
    </row>
    <row r="50" spans="1:14" x14ac:dyDescent="0.25">
      <c r="A50">
        <v>8</v>
      </c>
      <c r="B50" t="s">
        <v>6</v>
      </c>
      <c r="C50">
        <v>74.008979797363196</v>
      </c>
      <c r="D50">
        <v>20335.119140625</v>
      </c>
      <c r="E50">
        <v>5.8001718521118102</v>
      </c>
      <c r="F50">
        <v>3.63232421875</v>
      </c>
      <c r="G50">
        <v>43.22216796875</v>
      </c>
      <c r="H50">
        <v>43.444629669189403</v>
      </c>
      <c r="I50">
        <v>9.2367181777954102</v>
      </c>
      <c r="J50">
        <v>0.43644529581069902</v>
      </c>
      <c r="K50">
        <v>28.991441726684499</v>
      </c>
      <c r="L50">
        <v>60.404296875</v>
      </c>
      <c r="M50">
        <v>13011.919921875</v>
      </c>
    </row>
    <row r="51" spans="1:14" x14ac:dyDescent="0.25">
      <c r="A51">
        <v>8</v>
      </c>
      <c r="B51" t="s">
        <v>7</v>
      </c>
      <c r="C51">
        <v>64.140057599103002</v>
      </c>
      <c r="D51">
        <v>19982.7605300613</v>
      </c>
      <c r="E51">
        <v>63.557370114254802</v>
      </c>
      <c r="F51">
        <v>3.6260063774712199</v>
      </c>
      <c r="G51">
        <v>43.264481957848901</v>
      </c>
      <c r="H51">
        <v>32.2835264769163</v>
      </c>
      <c r="I51">
        <v>10.1617527867222</v>
      </c>
      <c r="J51">
        <v>0.438115710071665</v>
      </c>
      <c r="K51">
        <v>28.991441726684499</v>
      </c>
      <c r="L51">
        <v>60.970970970970903</v>
      </c>
      <c r="M51">
        <v>13560.2890994031</v>
      </c>
      <c r="N51" s="4">
        <f>(Table1[[#This Row],[LNG flow]]-M50)/M50</f>
        <v>4.2143602237069498E-2</v>
      </c>
    </row>
    <row r="52" spans="1:14" x14ac:dyDescent="0.25">
      <c r="A52">
        <v>8</v>
      </c>
      <c r="B52" t="s">
        <v>8</v>
      </c>
      <c r="C52">
        <v>73.852468472105102</v>
      </c>
      <c r="D52">
        <v>20335.118910892001</v>
      </c>
      <c r="E52">
        <v>5.8864799543662203</v>
      </c>
      <c r="F52">
        <v>4.1254315186670203</v>
      </c>
      <c r="G52">
        <v>42.591106731677399</v>
      </c>
      <c r="H52">
        <v>44.0154335516999</v>
      </c>
      <c r="I52">
        <v>8.5744813722849305</v>
      </c>
      <c r="J52">
        <v>0.96070307493209794</v>
      </c>
      <c r="K52">
        <v>35.022469617760997</v>
      </c>
      <c r="L52">
        <v>59.762822753051204</v>
      </c>
      <c r="M52">
        <v>12695.111914917101</v>
      </c>
      <c r="N52" s="4">
        <f>(Table1[[#This Row],[LNG flow]]-M50)/M50</f>
        <v>-2.434752203057268E-2</v>
      </c>
    </row>
    <row r="53" spans="1:14" x14ac:dyDescent="0.25">
      <c r="A53">
        <v>8</v>
      </c>
      <c r="B53" t="s">
        <v>9</v>
      </c>
      <c r="C53">
        <v>82.999893188476506</v>
      </c>
      <c r="D53">
        <v>22607.90234375</v>
      </c>
      <c r="E53">
        <v>0</v>
      </c>
      <c r="F53">
        <v>1.69887042721322</v>
      </c>
      <c r="G53">
        <v>0</v>
      </c>
      <c r="H53">
        <v>83.5152689128535</v>
      </c>
      <c r="I53">
        <v>15.1514016607395</v>
      </c>
      <c r="J53">
        <v>0.96070307493209794</v>
      </c>
      <c r="K53">
        <v>19.049842466349499</v>
      </c>
      <c r="L53">
        <v>57.299376710572297</v>
      </c>
      <c r="M53">
        <v>11937.673822436</v>
      </c>
      <c r="N53" s="4">
        <f>(Table1[[#This Row],[LNG flow]]-M50)/M50</f>
        <v>-8.2558615937455213E-2</v>
      </c>
    </row>
    <row r="54" spans="1:14" x14ac:dyDescent="0.25">
      <c r="A54">
        <v>8</v>
      </c>
      <c r="B54" t="s">
        <v>10</v>
      </c>
      <c r="C54">
        <v>60.938946992139101</v>
      </c>
      <c r="D54">
        <v>20733.7532779541</v>
      </c>
      <c r="E54">
        <v>103.303245280716</v>
      </c>
      <c r="F54">
        <v>10.7202663735379</v>
      </c>
      <c r="G54">
        <v>56.669937620175901</v>
      </c>
      <c r="H54">
        <v>41.536390838435601</v>
      </c>
      <c r="I54">
        <v>7.6449778810005604</v>
      </c>
      <c r="J54">
        <v>0.52094793022698005</v>
      </c>
      <c r="K54">
        <v>36.098384941948702</v>
      </c>
      <c r="L54">
        <v>66.1513694972152</v>
      </c>
      <c r="M54">
        <v>13582.595872620701</v>
      </c>
      <c r="N54" s="4">
        <f>(Table1[[#This Row],[LNG flow]]-M50)/M50</f>
        <v>4.3857935967336267E-2</v>
      </c>
    </row>
    <row r="56" spans="1:14" x14ac:dyDescent="0.25">
      <c r="A56">
        <v>9</v>
      </c>
      <c r="B56" t="s">
        <v>6</v>
      </c>
      <c r="C56">
        <v>55</v>
      </c>
      <c r="D56">
        <v>18715.8359375</v>
      </c>
      <c r="E56">
        <v>5.4118504524230904</v>
      </c>
      <c r="F56">
        <v>2.9091796875</v>
      </c>
      <c r="G56">
        <v>43.235450744628899</v>
      </c>
      <c r="H56">
        <v>43.310157775878899</v>
      </c>
      <c r="I56">
        <v>10.145897865295399</v>
      </c>
      <c r="J56">
        <v>0.35675778985023499</v>
      </c>
      <c r="K56">
        <v>27.8448791503906</v>
      </c>
      <c r="L56">
        <v>62.689453125</v>
      </c>
      <c r="M56">
        <v>12745.037109375</v>
      </c>
    </row>
    <row r="57" spans="1:14" x14ac:dyDescent="0.25">
      <c r="A57">
        <v>9</v>
      </c>
      <c r="B57" t="s">
        <v>7</v>
      </c>
      <c r="C57">
        <v>67.878791526511804</v>
      </c>
      <c r="D57">
        <v>21951.616890327801</v>
      </c>
      <c r="E57">
        <v>5.29644750952124</v>
      </c>
      <c r="F57">
        <v>3.3259230910598099</v>
      </c>
      <c r="G57">
        <v>42.754390216327103</v>
      </c>
      <c r="H57">
        <v>50.473598583324502</v>
      </c>
      <c r="I57">
        <v>10.2450458423511</v>
      </c>
      <c r="J57">
        <v>0.29856659790819801</v>
      </c>
      <c r="K57">
        <v>27.8448791503906</v>
      </c>
      <c r="L57">
        <v>62.092092092092003</v>
      </c>
      <c r="M57">
        <v>13689.3231867332</v>
      </c>
      <c r="N57" s="4">
        <f>(Table1[[#This Row],[LNG flow]]-M56)/M56</f>
        <v>7.4090492577977771E-2</v>
      </c>
    </row>
    <row r="58" spans="1:14" x14ac:dyDescent="0.25">
      <c r="A58">
        <v>9</v>
      </c>
      <c r="B58" t="s">
        <v>8</v>
      </c>
      <c r="C58">
        <v>54.609263517413602</v>
      </c>
      <c r="D58">
        <v>18715.827682722302</v>
      </c>
      <c r="E58">
        <v>7.0333198038715601</v>
      </c>
      <c r="F58">
        <v>4.8922491166158499</v>
      </c>
      <c r="G58">
        <v>41.176604949083398</v>
      </c>
      <c r="H58">
        <v>41.978599894166102</v>
      </c>
      <c r="I58">
        <v>20.802440643310501</v>
      </c>
      <c r="J58">
        <v>-7.4218749068669999E-4</v>
      </c>
      <c r="K58">
        <v>35.347741770383401</v>
      </c>
      <c r="L58">
        <v>61.664139096916102</v>
      </c>
      <c r="M58">
        <v>11510.462071394901</v>
      </c>
      <c r="N58" s="4">
        <f>(Table1[[#This Row],[LNG flow]]-M56)/M56</f>
        <v>-9.6867119913834537E-2</v>
      </c>
    </row>
    <row r="59" spans="1:14" x14ac:dyDescent="0.25">
      <c r="A59">
        <v>9</v>
      </c>
      <c r="B59" t="s">
        <v>9</v>
      </c>
      <c r="C59">
        <v>75.849296233590394</v>
      </c>
      <c r="D59">
        <v>22607.90234375</v>
      </c>
      <c r="E59">
        <v>119.05435410515599</v>
      </c>
      <c r="F59">
        <v>13.869167511072501</v>
      </c>
      <c r="G59">
        <v>68.704527006131897</v>
      </c>
      <c r="H59">
        <v>59.828767505319597</v>
      </c>
      <c r="I59">
        <v>20.057481849698501</v>
      </c>
      <c r="J59">
        <v>7.9708491888488497E-2</v>
      </c>
      <c r="K59">
        <v>2.3459182630174098</v>
      </c>
      <c r="L59">
        <v>83.476599563106404</v>
      </c>
      <c r="M59">
        <v>12127.8216834457</v>
      </c>
      <c r="N59" s="4">
        <f>(Table1[[#This Row],[LNG flow]]-M56)/M56</f>
        <v>-4.8427903397416441E-2</v>
      </c>
    </row>
    <row r="60" spans="1:14" x14ac:dyDescent="0.25">
      <c r="A60">
        <v>9</v>
      </c>
      <c r="B60" t="s">
        <v>10</v>
      </c>
      <c r="C60">
        <v>27.477080096597899</v>
      </c>
      <c r="D60">
        <v>21447.412401242898</v>
      </c>
      <c r="E60">
        <v>20.903579823803799</v>
      </c>
      <c r="F60">
        <v>0.72047875136856399</v>
      </c>
      <c r="G60">
        <v>69.776472366460695</v>
      </c>
      <c r="H60">
        <v>33.485743648046103</v>
      </c>
      <c r="I60">
        <v>15.9927452084608</v>
      </c>
      <c r="J60">
        <v>0.50452164413874201</v>
      </c>
      <c r="K60">
        <v>35.021945753085802</v>
      </c>
      <c r="L60">
        <v>89.359121080338696</v>
      </c>
      <c r="M60">
        <v>13631.764591470899</v>
      </c>
      <c r="N60" s="4">
        <f>(Table1[[#This Row],[LNG flow]]-M56)/M56</f>
        <v>6.9574335051848513E-2</v>
      </c>
    </row>
    <row r="62" spans="1:14" x14ac:dyDescent="0.25">
      <c r="A62">
        <v>10</v>
      </c>
      <c r="B62" t="s">
        <v>6</v>
      </c>
      <c r="C62">
        <v>0</v>
      </c>
      <c r="D62">
        <v>3437.39184570312</v>
      </c>
      <c r="E62">
        <v>13.1277599334716</v>
      </c>
      <c r="F62">
        <v>2.083984375</v>
      </c>
      <c r="G62">
        <v>59.539844512939403</v>
      </c>
      <c r="H62">
        <v>30.09033203125</v>
      </c>
      <c r="I62">
        <v>7.7649412155151296</v>
      </c>
      <c r="J62">
        <v>0.42488279938697798</v>
      </c>
      <c r="K62">
        <v>27.7214031219482</v>
      </c>
      <c r="L62">
        <v>62.810546875</v>
      </c>
      <c r="M62" s="1">
        <v>5.63051726203411E-5</v>
      </c>
    </row>
    <row r="63" spans="1:14" x14ac:dyDescent="0.25">
      <c r="A63">
        <v>10</v>
      </c>
      <c r="B63" t="s">
        <v>7</v>
      </c>
      <c r="C63">
        <v>45.446387962058701</v>
      </c>
      <c r="D63">
        <v>19846.9773328015</v>
      </c>
      <c r="E63">
        <v>7.5663535850303401</v>
      </c>
      <c r="F63">
        <v>13.453734007444901</v>
      </c>
      <c r="G63">
        <v>34.082830610456597</v>
      </c>
      <c r="H63">
        <v>67.473665972491006</v>
      </c>
      <c r="I63">
        <v>7.7670774373922198</v>
      </c>
      <c r="J63">
        <v>0.43137885638101497</v>
      </c>
      <c r="K63">
        <v>27.7214031219482</v>
      </c>
      <c r="L63">
        <v>84.794794794794797</v>
      </c>
      <c r="M63">
        <v>10840.2177743677</v>
      </c>
    </row>
    <row r="64" spans="1:14" x14ac:dyDescent="0.25">
      <c r="A64">
        <v>10</v>
      </c>
      <c r="B64" t="s">
        <v>8</v>
      </c>
      <c r="C64" s="1">
        <v>2.8047182354384801E-5</v>
      </c>
      <c r="D64">
        <v>3437.3918507411399</v>
      </c>
      <c r="E64">
        <v>13.129792434075</v>
      </c>
      <c r="F64">
        <v>2.09521200776839</v>
      </c>
      <c r="G64">
        <v>59.5451088297512</v>
      </c>
      <c r="H64">
        <v>30.090439678872301</v>
      </c>
      <c r="I64">
        <v>7.7652688670352701</v>
      </c>
      <c r="J64">
        <v>0.56512394004289401</v>
      </c>
      <c r="K64">
        <v>35.0001863716221</v>
      </c>
      <c r="L64">
        <v>62.812984259097199</v>
      </c>
      <c r="M64" s="1">
        <v>5.63051726203411E-5</v>
      </c>
    </row>
    <row r="65" spans="1:14" x14ac:dyDescent="0.25">
      <c r="A65">
        <v>10</v>
      </c>
      <c r="B65" t="s">
        <v>9</v>
      </c>
      <c r="C65">
        <v>82.999893188476506</v>
      </c>
      <c r="D65">
        <v>22607.90234375</v>
      </c>
      <c r="E65">
        <v>0</v>
      </c>
      <c r="F65">
        <v>0</v>
      </c>
      <c r="G65">
        <v>84.921974182128906</v>
      </c>
      <c r="H65">
        <v>84.898735046386705</v>
      </c>
      <c r="I65">
        <v>19.450930259521801</v>
      </c>
      <c r="J65">
        <v>0.12659313414271001</v>
      </c>
      <c r="K65">
        <v>0.368450087935282</v>
      </c>
      <c r="L65">
        <v>90</v>
      </c>
      <c r="M65">
        <v>12065.330030827299</v>
      </c>
    </row>
    <row r="66" spans="1:14" x14ac:dyDescent="0.25">
      <c r="A66">
        <v>10</v>
      </c>
      <c r="B66" t="s">
        <v>10</v>
      </c>
      <c r="C66">
        <v>72.374696098277695</v>
      </c>
      <c r="D66">
        <v>22022.011870305101</v>
      </c>
      <c r="E66">
        <v>136.648917240489</v>
      </c>
      <c r="F66">
        <v>3.3546100592822002E-2</v>
      </c>
      <c r="G66">
        <v>41.168086300802301</v>
      </c>
      <c r="H66">
        <v>40.183281016187301</v>
      </c>
      <c r="I66">
        <v>10.120295000915901</v>
      </c>
      <c r="J66">
        <v>0.55802440454043201</v>
      </c>
      <c r="K66">
        <v>35.414774733323299</v>
      </c>
      <c r="L66">
        <v>55.019607843137202</v>
      </c>
      <c r="M66">
        <v>13135.4702492829</v>
      </c>
    </row>
    <row r="68" spans="1:14" x14ac:dyDescent="0.25">
      <c r="A68">
        <v>11</v>
      </c>
      <c r="B68" t="s">
        <v>6</v>
      </c>
      <c r="C68">
        <v>45.999992370605398</v>
      </c>
      <c r="D68">
        <v>17033.333984375</v>
      </c>
      <c r="E68">
        <v>5.3910231590270996</v>
      </c>
      <c r="F68">
        <v>3.75537109375</v>
      </c>
      <c r="G68">
        <v>43.461231231689403</v>
      </c>
      <c r="H68">
        <v>42.368850708007798</v>
      </c>
      <c r="I68">
        <v>10.132225990295399</v>
      </c>
      <c r="J68">
        <v>0.19320312142372101</v>
      </c>
      <c r="K68">
        <v>31.302207946777301</v>
      </c>
      <c r="L68">
        <v>60.26953125</v>
      </c>
      <c r="M68">
        <v>10310.595703125</v>
      </c>
    </row>
    <row r="69" spans="1:14" x14ac:dyDescent="0.25">
      <c r="A69">
        <v>11</v>
      </c>
      <c r="B69" t="s">
        <v>7</v>
      </c>
      <c r="C69">
        <v>21.4354078504774</v>
      </c>
      <c r="D69">
        <v>21725.311561561499</v>
      </c>
      <c r="E69">
        <v>4.5398121510182001</v>
      </c>
      <c r="F69">
        <v>1.9005274806056001</v>
      </c>
      <c r="G69">
        <v>37.483442220601901</v>
      </c>
      <c r="H69">
        <v>25.313498847358002</v>
      </c>
      <c r="I69">
        <v>0.10411631953608801</v>
      </c>
      <c r="J69">
        <v>0.86734953093308897</v>
      </c>
      <c r="K69">
        <v>31.302207946777301</v>
      </c>
      <c r="L69">
        <v>89.159159159159103</v>
      </c>
      <c r="M69">
        <v>13260.7519917216</v>
      </c>
      <c r="N69" s="4">
        <f>(Table1[[#This Row],[LNG flow]]-M68)/M68</f>
        <v>0.28612859756516762</v>
      </c>
    </row>
    <row r="70" spans="1:14" x14ac:dyDescent="0.25">
      <c r="A70">
        <v>11</v>
      </c>
      <c r="B70" t="s">
        <v>8</v>
      </c>
      <c r="C70">
        <v>46.765666272301999</v>
      </c>
      <c r="D70">
        <v>17033.333310124701</v>
      </c>
      <c r="E70">
        <v>5.0234417894535</v>
      </c>
      <c r="F70">
        <v>3.36688228179991</v>
      </c>
      <c r="G70">
        <v>41.661604895765699</v>
      </c>
      <c r="H70">
        <v>44.429340660790302</v>
      </c>
      <c r="I70">
        <v>11.164337869180599</v>
      </c>
      <c r="J70">
        <v>0.96070307493209794</v>
      </c>
      <c r="K70">
        <v>35</v>
      </c>
      <c r="L70">
        <v>59.961286589881603</v>
      </c>
      <c r="M70">
        <v>10816.968727821901</v>
      </c>
      <c r="N70" s="4">
        <f>(Table1[[#This Row],[LNG flow]]-M68)/M68</f>
        <v>4.9111907718719497E-2</v>
      </c>
    </row>
    <row r="71" spans="1:14" x14ac:dyDescent="0.25">
      <c r="A71">
        <v>11</v>
      </c>
      <c r="B71" t="s">
        <v>9</v>
      </c>
      <c r="C71">
        <v>75.649306781778805</v>
      </c>
      <c r="D71">
        <v>22607.90234375</v>
      </c>
      <c r="E71">
        <v>27.168261031370101</v>
      </c>
      <c r="F71">
        <v>18.595614529786801</v>
      </c>
      <c r="G71">
        <v>71.187106519892197</v>
      </c>
      <c r="H71">
        <v>84.898735046386705</v>
      </c>
      <c r="I71">
        <v>3.2097244865233798</v>
      </c>
      <c r="J71">
        <v>0.88696968141213495</v>
      </c>
      <c r="K71">
        <v>20.903604824120499</v>
      </c>
      <c r="L71">
        <v>90</v>
      </c>
      <c r="M71">
        <v>13063.156774003801</v>
      </c>
      <c r="N71" s="4">
        <f>(Table1[[#This Row],[LNG flow]]-M68)/M68</f>
        <v>0.26696431032055085</v>
      </c>
    </row>
    <row r="72" spans="1:14" x14ac:dyDescent="0.25">
      <c r="A72">
        <v>11</v>
      </c>
      <c r="B72" t="s">
        <v>10</v>
      </c>
      <c r="C72">
        <v>67.253020547557895</v>
      </c>
      <c r="D72">
        <v>21499.704210595901</v>
      </c>
      <c r="E72">
        <v>124.90317858095899</v>
      </c>
      <c r="F72">
        <v>9.2823585163092801</v>
      </c>
      <c r="G72">
        <v>77.790448750700904</v>
      </c>
      <c r="H72">
        <v>39.920302276200303</v>
      </c>
      <c r="I72">
        <v>10.4097909246608</v>
      </c>
      <c r="J72">
        <v>0.59744749115220297</v>
      </c>
      <c r="K72">
        <v>35.739571878994397</v>
      </c>
      <c r="L72">
        <v>77.678034637979707</v>
      </c>
      <c r="M72">
        <v>13609.698089794399</v>
      </c>
      <c r="N72" s="4">
        <f>(Table1[[#This Row],[LNG flow]]-M68)/M68</f>
        <v>0.31997204445418093</v>
      </c>
    </row>
    <row r="74" spans="1:14" x14ac:dyDescent="0.25">
      <c r="A74">
        <v>12</v>
      </c>
      <c r="B74" t="s">
        <v>6</v>
      </c>
      <c r="C74">
        <v>55.999984741210902</v>
      </c>
      <c r="D74">
        <v>18574.345703125</v>
      </c>
      <c r="E74">
        <v>5.2411074638366699</v>
      </c>
      <c r="F74">
        <v>2.90673828125</v>
      </c>
      <c r="G74">
        <v>43.057815551757798</v>
      </c>
      <c r="H74">
        <v>43.6123046875</v>
      </c>
      <c r="I74">
        <v>10.012597084045399</v>
      </c>
      <c r="J74">
        <v>0.29761716723442</v>
      </c>
      <c r="K74">
        <v>26.6101188659668</v>
      </c>
      <c r="L74">
        <v>61.708984375</v>
      </c>
      <c r="M74">
        <v>12422.841796875</v>
      </c>
    </row>
    <row r="75" spans="1:14" x14ac:dyDescent="0.25">
      <c r="A75">
        <v>12</v>
      </c>
      <c r="B75" t="s">
        <v>7</v>
      </c>
      <c r="C75">
        <v>73.611516881872106</v>
      </c>
      <c r="D75">
        <v>22132.6611533408</v>
      </c>
      <c r="E75">
        <v>124.088198794497</v>
      </c>
      <c r="F75">
        <v>3.35093003159409</v>
      </c>
      <c r="G75">
        <v>43.009436087087998</v>
      </c>
      <c r="H75">
        <v>43.588571290711997</v>
      </c>
      <c r="I75">
        <v>9.3496454943407699</v>
      </c>
      <c r="J75">
        <v>0.27450640615587601</v>
      </c>
      <c r="K75">
        <v>26.6101188659668</v>
      </c>
      <c r="L75">
        <v>61.571571571571504</v>
      </c>
      <c r="M75">
        <v>13733.091207711201</v>
      </c>
      <c r="N75" s="4">
        <f>(Table1[[#This Row],[LNG flow]]-M74)/M74</f>
        <v>0.10547098902650419</v>
      </c>
    </row>
    <row r="76" spans="1:14" x14ac:dyDescent="0.25">
      <c r="A76">
        <v>12</v>
      </c>
      <c r="B76" t="s">
        <v>8</v>
      </c>
      <c r="C76">
        <v>55.660231151923597</v>
      </c>
      <c r="D76">
        <v>18574.3410983988</v>
      </c>
      <c r="E76">
        <v>6.5750283601228103</v>
      </c>
      <c r="F76">
        <v>8.3646724443824496</v>
      </c>
      <c r="G76">
        <v>39.880816928227397</v>
      </c>
      <c r="H76">
        <v>46.9745984592154</v>
      </c>
      <c r="I76">
        <v>19.417024528724099</v>
      </c>
      <c r="J76">
        <v>-7.4218749068669999E-4</v>
      </c>
      <c r="K76">
        <v>35</v>
      </c>
      <c r="L76">
        <v>61.213414876474403</v>
      </c>
      <c r="M76">
        <v>11013.414386512</v>
      </c>
      <c r="N76" s="4">
        <f>(Table1[[#This Row],[LNG flow]]-M74)/M74</f>
        <v>-0.11345450851008543</v>
      </c>
    </row>
    <row r="77" spans="1:14" x14ac:dyDescent="0.25">
      <c r="A77">
        <v>12</v>
      </c>
      <c r="B77" t="s">
        <v>9</v>
      </c>
      <c r="C77">
        <v>82.436674669062299</v>
      </c>
      <c r="D77">
        <v>22607.90234375</v>
      </c>
      <c r="E77">
        <v>135.90799088823599</v>
      </c>
      <c r="F77">
        <v>13.8283438026296</v>
      </c>
      <c r="G77">
        <v>84.921541144515004</v>
      </c>
      <c r="H77">
        <v>36.487728748668601</v>
      </c>
      <c r="I77">
        <v>13.1672995022523</v>
      </c>
      <c r="J77">
        <v>0.87378682811355102</v>
      </c>
      <c r="K77">
        <v>29.668841824019399</v>
      </c>
      <c r="L77">
        <v>41.413523876522</v>
      </c>
      <c r="M77">
        <v>13298.6051229115</v>
      </c>
      <c r="N77" s="4">
        <f>(Table1[[#This Row],[LNG flow]]-M74)/M74</f>
        <v>7.0496214984948194E-2</v>
      </c>
    </row>
    <row r="78" spans="1:14" x14ac:dyDescent="0.25">
      <c r="A78">
        <v>12</v>
      </c>
      <c r="B78" t="s">
        <v>10</v>
      </c>
      <c r="C78">
        <v>57.123020079597303</v>
      </c>
      <c r="D78">
        <v>22173.0517935928</v>
      </c>
      <c r="E78">
        <v>105.096751957094</v>
      </c>
      <c r="F78">
        <v>7.54406057649941</v>
      </c>
      <c r="G78">
        <v>25.7582379442036</v>
      </c>
      <c r="H78">
        <v>9.6071445110513203</v>
      </c>
      <c r="I78">
        <v>9.3070400046062307</v>
      </c>
      <c r="J78">
        <v>0.26939109184710502</v>
      </c>
      <c r="K78">
        <v>36.772119561685599</v>
      </c>
      <c r="L78">
        <v>79.459678034637903</v>
      </c>
      <c r="M78">
        <v>13366.852327541499</v>
      </c>
      <c r="N78" s="4">
        <f>(Table1[[#This Row],[LNG flow]]-M74)/M74</f>
        <v>7.5989901996817474E-2</v>
      </c>
    </row>
    <row r="80" spans="1:14" x14ac:dyDescent="0.25">
      <c r="A80">
        <v>13</v>
      </c>
      <c r="B80" t="s">
        <v>6</v>
      </c>
      <c r="C80">
        <v>63.396999359130803</v>
      </c>
      <c r="D80">
        <v>12434.267578125</v>
      </c>
      <c r="E80">
        <v>5.7806043624877903</v>
      </c>
      <c r="F80">
        <v>3.10400390625</v>
      </c>
      <c r="G80">
        <v>43.160743713378899</v>
      </c>
      <c r="H80">
        <v>42.69091796875</v>
      </c>
      <c r="I80">
        <v>10.666796684265099</v>
      </c>
      <c r="J80">
        <v>0.30343750119209201</v>
      </c>
      <c r="K80">
        <v>28.850326538085898</v>
      </c>
      <c r="L80">
        <v>61.40234375</v>
      </c>
      <c r="M80">
        <v>8127.2802734375</v>
      </c>
    </row>
    <row r="81" spans="1:14" x14ac:dyDescent="0.25">
      <c r="A81">
        <v>13</v>
      </c>
      <c r="B81" t="s">
        <v>7</v>
      </c>
      <c r="C81">
        <v>77.350250809280894</v>
      </c>
      <c r="D81">
        <v>11564.2022999562</v>
      </c>
      <c r="E81">
        <v>37.075132566648598</v>
      </c>
      <c r="F81">
        <v>5.52653385807682</v>
      </c>
      <c r="G81">
        <v>50.745827500168602</v>
      </c>
      <c r="H81">
        <v>41.718563877903698</v>
      </c>
      <c r="I81">
        <v>10.515748273144901</v>
      </c>
      <c r="J81">
        <v>0.29664178256801199</v>
      </c>
      <c r="K81">
        <v>36.767671098222202</v>
      </c>
      <c r="L81">
        <v>61.4114114114114</v>
      </c>
      <c r="M81">
        <v>12672.069504257601</v>
      </c>
      <c r="N81" s="4">
        <f>(Table1[[#This Row],[LNG flow]]-M80)/M80</f>
        <v>0.55920173513320282</v>
      </c>
    </row>
    <row r="82" spans="1:14" x14ac:dyDescent="0.25">
      <c r="A82">
        <v>13</v>
      </c>
      <c r="B82" t="s">
        <v>8</v>
      </c>
      <c r="C82">
        <v>63.007951138817504</v>
      </c>
      <c r="D82">
        <v>12434.267666165901</v>
      </c>
      <c r="E82">
        <v>6.4344119674642499</v>
      </c>
      <c r="F82">
        <v>0</v>
      </c>
      <c r="G82">
        <v>43.546181479832697</v>
      </c>
      <c r="H82">
        <v>42.3161049230402</v>
      </c>
      <c r="I82">
        <v>13.968239832567599</v>
      </c>
      <c r="J82">
        <v>0.96070307493209794</v>
      </c>
      <c r="K82">
        <v>35</v>
      </c>
      <c r="L82">
        <v>61.0766470798116</v>
      </c>
      <c r="M82">
        <v>8298.3332959601394</v>
      </c>
      <c r="N82" s="4">
        <f>(Table1[[#This Row],[LNG flow]]-M80)/M80</f>
        <v>2.1046772938506167E-2</v>
      </c>
    </row>
    <row r="83" spans="1:14" x14ac:dyDescent="0.25">
      <c r="A83">
        <v>13</v>
      </c>
      <c r="B83" t="s">
        <v>9</v>
      </c>
      <c r="C83">
        <v>81.573590741110607</v>
      </c>
      <c r="D83">
        <v>22452.665528014099</v>
      </c>
      <c r="E83">
        <v>0</v>
      </c>
      <c r="F83">
        <v>12.771166499585799</v>
      </c>
      <c r="G83">
        <v>70.031111647979202</v>
      </c>
      <c r="H83">
        <v>28.949261367630299</v>
      </c>
      <c r="I83">
        <v>17.962326907593798</v>
      </c>
      <c r="J83">
        <v>0</v>
      </c>
      <c r="K83">
        <v>27.906998779763299</v>
      </c>
      <c r="L83">
        <v>89.552624236888306</v>
      </c>
      <c r="M83">
        <v>13503.3147013419</v>
      </c>
      <c r="N83" s="4">
        <f>(Table1[[#This Row],[LNG flow]]-M80)/M80</f>
        <v>0.66148013197907873</v>
      </c>
    </row>
    <row r="84" spans="1:14" x14ac:dyDescent="0.25">
      <c r="A84">
        <v>13</v>
      </c>
      <c r="B84" t="s">
        <v>10</v>
      </c>
      <c r="C84">
        <v>36.847821293377301</v>
      </c>
      <c r="D84">
        <v>21381.303631221901</v>
      </c>
      <c r="E84">
        <v>145.639518232368</v>
      </c>
      <c r="F84">
        <v>2.35127668700598</v>
      </c>
      <c r="G84">
        <v>59.387912471165301</v>
      </c>
      <c r="H84">
        <v>38.879398741325801</v>
      </c>
      <c r="I84">
        <v>14.8385706703725</v>
      </c>
      <c r="J84">
        <v>0.43646988748747001</v>
      </c>
      <c r="K84">
        <v>35.9074568901015</v>
      </c>
      <c r="L84">
        <v>78.537422751201603</v>
      </c>
      <c r="M84">
        <v>13630.3421859845</v>
      </c>
      <c r="N84" s="4">
        <f>(Table1[[#This Row],[LNG flow]]-M80)/M80</f>
        <v>0.67710989745643835</v>
      </c>
    </row>
    <row r="86" spans="1:14" x14ac:dyDescent="0.25">
      <c r="A86">
        <v>14</v>
      </c>
      <c r="B86" t="s">
        <v>6</v>
      </c>
      <c r="C86">
        <v>52</v>
      </c>
      <c r="D86">
        <v>17763.197265625</v>
      </c>
      <c r="E86">
        <v>5.8782830238342196</v>
      </c>
      <c r="F86">
        <v>2.98583984375</v>
      </c>
      <c r="G86">
        <v>42.97314453125</v>
      </c>
      <c r="H86">
        <v>43.599025726318303</v>
      </c>
      <c r="I86">
        <v>10.044042587280201</v>
      </c>
      <c r="J86">
        <v>0.30855467915534901</v>
      </c>
      <c r="K86">
        <v>27.8096008300781</v>
      </c>
      <c r="L86">
        <v>61.345703125</v>
      </c>
      <c r="M86">
        <v>12024.9375</v>
      </c>
    </row>
    <row r="87" spans="1:14" x14ac:dyDescent="0.25">
      <c r="A87">
        <v>14</v>
      </c>
      <c r="B87" t="s">
        <v>7</v>
      </c>
      <c r="C87">
        <v>17.364342018409999</v>
      </c>
      <c r="D87">
        <v>18715.450688970199</v>
      </c>
      <c r="E87">
        <v>1.51327071700606</v>
      </c>
      <c r="F87">
        <v>2.25062464808558</v>
      </c>
      <c r="G87">
        <v>27.536653260926901</v>
      </c>
      <c r="H87">
        <v>43.588571290711997</v>
      </c>
      <c r="I87">
        <v>10.307515634072701</v>
      </c>
      <c r="J87">
        <v>0.29760419023810503</v>
      </c>
      <c r="K87">
        <v>27.8096008300781</v>
      </c>
      <c r="L87">
        <v>77.107107107107097</v>
      </c>
      <c r="M87">
        <v>12514.8494443175</v>
      </c>
      <c r="N87" s="4">
        <f>(Table1[[#This Row],[LNG flow]]-M86)/M86</f>
        <v>4.0741329783834671E-2</v>
      </c>
    </row>
    <row r="88" spans="1:14" x14ac:dyDescent="0.25">
      <c r="A88">
        <v>14</v>
      </c>
      <c r="B88" t="s">
        <v>8</v>
      </c>
      <c r="C88">
        <v>52.134905925733598</v>
      </c>
      <c r="D88">
        <v>17763.196954877902</v>
      </c>
      <c r="E88">
        <v>5.2713171990617402</v>
      </c>
      <c r="F88">
        <v>0.79769991214561697</v>
      </c>
      <c r="G88">
        <v>44.165756608170298</v>
      </c>
      <c r="H88">
        <v>44.007490101459503</v>
      </c>
      <c r="I88">
        <v>1.1461154068383601</v>
      </c>
      <c r="J88">
        <v>0.46395046795077999</v>
      </c>
      <c r="K88">
        <v>35</v>
      </c>
      <c r="L88">
        <v>60.219810007794798</v>
      </c>
      <c r="M88">
        <v>11989.991555320201</v>
      </c>
      <c r="N88" s="4">
        <f>(Table1[[#This Row],[LNG flow]]-M86)/M86</f>
        <v>-2.9061227702679654E-3</v>
      </c>
    </row>
    <row r="89" spans="1:14" x14ac:dyDescent="0.25">
      <c r="A89">
        <v>14</v>
      </c>
      <c r="B89" t="s">
        <v>9</v>
      </c>
      <c r="C89">
        <v>77.058967174852597</v>
      </c>
      <c r="D89">
        <v>19332.173030333801</v>
      </c>
      <c r="E89">
        <v>127.212053228198</v>
      </c>
      <c r="F89">
        <v>17.863717438017598</v>
      </c>
      <c r="G89">
        <v>47.051541563898098</v>
      </c>
      <c r="H89">
        <v>15.4013468752416</v>
      </c>
      <c r="I89">
        <v>20.0426125308352</v>
      </c>
      <c r="J89">
        <v>8.0333658157833408E-3</v>
      </c>
      <c r="K89">
        <v>9.5076347055900907</v>
      </c>
      <c r="L89">
        <v>23.2815644715904</v>
      </c>
      <c r="M89">
        <v>13515.4305445438</v>
      </c>
      <c r="N89" s="4">
        <f>(Table1[[#This Row],[LNG flow]]-M86)/M86</f>
        <v>0.12395016976543956</v>
      </c>
    </row>
    <row r="90" spans="1:14" x14ac:dyDescent="0.25">
      <c r="A90">
        <v>14</v>
      </c>
      <c r="B90" t="s">
        <v>10</v>
      </c>
      <c r="C90">
        <v>50.692429671887098</v>
      </c>
      <c r="D90">
        <v>22158.409467107402</v>
      </c>
      <c r="E90">
        <v>124.211871144204</v>
      </c>
      <c r="F90">
        <v>8.78602870981093</v>
      </c>
      <c r="G90">
        <v>56.047297850974303</v>
      </c>
      <c r="H90">
        <v>12.439023947561299</v>
      </c>
      <c r="I90">
        <v>8.4131578540956191</v>
      </c>
      <c r="J90">
        <v>0.82319159425056199</v>
      </c>
      <c r="K90">
        <v>35.084491149380597</v>
      </c>
      <c r="L90">
        <v>86.755931944762295</v>
      </c>
      <c r="M90">
        <v>13608.464954142401</v>
      </c>
      <c r="N90" s="4">
        <f>(Table1[[#This Row],[LNG flow]]-M86)/M86</f>
        <v>0.13168695921641177</v>
      </c>
    </row>
    <row r="92" spans="1:14" x14ac:dyDescent="0.25">
      <c r="A92">
        <v>15</v>
      </c>
      <c r="B92" t="s">
        <v>6</v>
      </c>
      <c r="C92">
        <v>60.094764709472599</v>
      </c>
      <c r="D92">
        <v>18857.625</v>
      </c>
      <c r="E92">
        <v>5.3220643997192303</v>
      </c>
      <c r="F92">
        <v>3.02099609375</v>
      </c>
      <c r="G92">
        <v>43.268653869628899</v>
      </c>
      <c r="H92">
        <v>43.45458984375</v>
      </c>
      <c r="I92">
        <v>9.6345701217651296</v>
      </c>
      <c r="J92">
        <v>0.51945310831069902</v>
      </c>
      <c r="K92">
        <v>31.1963710784912</v>
      </c>
      <c r="L92">
        <v>59.041015625</v>
      </c>
      <c r="M92">
        <v>12265.892578125</v>
      </c>
    </row>
    <row r="93" spans="1:14" x14ac:dyDescent="0.25">
      <c r="A93">
        <v>15</v>
      </c>
      <c r="B93" t="s">
        <v>7</v>
      </c>
      <c r="C93">
        <v>68.044957478841098</v>
      </c>
      <c r="D93">
        <v>19100.169747872798</v>
      </c>
      <c r="E93">
        <v>108.198856265933</v>
      </c>
      <c r="F93">
        <v>19.4303927951388</v>
      </c>
      <c r="G93">
        <v>84.326867150353394</v>
      </c>
      <c r="H93">
        <v>35.938540965587102</v>
      </c>
      <c r="I93">
        <v>11.598557996320199</v>
      </c>
      <c r="J93">
        <v>0.44485256376231502</v>
      </c>
      <c r="K93">
        <v>31.1963710784912</v>
      </c>
      <c r="L93">
        <v>57.447447447447402</v>
      </c>
      <c r="M93">
        <v>13618.325487414701</v>
      </c>
      <c r="N93" s="4">
        <f>(Table1[[#This Row],[LNG flow]]-M92)/M92</f>
        <v>0.11025964076202903</v>
      </c>
    </row>
    <row r="94" spans="1:14" x14ac:dyDescent="0.25">
      <c r="A94">
        <v>15</v>
      </c>
      <c r="B94" t="s">
        <v>8</v>
      </c>
      <c r="C94">
        <v>60.094899469302597</v>
      </c>
      <c r="D94">
        <v>18856.7335132023</v>
      </c>
      <c r="E94">
        <v>4.5227517559978798</v>
      </c>
      <c r="F94">
        <v>0</v>
      </c>
      <c r="G94">
        <v>44.25646077095</v>
      </c>
      <c r="H94">
        <v>45.382167588686499</v>
      </c>
      <c r="I94">
        <v>7.7026315916591503</v>
      </c>
      <c r="J94">
        <v>0.96070307493209794</v>
      </c>
      <c r="K94">
        <v>36.098872284273902</v>
      </c>
      <c r="L94">
        <v>58.910926172204199</v>
      </c>
      <c r="M94">
        <v>12089.7572467388</v>
      </c>
      <c r="N94" s="4">
        <f>(Table1[[#This Row],[LNG flow]]-M92)/M92</f>
        <v>-1.4359764710504631E-2</v>
      </c>
    </row>
    <row r="95" spans="1:14" x14ac:dyDescent="0.25">
      <c r="A95">
        <v>15</v>
      </c>
      <c r="B95" t="s">
        <v>9</v>
      </c>
      <c r="C95">
        <v>80.404019466939303</v>
      </c>
      <c r="D95">
        <v>19763.462294514102</v>
      </c>
      <c r="E95">
        <v>164.704131132968</v>
      </c>
      <c r="F95">
        <v>13.8375927814264</v>
      </c>
      <c r="G95">
        <v>54.030835281022597</v>
      </c>
      <c r="H95">
        <v>60.530612279415699</v>
      </c>
      <c r="I95">
        <v>12.360730846275599</v>
      </c>
      <c r="J95">
        <v>0.38603939977844598</v>
      </c>
      <c r="K95">
        <v>4.13067596704823</v>
      </c>
      <c r="L95">
        <v>90</v>
      </c>
      <c r="M95">
        <v>12058.6931881071</v>
      </c>
      <c r="N95" s="4">
        <f>(Table1[[#This Row],[LNG flow]]-M92)/M92</f>
        <v>-1.6892320611662615E-2</v>
      </c>
    </row>
    <row r="96" spans="1:14" x14ac:dyDescent="0.25">
      <c r="A96">
        <v>15</v>
      </c>
      <c r="B96" t="s">
        <v>10</v>
      </c>
      <c r="C96">
        <v>67.182730489925603</v>
      </c>
      <c r="D96">
        <v>21154.408883587301</v>
      </c>
      <c r="E96">
        <v>145.55157296929801</v>
      </c>
      <c r="F96">
        <v>7.3603194346159997</v>
      </c>
      <c r="G96">
        <v>56.995187530830698</v>
      </c>
      <c r="H96">
        <v>12.1741020149143</v>
      </c>
      <c r="I96">
        <v>11.243361424391299</v>
      </c>
      <c r="J96">
        <v>0.54019015107320201</v>
      </c>
      <c r="K96">
        <v>36.822594793783097</v>
      </c>
      <c r="L96">
        <v>82.613412680247194</v>
      </c>
      <c r="M96">
        <v>13595.456727509199</v>
      </c>
      <c r="N96" s="4">
        <f>(Table1[[#This Row],[LNG flow]]-M92)/M92</f>
        <v>0.10839522202854972</v>
      </c>
    </row>
    <row r="98" spans="1:14" x14ac:dyDescent="0.25">
      <c r="A98">
        <v>16</v>
      </c>
      <c r="B98" t="s">
        <v>6</v>
      </c>
      <c r="C98">
        <v>62.0819091796875</v>
      </c>
      <c r="D98">
        <v>19193.57421875</v>
      </c>
      <c r="E98">
        <v>5.79532623291015</v>
      </c>
      <c r="F98">
        <v>3.1630859375</v>
      </c>
      <c r="G98">
        <v>44.64990234375</v>
      </c>
      <c r="H98">
        <v>41.0888671875</v>
      </c>
      <c r="I98">
        <v>10.73583984375</v>
      </c>
      <c r="J98">
        <v>0.30558592081069902</v>
      </c>
      <c r="K98">
        <v>30.684827804565401</v>
      </c>
      <c r="L98">
        <v>62.9765625</v>
      </c>
      <c r="M98">
        <v>12296.9306640625</v>
      </c>
    </row>
    <row r="99" spans="1:14" x14ac:dyDescent="0.25">
      <c r="A99">
        <v>16</v>
      </c>
      <c r="B99" t="s">
        <v>7</v>
      </c>
      <c r="C99">
        <v>66.466380931712905</v>
      </c>
      <c r="D99">
        <v>21770.572627314799</v>
      </c>
      <c r="E99">
        <v>86.256430869345905</v>
      </c>
      <c r="F99">
        <v>19.180323389796001</v>
      </c>
      <c r="G99">
        <v>42.329313765058998</v>
      </c>
      <c r="H99">
        <v>73.338689221753398</v>
      </c>
      <c r="I99">
        <v>10.682334384402701</v>
      </c>
      <c r="J99">
        <v>0.50837146998844496</v>
      </c>
      <c r="K99">
        <v>30.684827804565401</v>
      </c>
      <c r="L99">
        <v>63.3333333333333</v>
      </c>
      <c r="M99">
        <v>13508.915526765601</v>
      </c>
      <c r="N99" s="4">
        <f>(Table1[[#This Row],[LNG flow]]-M98)/M98</f>
        <v>9.8559949292476592E-2</v>
      </c>
    </row>
    <row r="100" spans="1:14" x14ac:dyDescent="0.25">
      <c r="A100">
        <v>16</v>
      </c>
      <c r="B100" t="s">
        <v>8</v>
      </c>
      <c r="C100">
        <v>62.072643484134403</v>
      </c>
      <c r="D100">
        <v>19193.573697751399</v>
      </c>
      <c r="E100">
        <v>6.0051596973062198</v>
      </c>
      <c r="F100">
        <v>3.0485781443858202</v>
      </c>
      <c r="G100">
        <v>44.806166162757997</v>
      </c>
      <c r="H100">
        <v>41.1238177701307</v>
      </c>
      <c r="I100">
        <v>9.7699435665563197</v>
      </c>
      <c r="J100">
        <v>0.96070307493209794</v>
      </c>
      <c r="K100">
        <v>35</v>
      </c>
      <c r="L100">
        <v>62.9604107726772</v>
      </c>
      <c r="M100">
        <v>13108.9152984875</v>
      </c>
      <c r="N100" s="4">
        <f>(Table1[[#This Row],[LNG flow]]-M98)/M98</f>
        <v>6.6031488393929597E-2</v>
      </c>
    </row>
    <row r="101" spans="1:14" x14ac:dyDescent="0.25">
      <c r="A101">
        <v>16</v>
      </c>
      <c r="B101" t="s">
        <v>9</v>
      </c>
      <c r="C101">
        <v>73.018999093134397</v>
      </c>
      <c r="D101">
        <v>22607.90234375</v>
      </c>
      <c r="E101">
        <v>38.616437933512003</v>
      </c>
      <c r="F101">
        <v>0</v>
      </c>
      <c r="G101">
        <v>76.660275480674599</v>
      </c>
      <c r="H101">
        <v>79.280909618461294</v>
      </c>
      <c r="I101">
        <v>11.8285796626995</v>
      </c>
      <c r="J101">
        <v>0.15095560454882101</v>
      </c>
      <c r="K101">
        <v>24.3526634344543</v>
      </c>
      <c r="L101">
        <v>76.435663643688898</v>
      </c>
      <c r="M101">
        <v>13402.3379924609</v>
      </c>
      <c r="N101" s="4">
        <f>(Table1[[#This Row],[LNG flow]]-M98)/M98</f>
        <v>8.9892946345458996E-2</v>
      </c>
    </row>
    <row r="102" spans="1:14" x14ac:dyDescent="0.25">
      <c r="A102">
        <v>16</v>
      </c>
      <c r="B102" t="s">
        <v>10</v>
      </c>
      <c r="C102">
        <v>13.674899050172399</v>
      </c>
      <c r="D102">
        <v>21356.569607419198</v>
      </c>
      <c r="E102">
        <v>44.218445753912398</v>
      </c>
      <c r="F102">
        <v>12.6041848863757</v>
      </c>
      <c r="G102">
        <v>49.875972354985301</v>
      </c>
      <c r="H102">
        <v>12.4416148711079</v>
      </c>
      <c r="I102">
        <v>15.717851052799499</v>
      </c>
      <c r="J102">
        <v>0.836801945580816</v>
      </c>
      <c r="K102">
        <v>36.465976306137399</v>
      </c>
      <c r="L102">
        <v>76.020904859998396</v>
      </c>
      <c r="M102">
        <v>13595.3372739894</v>
      </c>
      <c r="N102" s="4">
        <f>(Table1[[#This Row],[LNG flow]]-M98)/M98</f>
        <v>0.10558786134506426</v>
      </c>
    </row>
    <row r="104" spans="1:14" x14ac:dyDescent="0.25">
      <c r="A104">
        <v>17</v>
      </c>
      <c r="B104" t="s">
        <v>6</v>
      </c>
      <c r="C104">
        <v>50</v>
      </c>
      <c r="D104">
        <v>18444.79296875</v>
      </c>
      <c r="E104">
        <v>5.2808799743652299</v>
      </c>
      <c r="F104">
        <v>2.9638671875</v>
      </c>
      <c r="G104">
        <v>43.157424926757798</v>
      </c>
      <c r="H104">
        <v>43.773342132568303</v>
      </c>
      <c r="I104">
        <v>9.8109369277954102</v>
      </c>
      <c r="J104">
        <v>0.245468750596046</v>
      </c>
      <c r="K104">
        <v>30.667188644409102</v>
      </c>
      <c r="L104">
        <v>63.873046875</v>
      </c>
      <c r="M104">
        <v>12576.333984375</v>
      </c>
    </row>
    <row r="105" spans="1:14" x14ac:dyDescent="0.25">
      <c r="A105">
        <v>17</v>
      </c>
      <c r="B105" t="s">
        <v>7</v>
      </c>
      <c r="C105">
        <v>74.442346643518505</v>
      </c>
      <c r="D105">
        <v>20186.435325950901</v>
      </c>
      <c r="E105">
        <v>69.610452982279099</v>
      </c>
      <c r="F105">
        <v>13.553761769582</v>
      </c>
      <c r="G105">
        <v>43.094451377341699</v>
      </c>
      <c r="H105">
        <v>41.718563877903698</v>
      </c>
      <c r="I105">
        <v>9.9535201476500905</v>
      </c>
      <c r="J105">
        <v>0.25525825275401798</v>
      </c>
      <c r="K105">
        <v>30.667188644409102</v>
      </c>
      <c r="L105">
        <v>63.973973973973898</v>
      </c>
      <c r="M105">
        <v>13348.7227337522</v>
      </c>
      <c r="N105" s="4">
        <f>(Table1[[#This Row],[LNG flow]]-M104)/M104</f>
        <v>6.1416049409694883E-2</v>
      </c>
    </row>
    <row r="106" spans="1:14" x14ac:dyDescent="0.25">
      <c r="A106">
        <v>17</v>
      </c>
      <c r="B106" t="s">
        <v>8</v>
      </c>
      <c r="C106">
        <v>49.969566502841097</v>
      </c>
      <c r="D106">
        <v>18444.788579082899</v>
      </c>
      <c r="E106">
        <v>5.3648085947352202</v>
      </c>
      <c r="F106">
        <v>5.0464159592957003</v>
      </c>
      <c r="G106">
        <v>44.269820311310397</v>
      </c>
      <c r="H106">
        <v>43.178757079091099</v>
      </c>
      <c r="I106">
        <v>13.781455028482</v>
      </c>
      <c r="J106">
        <v>0.96070307493209794</v>
      </c>
      <c r="K106">
        <v>35.0674807943141</v>
      </c>
      <c r="L106">
        <v>64.567225123522803</v>
      </c>
      <c r="M106">
        <v>11665.4834276781</v>
      </c>
      <c r="N106" s="4">
        <f>(Table1[[#This Row],[LNG flow]]-M104)/M104</f>
        <v>-7.242576078438695E-2</v>
      </c>
    </row>
    <row r="107" spans="1:14" x14ac:dyDescent="0.25">
      <c r="A107">
        <v>17</v>
      </c>
      <c r="B107" t="s">
        <v>9</v>
      </c>
      <c r="C107">
        <v>66.907006175689602</v>
      </c>
      <c r="D107">
        <v>21759.697548637301</v>
      </c>
      <c r="E107">
        <v>151.46823608041399</v>
      </c>
      <c r="F107">
        <v>18.328385422978801</v>
      </c>
      <c r="G107">
        <v>71.879183623211105</v>
      </c>
      <c r="H107">
        <v>72.354215250165893</v>
      </c>
      <c r="I107">
        <v>20.661775994814999</v>
      </c>
      <c r="J107">
        <v>0.13903363234191701</v>
      </c>
      <c r="K107">
        <v>3.0139970455072702</v>
      </c>
      <c r="L107">
        <v>72.550140564489396</v>
      </c>
      <c r="M107">
        <v>12129.3842650436</v>
      </c>
      <c r="N107" s="4">
        <f>(Table1[[#This Row],[LNG flow]]-M104)/M104</f>
        <v>-3.5538951167064757E-2</v>
      </c>
    </row>
    <row r="108" spans="1:14" x14ac:dyDescent="0.25">
      <c r="A108">
        <v>17</v>
      </c>
      <c r="B108" t="s">
        <v>10</v>
      </c>
      <c r="C108">
        <v>14.596268724541501</v>
      </c>
      <c r="D108">
        <v>21803.124855519702</v>
      </c>
      <c r="E108">
        <v>86.971377410928696</v>
      </c>
      <c r="F108">
        <v>3.21890083415669</v>
      </c>
      <c r="G108">
        <v>55.440207878297997</v>
      </c>
      <c r="H108">
        <v>26.6735579129647</v>
      </c>
      <c r="I108">
        <v>12.832414707578801</v>
      </c>
      <c r="J108">
        <v>0.95647917279512196</v>
      </c>
      <c r="K108">
        <v>36.923545257978198</v>
      </c>
      <c r="L108">
        <v>85.265430685892994</v>
      </c>
      <c r="M108">
        <v>13595.311609472799</v>
      </c>
      <c r="N108" s="4">
        <f>(Table1[[#This Row],[LNG flow]]-M104)/M104</f>
        <v>8.102342275290958E-2</v>
      </c>
    </row>
    <row r="110" spans="1:14" x14ac:dyDescent="0.25">
      <c r="A110">
        <v>18</v>
      </c>
      <c r="B110" t="s">
        <v>6</v>
      </c>
      <c r="C110">
        <v>65.006286621093693</v>
      </c>
      <c r="D110">
        <v>18136.240234375</v>
      </c>
      <c r="E110">
        <v>6.81090879440307</v>
      </c>
      <c r="F110">
        <v>3.1884765625</v>
      </c>
      <c r="G110">
        <v>43.107620239257798</v>
      </c>
      <c r="H110">
        <v>42.963184356689403</v>
      </c>
      <c r="I110">
        <v>10.330468177795399</v>
      </c>
      <c r="J110">
        <v>0.26816406846046398</v>
      </c>
      <c r="K110">
        <v>30.296760559081999</v>
      </c>
      <c r="L110">
        <v>63.396484375</v>
      </c>
      <c r="M110">
        <v>12305.013671875</v>
      </c>
    </row>
    <row r="111" spans="1:14" x14ac:dyDescent="0.25">
      <c r="A111">
        <v>18</v>
      </c>
      <c r="B111" t="s">
        <v>7</v>
      </c>
      <c r="C111">
        <v>78.430329499421305</v>
      </c>
      <c r="D111">
        <v>21951.616890327801</v>
      </c>
      <c r="E111">
        <v>2.2699060755091001</v>
      </c>
      <c r="F111">
        <v>23.281461637418602</v>
      </c>
      <c r="G111">
        <v>43.859588989624299</v>
      </c>
      <c r="H111">
        <v>66.198660918303503</v>
      </c>
      <c r="I111">
        <v>10.2866923701655</v>
      </c>
      <c r="J111">
        <v>0.25622066042411101</v>
      </c>
      <c r="K111">
        <v>30.296760559081999</v>
      </c>
      <c r="L111">
        <v>62.492492492492403</v>
      </c>
      <c r="M111">
        <v>13529.3278859243</v>
      </c>
      <c r="N111" s="4">
        <f>(Table1[[#This Row],[LNG flow]]-M110)/M110</f>
        <v>9.9497184375150954E-2</v>
      </c>
    </row>
    <row r="112" spans="1:14" x14ac:dyDescent="0.25">
      <c r="A112">
        <v>18</v>
      </c>
      <c r="B112" t="s">
        <v>8</v>
      </c>
      <c r="C112">
        <v>65.336928308563003</v>
      </c>
      <c r="D112">
        <v>18136.217418187</v>
      </c>
      <c r="E112">
        <v>7.0154228998653698</v>
      </c>
      <c r="F112">
        <v>9.1594665718730497E-2</v>
      </c>
      <c r="G112">
        <v>36.426069072891501</v>
      </c>
      <c r="H112">
        <v>49.460421910647703</v>
      </c>
      <c r="I112">
        <v>15.2878401812413</v>
      </c>
      <c r="J112">
        <v>-7.4218749068669999E-4</v>
      </c>
      <c r="K112">
        <v>35</v>
      </c>
      <c r="L112">
        <v>61.278537229947602</v>
      </c>
      <c r="M112">
        <v>12516.8564834223</v>
      </c>
      <c r="N112" s="4">
        <f>(Table1[[#This Row],[LNG flow]]-M110)/M110</f>
        <v>1.7215975308625547E-2</v>
      </c>
    </row>
    <row r="113" spans="1:14" x14ac:dyDescent="0.25">
      <c r="A113">
        <v>18</v>
      </c>
      <c r="B113" t="s">
        <v>9</v>
      </c>
      <c r="C113">
        <v>71.676050212793797</v>
      </c>
      <c r="D113">
        <v>19238.048539042898</v>
      </c>
      <c r="E113">
        <v>61.783744310622801</v>
      </c>
      <c r="F113">
        <v>16.9161750509647</v>
      </c>
      <c r="G113">
        <v>84.921974182128906</v>
      </c>
      <c r="H113">
        <v>39.039959029327903</v>
      </c>
      <c r="I113">
        <v>20.802440643310501</v>
      </c>
      <c r="J113">
        <v>0.290893045717665</v>
      </c>
      <c r="K113">
        <v>2.80162590604963</v>
      </c>
      <c r="L113">
        <v>21.390471588451799</v>
      </c>
      <c r="M113">
        <v>11999.2301013794</v>
      </c>
      <c r="N113" s="4">
        <f>(Table1[[#This Row],[LNG flow]]-M110)/M110</f>
        <v>-2.4850323506304995E-2</v>
      </c>
    </row>
    <row r="114" spans="1:14" x14ac:dyDescent="0.25">
      <c r="A114">
        <v>18</v>
      </c>
      <c r="B114" t="s">
        <v>10</v>
      </c>
      <c r="C114">
        <v>60.898419391342102</v>
      </c>
      <c r="D114">
        <v>21724.942836451599</v>
      </c>
      <c r="E114">
        <v>26.4232263756648</v>
      </c>
      <c r="F114">
        <v>18.3352312081085</v>
      </c>
      <c r="G114">
        <v>66.274528607319397</v>
      </c>
      <c r="H114">
        <v>55.044170748998198</v>
      </c>
      <c r="I114">
        <v>17.0389936346266</v>
      </c>
      <c r="J114">
        <v>0.602610038208507</v>
      </c>
      <c r="K114">
        <v>35.393377624064499</v>
      </c>
      <c r="L114">
        <v>60.8509956511787</v>
      </c>
      <c r="M114">
        <v>13565.2765258335</v>
      </c>
      <c r="N114" s="4">
        <f>(Table1[[#This Row],[LNG flow]]-M110)/M110</f>
        <v>0.10241864719248746</v>
      </c>
    </row>
    <row r="116" spans="1:14" x14ac:dyDescent="0.25">
      <c r="A116">
        <v>19</v>
      </c>
      <c r="B116" t="s">
        <v>6</v>
      </c>
      <c r="C116">
        <v>65.010223388671804</v>
      </c>
      <c r="D116">
        <v>19436.1484375</v>
      </c>
      <c r="E116">
        <v>4.71211433410644</v>
      </c>
      <c r="F116">
        <v>2.8134765625</v>
      </c>
      <c r="G116">
        <v>43.730178833007798</v>
      </c>
      <c r="H116">
        <v>43.174026489257798</v>
      </c>
      <c r="I116">
        <v>9.9517574310302699</v>
      </c>
      <c r="J116">
        <v>0.25296875834464999</v>
      </c>
      <c r="K116">
        <v>32.131259918212798</v>
      </c>
      <c r="L116">
        <v>61.748046875</v>
      </c>
      <c r="M116">
        <v>12714.9609375</v>
      </c>
    </row>
    <row r="117" spans="1:14" x14ac:dyDescent="0.25">
      <c r="A117">
        <v>19</v>
      </c>
      <c r="B117" t="s">
        <v>7</v>
      </c>
      <c r="C117">
        <v>68.875787240487497</v>
      </c>
      <c r="D117">
        <v>19416.9972081456</v>
      </c>
      <c r="E117">
        <v>0.75663535850303398</v>
      </c>
      <c r="F117">
        <v>17.754927779341799</v>
      </c>
      <c r="G117">
        <v>75.145215802961104</v>
      </c>
      <c r="H117">
        <v>43.1635696059829</v>
      </c>
      <c r="I117">
        <v>9.9326968837428709</v>
      </c>
      <c r="J117">
        <v>0.26680714479513301</v>
      </c>
      <c r="K117">
        <v>32.131259918212798</v>
      </c>
      <c r="L117">
        <v>62.612612612612601</v>
      </c>
      <c r="M117">
        <v>13361.6374597305</v>
      </c>
      <c r="N117" s="4">
        <f>(Table1[[#This Row],[LNG flow]]-M116)/M116</f>
        <v>5.0859497359781035E-2</v>
      </c>
    </row>
    <row r="118" spans="1:14" x14ac:dyDescent="0.25">
      <c r="A118">
        <v>19</v>
      </c>
      <c r="B118" t="s">
        <v>8</v>
      </c>
      <c r="C118">
        <v>63.721101347400598</v>
      </c>
      <c r="D118">
        <v>19436.145381450398</v>
      </c>
      <c r="E118">
        <v>4.5936518015514496</v>
      </c>
      <c r="F118">
        <v>3.1907972906483302</v>
      </c>
      <c r="G118">
        <v>44.477756142092403</v>
      </c>
      <c r="H118">
        <v>47.429620802038698</v>
      </c>
      <c r="I118">
        <v>8.0186935794917993</v>
      </c>
      <c r="J118">
        <v>0.96070307493209794</v>
      </c>
      <c r="K118">
        <v>35</v>
      </c>
      <c r="L118">
        <v>61.116488906482097</v>
      </c>
      <c r="M118">
        <v>12431.586935461501</v>
      </c>
      <c r="N118" s="4">
        <f>(Table1[[#This Row],[LNG flow]]-M116)/M116</f>
        <v>-2.2286659269455531E-2</v>
      </c>
    </row>
    <row r="119" spans="1:14" x14ac:dyDescent="0.25">
      <c r="A119">
        <v>19</v>
      </c>
      <c r="B119" t="s">
        <v>9</v>
      </c>
      <c r="C119">
        <v>68.536147825144297</v>
      </c>
      <c r="D119">
        <v>21490.819435081499</v>
      </c>
      <c r="E119">
        <v>118.619007569068</v>
      </c>
      <c r="F119">
        <v>6.8510360799636203</v>
      </c>
      <c r="G119">
        <v>44.5420303835269</v>
      </c>
      <c r="H119">
        <v>77.413094064909998</v>
      </c>
      <c r="I119">
        <v>11.4162705473119</v>
      </c>
      <c r="J119">
        <v>0.71798211007043899</v>
      </c>
      <c r="K119">
        <v>0</v>
      </c>
      <c r="L119">
        <v>68.3333385723991</v>
      </c>
      <c r="M119">
        <v>11931.2853914562</v>
      </c>
      <c r="N119" s="4">
        <f>(Table1[[#This Row],[LNG flow]]-M116)/M116</f>
        <v>-6.1634129266769512E-2</v>
      </c>
    </row>
    <row r="120" spans="1:14" x14ac:dyDescent="0.25">
      <c r="A120">
        <v>19</v>
      </c>
      <c r="B120" t="s">
        <v>10</v>
      </c>
      <c r="C120">
        <v>74.711365581729297</v>
      </c>
      <c r="D120">
        <v>21645.1424266133</v>
      </c>
      <c r="E120">
        <v>71.456967970004897</v>
      </c>
      <c r="F120">
        <v>17.2503198184816</v>
      </c>
      <c r="G120">
        <v>64.333395674407797</v>
      </c>
      <c r="H120">
        <v>30.003542401322001</v>
      </c>
      <c r="I120">
        <v>8.3560205007249095</v>
      </c>
      <c r="J120">
        <v>0.83727126804048002</v>
      </c>
      <c r="K120">
        <v>35.271030050610698</v>
      </c>
      <c r="L120">
        <v>50.531624322880901</v>
      </c>
      <c r="M120">
        <v>13372.6477064071</v>
      </c>
      <c r="N120" s="4">
        <f>(Table1[[#This Row],[LNG flow]]-M116)/M116</f>
        <v>5.1725425830243567E-2</v>
      </c>
    </row>
  </sheetData>
  <conditionalFormatting sqref="N1:N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{38D849D8-C6E9-44FE-BE5F-BFFD4DC26AF0}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D849D8-C6E9-44FE-BE5F-BFFD4DC26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abSelected="1" topLeftCell="A49" zoomScale="70" zoomScaleNormal="70" workbookViewId="0">
      <selection activeCell="AC21" sqref="AC21"/>
    </sheetView>
  </sheetViews>
  <sheetFormatPr defaultRowHeight="15" x14ac:dyDescent="0.25"/>
  <cols>
    <col min="2" max="2" width="5.85546875" bestFit="1" customWidth="1"/>
    <col min="3" max="3" width="8.42578125" bestFit="1" customWidth="1"/>
    <col min="4" max="4" width="10" bestFit="1" customWidth="1"/>
    <col min="5" max="6" width="11.140625" bestFit="1" customWidth="1"/>
    <col min="7" max="7" width="10.28515625" bestFit="1" customWidth="1"/>
  </cols>
  <sheetData>
    <row r="3" spans="2:7" x14ac:dyDescent="0.25">
      <c r="B3" t="s">
        <v>23</v>
      </c>
      <c r="C3" t="s">
        <v>19</v>
      </c>
      <c r="D3" t="s">
        <v>20</v>
      </c>
      <c r="E3" t="s">
        <v>21</v>
      </c>
      <c r="F3" t="s">
        <v>9</v>
      </c>
      <c r="G3" t="s">
        <v>22</v>
      </c>
    </row>
    <row r="4" spans="2:7" x14ac:dyDescent="0.25">
      <c r="B4">
        <v>1</v>
      </c>
      <c r="C4" s="2">
        <v>13575.3798828125</v>
      </c>
      <c r="D4" s="3">
        <v>13690.926724548101</v>
      </c>
      <c r="E4" s="2">
        <v>12408.699840961899</v>
      </c>
      <c r="F4" s="3">
        <v>13286.5885937807</v>
      </c>
      <c r="G4" s="2">
        <v>13640.8993952076</v>
      </c>
    </row>
    <row r="5" spans="2:7" x14ac:dyDescent="0.25">
      <c r="B5">
        <v>2</v>
      </c>
      <c r="C5" s="2">
        <v>11672.666015625</v>
      </c>
      <c r="D5" s="3">
        <v>13878.9609377366</v>
      </c>
      <c r="E5" s="2">
        <v>11414.971270005</v>
      </c>
      <c r="F5" s="3">
        <v>12046.5422872336</v>
      </c>
      <c r="G5" s="2">
        <v>13595.3128146168</v>
      </c>
    </row>
    <row r="6" spans="2:7" x14ac:dyDescent="0.25">
      <c r="B6">
        <v>3</v>
      </c>
      <c r="C6" s="2">
        <v>13388.1552734375</v>
      </c>
      <c r="D6" s="3">
        <v>13570.9847076931</v>
      </c>
      <c r="E6" s="2">
        <v>12327.3238215735</v>
      </c>
      <c r="F6" s="3">
        <v>13126.8651924611</v>
      </c>
      <c r="G6" s="2">
        <v>13621.9231777199</v>
      </c>
    </row>
    <row r="7" spans="2:7" x14ac:dyDescent="0.25">
      <c r="B7">
        <v>4</v>
      </c>
      <c r="C7" s="2">
        <v>12687.99609375</v>
      </c>
      <c r="D7" s="3">
        <v>13326.5126052865</v>
      </c>
      <c r="E7" s="2">
        <v>12258.719108535</v>
      </c>
      <c r="F7" s="3">
        <v>12031.733321391999</v>
      </c>
      <c r="G7" s="2">
        <v>13593.8580797308</v>
      </c>
    </row>
    <row r="8" spans="2:7" x14ac:dyDescent="0.25">
      <c r="B8">
        <v>5</v>
      </c>
      <c r="C8" s="2">
        <v>11994.08203125</v>
      </c>
      <c r="D8" s="3">
        <v>13291.194805487899</v>
      </c>
      <c r="E8" s="2">
        <v>12795.3611877209</v>
      </c>
      <c r="F8" s="3">
        <v>13483.871259979</v>
      </c>
      <c r="G8" s="2">
        <v>13492.2625952219</v>
      </c>
    </row>
    <row r="9" spans="2:7" x14ac:dyDescent="0.25">
      <c r="B9">
        <v>6</v>
      </c>
      <c r="C9" s="2">
        <v>12854.625</v>
      </c>
      <c r="D9" s="3">
        <v>13578.5666176908</v>
      </c>
      <c r="E9" s="2">
        <v>12418.476427818399</v>
      </c>
      <c r="F9" s="3">
        <v>13092.268357924801</v>
      </c>
      <c r="G9" s="2">
        <v>13636.4245850179</v>
      </c>
    </row>
    <row r="10" spans="2:7" x14ac:dyDescent="0.25">
      <c r="B10">
        <v>7</v>
      </c>
      <c r="C10" s="2">
        <v>13238.5322265625</v>
      </c>
      <c r="D10" s="3">
        <v>13708.8243645612</v>
      </c>
      <c r="E10" s="2">
        <v>13029.822390966599</v>
      </c>
      <c r="F10" s="3">
        <v>12112.4265642721</v>
      </c>
      <c r="G10" s="2">
        <v>13482.939809665</v>
      </c>
    </row>
    <row r="11" spans="2:7" x14ac:dyDescent="0.25">
      <c r="B11">
        <v>8</v>
      </c>
      <c r="C11" s="2">
        <v>9791.7119140625</v>
      </c>
      <c r="D11" s="3">
        <v>12724.5507097716</v>
      </c>
      <c r="E11" s="2">
        <v>10764.200787159099</v>
      </c>
      <c r="F11" s="3">
        <v>12132.7583665845</v>
      </c>
      <c r="G11" s="2">
        <v>13580.43373354</v>
      </c>
    </row>
    <row r="12" spans="2:7" x14ac:dyDescent="0.25">
      <c r="B12">
        <v>9</v>
      </c>
      <c r="C12" s="2">
        <v>13011.919921875</v>
      </c>
      <c r="D12" s="3">
        <v>13560.2890994031</v>
      </c>
      <c r="E12" s="2">
        <v>12695.111914917101</v>
      </c>
      <c r="F12" s="3">
        <v>11937.673822436</v>
      </c>
      <c r="G12" s="2">
        <v>13582.595872620701</v>
      </c>
    </row>
    <row r="13" spans="2:7" x14ac:dyDescent="0.25">
      <c r="B13">
        <v>10</v>
      </c>
      <c r="C13" s="2">
        <v>12745.037109375</v>
      </c>
      <c r="D13" s="3">
        <v>13689.3231867332</v>
      </c>
      <c r="E13" s="2">
        <v>11510.462071394901</v>
      </c>
      <c r="F13" s="3">
        <v>12127.8216834457</v>
      </c>
      <c r="G13" s="2">
        <v>13631.764591470899</v>
      </c>
    </row>
    <row r="14" spans="2:7" x14ac:dyDescent="0.25">
      <c r="B14">
        <v>11</v>
      </c>
      <c r="C14" s="2">
        <v>10310.595703125</v>
      </c>
      <c r="D14" s="3">
        <v>13260.7519917216</v>
      </c>
      <c r="E14" s="2">
        <v>10816.968727821901</v>
      </c>
      <c r="F14" s="3">
        <v>13063.156774003801</v>
      </c>
      <c r="G14" s="2">
        <v>13609.698089794399</v>
      </c>
    </row>
    <row r="15" spans="2:7" x14ac:dyDescent="0.25">
      <c r="B15">
        <v>12</v>
      </c>
      <c r="C15" s="2">
        <v>12422.841796875</v>
      </c>
      <c r="D15" s="3">
        <v>13733.091207711201</v>
      </c>
      <c r="E15" s="2">
        <v>11013.414386512</v>
      </c>
      <c r="F15" s="3">
        <v>13298.6051229115</v>
      </c>
      <c r="G15" s="2">
        <v>13366.852327541499</v>
      </c>
    </row>
    <row r="16" spans="2:7" x14ac:dyDescent="0.25">
      <c r="B16">
        <v>13</v>
      </c>
      <c r="C16" s="2">
        <v>8127.2802734375</v>
      </c>
      <c r="D16" s="3">
        <v>12672.069504257601</v>
      </c>
      <c r="E16" s="2">
        <v>8298.3332959601394</v>
      </c>
      <c r="F16" s="3">
        <v>13503.3147013419</v>
      </c>
      <c r="G16" s="2">
        <v>13630.3421859845</v>
      </c>
    </row>
    <row r="17" spans="2:7" x14ac:dyDescent="0.25">
      <c r="B17">
        <v>14</v>
      </c>
      <c r="C17" s="2">
        <v>12024.9375</v>
      </c>
      <c r="D17" s="3">
        <v>12514.8494443175</v>
      </c>
      <c r="E17" s="2">
        <v>11989.991555320201</v>
      </c>
      <c r="F17" s="3">
        <v>13515.4305445438</v>
      </c>
      <c r="G17" s="2">
        <v>13608.464954142401</v>
      </c>
    </row>
    <row r="18" spans="2:7" x14ac:dyDescent="0.25">
      <c r="B18">
        <v>15</v>
      </c>
      <c r="C18" s="2">
        <v>12265.892578125</v>
      </c>
      <c r="D18" s="3">
        <v>13618.325487414701</v>
      </c>
      <c r="E18" s="2">
        <v>12089.7572467388</v>
      </c>
      <c r="F18" s="3">
        <v>12058.6931881071</v>
      </c>
      <c r="G18" s="2">
        <v>13595.456727509199</v>
      </c>
    </row>
    <row r="19" spans="2:7" x14ac:dyDescent="0.25">
      <c r="B19">
        <v>16</v>
      </c>
      <c r="C19" s="2">
        <v>12296.9306640625</v>
      </c>
      <c r="D19" s="3">
        <v>13508.915526765601</v>
      </c>
      <c r="E19" s="2">
        <v>13108.9152984875</v>
      </c>
      <c r="F19" s="3">
        <v>13402.3379924609</v>
      </c>
      <c r="G19" s="2">
        <v>13595.3372739894</v>
      </c>
    </row>
    <row r="20" spans="2:7" x14ac:dyDescent="0.25">
      <c r="B20">
        <v>17</v>
      </c>
      <c r="C20" s="2">
        <v>12576.333984375</v>
      </c>
      <c r="D20" s="3">
        <v>13348.7227337522</v>
      </c>
      <c r="E20" s="2">
        <v>11665.4834276781</v>
      </c>
      <c r="F20" s="3">
        <v>12129.3842650436</v>
      </c>
      <c r="G20" s="2">
        <v>13595.311609472799</v>
      </c>
    </row>
    <row r="21" spans="2:7" x14ac:dyDescent="0.25">
      <c r="B21">
        <v>18</v>
      </c>
      <c r="C21" s="2">
        <v>12305.013671875</v>
      </c>
      <c r="D21" s="3">
        <v>13529.3278859243</v>
      </c>
      <c r="E21" s="2">
        <v>12516.8564834223</v>
      </c>
      <c r="F21" s="3">
        <v>11999.2301013794</v>
      </c>
      <c r="G21" s="2">
        <v>13565.2765258335</v>
      </c>
    </row>
    <row r="22" spans="2:7" x14ac:dyDescent="0.25">
      <c r="B22">
        <v>19</v>
      </c>
      <c r="C22" s="2">
        <v>12714.9609375</v>
      </c>
      <c r="D22" s="3">
        <v>13361.6374597305</v>
      </c>
      <c r="E22" s="2">
        <v>12431.586935461501</v>
      </c>
      <c r="F22" s="3">
        <v>11931.2853914562</v>
      </c>
      <c r="G22" s="2">
        <v>13372.6477064071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optimization_result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Obasi</dc:creator>
  <cp:lastModifiedBy>franklinobasy</cp:lastModifiedBy>
  <dcterms:created xsi:type="dcterms:W3CDTF">2023-04-02T22:27:13Z</dcterms:created>
  <dcterms:modified xsi:type="dcterms:W3CDTF">2023-04-02T23:19:20Z</dcterms:modified>
</cp:coreProperties>
</file>