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EB7675B9-A4A5-48C2-9124-4EB9CB425025}" xr6:coauthVersionLast="47" xr6:coauthVersionMax="47" xr10:uidLastSave="{00000000-0000-0000-0000-000000000000}"/>
  <bookViews>
    <workbookView xWindow="-103" yWindow="-103" windowWidth="16663" windowHeight="9463" firstSheet="1" activeTab="9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" i="5" l="1"/>
  <c r="Y17" i="5"/>
  <c r="T17" i="5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C16" i="11"/>
  <c r="AC15" i="11"/>
  <c r="X16" i="11"/>
  <c r="X15" i="11"/>
  <c r="X14" i="11"/>
  <c r="S16" i="11"/>
  <c r="S15" i="11"/>
  <c r="S14" i="11"/>
  <c r="N16" i="11"/>
  <c r="N15" i="11"/>
  <c r="N14" i="11"/>
  <c r="I16" i="11"/>
  <c r="I15" i="11"/>
  <c r="I14" i="11"/>
  <c r="I12" i="11"/>
  <c r="I13" i="11"/>
  <c r="S13" i="11"/>
  <c r="S12" i="11"/>
  <c r="X12" i="11"/>
  <c r="J14" i="5"/>
  <c r="J13" i="5"/>
  <c r="AE16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AF17" i="5" s="1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<sst xmlns="http://schemas.openxmlformats.org/spreadsheetml/2006/main" count="381" uniqueCount="72">
  <si>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</si>
  <si>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</si>
  <si>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</si>
  <si>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</si>
  <si>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</si>
  <si>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</si>
  <si>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</si>
  <si>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</si>
  <si>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</si>
  <si>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</si>
  <si>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</si>
  <si>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</si>
  <si>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</si>
  <si>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</si>
  <si>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</si>
  <si>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</si>
  <si>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</si>
  <si>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</si>
  <si>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</si>
  <si>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</si>
  <si>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</si>
  <si>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</si>
  <si>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</si>
  <si>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</si>
  <si>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</si>
  <si>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</si>
  <si>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</si>
  <si>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</si>
  <si>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</si>
  <si>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</si>
  <si>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</si>
  <si>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</si>
  <si>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</si>
  <si>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</si>
  <si>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</si>
  <si>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</si>
  <si>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</si>
  <si>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</si>
  <si>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</si>
  <si>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</si>
  <si>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</si>
  <si>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</si>
  <si>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</si>
  <si>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</si>
  <si>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</si>
  <si>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</si>
  <si>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</si>
  <si>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</si>
  <si>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</si>
  <si>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</si>
  <si>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</si>
  <si>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</si>
  <si>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</si>
  <si>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>JANETH</t>
  </si>
  <si>
    <t>QUIZHPILEMA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</si>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</sst>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3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 applyAlignment="1">
      <alignment horizontal="left" vertical="center" wrapText="1"/>
    </xf>
    <xf numFmtId="0" fontId="35" fillId="6" borderId="8" xfId="0" applyFont="1" applyFill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7" xfId="0" applyNumberFormat="1" applyFont="1" applyFill="1" applyBorder="1" applyAlignment="1">
      <alignment horizontal="center" vertical="center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21" fillId="6" borderId="20" xfId="0" applyNumberFormat="1" applyFont="1" applyFill="1" applyBorder="1" applyAlignment="1">
      <alignment horizontal="center" vertical="center"/>
    </xf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1" xfId="0" applyNumberFormat="1" applyFont="1" applyFill="1" applyBorder="1" applyProtection="1">
      <protection locked="0"/>
    </xf>
    <xf numFmtId="2" fontId="35" fillId="6" borderId="10" xfId="0" applyNumberFormat="1" applyFont="1" applyFill="1" applyBorder="1" applyProtection="1">
      <protection locked="0"/>
    </xf>
    <xf numFmtId="2" fontId="35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/>
    <xf numFmtId="2" fontId="35" fillId="6" borderId="10" xfId="0" applyNumberFormat="1" applyFont="1" applyFill="1" applyBorder="1"/>
    <xf numFmtId="2" fontId="35" fillId="6" borderId="25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19" xfId="0" applyNumberFormat="1" applyFont="1" applyFill="1" applyBorder="1" applyProtection="1">
      <protection locked="0"/>
    </xf>
    <xf numFmtId="2" fontId="21" fillId="6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</row>
    <row r="2" spans="2:31" ht="15" customHeight="1" x14ac:dyDescent="0.4"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</row>
    <row r="3" spans="2:31" ht="15" customHeight="1" x14ac:dyDescent="0.4"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</row>
    <row r="5" spans="2:31" x14ac:dyDescent="0.4">
      <c r="D5" s="193" t="s">
        <v>1</v>
      </c>
      <c r="E5" s="193"/>
      <c r="F5" s="194"/>
      <c r="G5" s="195"/>
      <c r="H5" s="195"/>
      <c r="I5" s="195"/>
      <c r="J5" s="193" t="s">
        <v>2</v>
      </c>
      <c r="K5" s="193"/>
      <c r="L5" s="193"/>
      <c r="M5" s="194"/>
      <c r="N5" s="196"/>
      <c r="O5" s="196"/>
      <c r="P5" s="196"/>
      <c r="Q5" s="196"/>
      <c r="R5" s="196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93" t="s">
        <v>3</v>
      </c>
      <c r="E7" s="193"/>
      <c r="F7" s="195"/>
      <c r="G7" s="195"/>
      <c r="H7" s="195"/>
      <c r="I7" s="195"/>
      <c r="J7" s="193" t="s">
        <v>4</v>
      </c>
      <c r="K7" s="193"/>
      <c r="L7" s="193"/>
      <c r="M7" s="194"/>
      <c r="N7" s="195"/>
      <c r="O7" s="195"/>
      <c r="P7" s="195"/>
      <c r="Q7" s="195"/>
      <c r="R7" s="195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88" t="s">
        <v>17</v>
      </c>
      <c r="F9" s="189"/>
      <c r="G9" s="189"/>
      <c r="H9" s="189"/>
      <c r="I9" s="190"/>
      <c r="J9" s="188" t="s">
        <v>18</v>
      </c>
      <c r="K9" s="189"/>
      <c r="L9" s="189"/>
      <c r="M9" s="189"/>
      <c r="N9" s="190"/>
      <c r="O9" s="188" t="s">
        <v>19</v>
      </c>
      <c r="P9" s="189"/>
      <c r="Q9" s="189"/>
      <c r="R9" s="189"/>
      <c r="S9" s="190"/>
      <c r="T9" s="188" t="s">
        <v>20</v>
      </c>
      <c r="U9" s="189"/>
      <c r="V9" s="189"/>
      <c r="W9" s="189"/>
      <c r="X9" s="190"/>
      <c r="Y9" s="188" t="s">
        <v>21</v>
      </c>
      <c r="Z9" s="189"/>
      <c r="AA9" s="189"/>
      <c r="AB9" s="189"/>
      <c r="AC9" s="190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abSelected="1" topLeftCell="B4" zoomScale="65" zoomScaleNormal="100" workbookViewId="0">
      <selection activeCell="K15" sqref="K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9" width="7.07421875" bestFit="1" customWidth="1"/>
    <col min="10" max="13" width="8.69140625" bestFit="1" customWidth="1"/>
    <col min="14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2"/>
    </row>
    <row r="3" spans="2:21" ht="15" customHeight="1" x14ac:dyDescent="0.4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5"/>
    </row>
    <row r="4" spans="2:21" ht="20.25" customHeight="1" thickBot="1" x14ac:dyDescent="0.45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8"/>
    </row>
    <row r="6" spans="2:21" ht="25.75" x14ac:dyDescent="0.65">
      <c r="B6" s="206" t="s">
        <v>40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66</v>
      </c>
      <c r="D12" s="126" t="s">
        <v>56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>
        <v>6</v>
      </c>
      <c r="M12" s="111">
        <v>8.5</v>
      </c>
      <c r="N12" s="130">
        <f>AVERAGE(J12:M12)</f>
        <v>8.125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65</v>
      </c>
      <c r="D13" s="128" t="s">
        <v>67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7</v>
      </c>
      <c r="L13" s="116">
        <v>10</v>
      </c>
      <c r="M13" s="117">
        <v>10</v>
      </c>
      <c r="N13" s="130">
        <f>AVERAGE(J13:M13)</f>
        <v>9.25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68</v>
      </c>
      <c r="D14" s="128" t="s">
        <v>69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10</v>
      </c>
      <c r="L14" s="116">
        <v>8</v>
      </c>
      <c r="M14" s="117">
        <v>9.5</v>
      </c>
      <c r="N14" s="130">
        <f>AVERAGE(J14:M14)</f>
        <v>9.375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61" t="s">
        <v>71</v>
      </c>
      <c r="D15" s="162" t="s">
        <v>70</v>
      </c>
      <c r="E15" s="142">
        <v>10</v>
      </c>
      <c r="F15" s="143">
        <v>6</v>
      </c>
      <c r="G15" s="143">
        <v>10</v>
      </c>
      <c r="H15" s="144">
        <v>7.22</v>
      </c>
      <c r="I15" s="130">
        <f>AVERAGE(E15:H15)</f>
        <v>8.3049999999999997</v>
      </c>
      <c r="J15" s="145">
        <v>10</v>
      </c>
      <c r="K15" s="146">
        <v>6</v>
      </c>
      <c r="L15" s="146"/>
      <c r="M15" s="147"/>
      <c r="N15" s="130">
        <f>AVERAGE(J15:M15)</f>
        <v>8</v>
      </c>
      <c r="O15" s="142"/>
      <c r="P15" s="143"/>
      <c r="Q15" s="143"/>
      <c r="R15" s="163"/>
      <c r="S15" s="129" t="e">
        <f>AVERAGE(O15:Q15)</f>
        <v>#DIV/0!</v>
      </c>
      <c r="T15" s="164"/>
      <c r="U15" s="165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97" t="s">
        <v>31</v>
      </c>
      <c r="B2" s="198"/>
      <c r="C2" s="198"/>
      <c r="D2" s="198"/>
      <c r="E2" s="198"/>
      <c r="F2" s="198"/>
      <c r="G2" s="198"/>
      <c r="H2" s="198"/>
      <c r="I2" s="198"/>
      <c r="J2" s="199"/>
    </row>
    <row r="3" spans="1:10" x14ac:dyDescent="0.4">
      <c r="A3" s="200"/>
      <c r="B3" s="201"/>
      <c r="C3" s="201"/>
      <c r="D3" s="201"/>
      <c r="E3" s="201"/>
      <c r="F3" s="201"/>
      <c r="G3" s="201"/>
      <c r="H3" s="201"/>
      <c r="I3" s="201"/>
      <c r="J3" s="202"/>
    </row>
    <row r="4" spans="1:10" ht="15" thickBot="1" x14ac:dyDescent="0.45">
      <c r="A4" s="203"/>
      <c r="B4" s="204"/>
      <c r="C4" s="204"/>
      <c r="D4" s="204"/>
      <c r="E4" s="204"/>
      <c r="F4" s="204"/>
      <c r="G4" s="204"/>
      <c r="H4" s="204"/>
      <c r="I4" s="204"/>
      <c r="J4" s="205"/>
    </row>
    <row r="5" spans="1:10" x14ac:dyDescent="0.4">
      <c r="A5" s="49"/>
      <c r="F5" s="13"/>
    </row>
    <row r="6" spans="1:10" ht="25.75" x14ac:dyDescent="0.65">
      <c r="A6" s="206" t="s">
        <v>36</v>
      </c>
      <c r="B6" s="206"/>
      <c r="C6" s="206"/>
      <c r="D6" s="206"/>
      <c r="E6" s="206"/>
      <c r="F6" s="206"/>
      <c r="G6" s="206"/>
      <c r="H6" s="206"/>
      <c r="I6" s="206"/>
      <c r="J6" s="206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88" t="s">
        <v>17</v>
      </c>
      <c r="E10" s="189"/>
      <c r="F10" s="189"/>
      <c r="G10" s="189"/>
      <c r="H10" s="190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207" t="s">
        <v>23</v>
      </c>
      <c r="E21" s="208"/>
      <c r="F21" s="208"/>
      <c r="G21" s="209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</row>
    <row r="3" spans="2:16" ht="15" customHeight="1" x14ac:dyDescent="0.4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5"/>
    </row>
    <row r="4" spans="2:16" ht="20.25" customHeight="1" thickBot="1" x14ac:dyDescent="0.45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8"/>
    </row>
    <row r="6" spans="2:16" ht="25.75" x14ac:dyDescent="0.65">
      <c r="B6" s="206" t="s">
        <v>33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2"/>
    </row>
    <row r="3" spans="2:11" ht="15" customHeight="1" x14ac:dyDescent="0.4">
      <c r="B3" s="213"/>
      <c r="C3" s="214"/>
      <c r="D3" s="214"/>
      <c r="E3" s="214"/>
      <c r="F3" s="214"/>
      <c r="G3" s="214"/>
      <c r="H3" s="214"/>
      <c r="I3" s="214"/>
      <c r="J3" s="214"/>
      <c r="K3" s="215"/>
    </row>
    <row r="4" spans="2:11" ht="20.25" customHeight="1" thickBot="1" x14ac:dyDescent="0.45">
      <c r="B4" s="216"/>
      <c r="C4" s="217"/>
      <c r="D4" s="217"/>
      <c r="E4" s="217"/>
      <c r="F4" s="217"/>
      <c r="G4" s="217"/>
      <c r="H4" s="217"/>
      <c r="I4" s="217"/>
      <c r="J4" s="217"/>
      <c r="K4" s="218"/>
    </row>
    <row r="6" spans="2:11" ht="25.75" x14ac:dyDescent="0.65">
      <c r="B6" s="206" t="s">
        <v>32</v>
      </c>
      <c r="C6" s="206"/>
      <c r="D6" s="206"/>
      <c r="E6" s="206"/>
      <c r="F6" s="206"/>
      <c r="G6" s="206"/>
      <c r="H6" s="206"/>
      <c r="I6" s="206"/>
      <c r="J6" s="206"/>
      <c r="K6" s="206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88" t="s">
        <v>17</v>
      </c>
      <c r="F10" s="189"/>
      <c r="G10" s="189"/>
      <c r="H10" s="189"/>
      <c r="I10" s="190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207" t="s">
        <v>23</v>
      </c>
      <c r="F28" s="208"/>
      <c r="G28" s="208"/>
      <c r="H28" s="209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210" t="s">
        <v>37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</row>
    <row r="3" spans="2:26" ht="15" customHeight="1" x14ac:dyDescent="0.4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5"/>
    </row>
    <row r="4" spans="2:26" ht="20.25" customHeight="1" thickBot="1" x14ac:dyDescent="0.45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8"/>
    </row>
    <row r="6" spans="2:26" ht="25.75" x14ac:dyDescent="0.65">
      <c r="B6" s="206" t="s">
        <v>38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  <c r="T10" s="188" t="s">
        <v>20</v>
      </c>
      <c r="U10" s="189"/>
      <c r="V10" s="189"/>
      <c r="W10" s="189"/>
      <c r="X10" s="190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2"/>
    </row>
    <row r="3" spans="2:36" ht="15" customHeight="1" x14ac:dyDescent="0.4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5"/>
    </row>
    <row r="4" spans="2:36" ht="20.25" customHeight="1" thickBot="1" x14ac:dyDescent="0.45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8"/>
    </row>
    <row r="7" spans="2:36" ht="28.3" thickBot="1" x14ac:dyDescent="0.75">
      <c r="B7" s="222" t="s">
        <v>35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</row>
    <row r="8" spans="2:36" ht="27" customHeight="1" thickBot="1" x14ac:dyDescent="0.85">
      <c r="C8" s="64" t="s">
        <v>2</v>
      </c>
      <c r="D8" s="223"/>
      <c r="E8" s="223"/>
      <c r="F8" s="223"/>
      <c r="G8" s="223"/>
      <c r="H8" s="223"/>
      <c r="I8" s="224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19" t="s">
        <v>17</v>
      </c>
      <c r="F10" s="220"/>
      <c r="G10" s="220"/>
      <c r="H10" s="220"/>
      <c r="I10" s="221"/>
      <c r="J10" s="219" t="s">
        <v>18</v>
      </c>
      <c r="K10" s="220"/>
      <c r="L10" s="220"/>
      <c r="M10" s="220"/>
      <c r="N10" s="221"/>
      <c r="O10" s="219" t="s">
        <v>19</v>
      </c>
      <c r="P10" s="220"/>
      <c r="Q10" s="220"/>
      <c r="R10" s="220"/>
      <c r="S10" s="221"/>
      <c r="T10" s="219" t="s">
        <v>20</v>
      </c>
      <c r="U10" s="220"/>
      <c r="V10" s="220"/>
      <c r="W10" s="220"/>
      <c r="X10" s="221"/>
      <c r="Y10" s="219" t="s">
        <v>21</v>
      </c>
      <c r="Z10" s="220"/>
      <c r="AA10" s="220"/>
      <c r="AB10" s="220"/>
      <c r="AC10" s="221"/>
      <c r="AD10" s="219" t="s">
        <v>26</v>
      </c>
      <c r="AE10" s="220"/>
      <c r="AF10" s="220"/>
      <c r="AG10" s="220"/>
      <c r="AH10" s="221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  <c r="Y28" s="207" t="s">
        <v>23</v>
      </c>
      <c r="Z28" s="208"/>
      <c r="AA28" s="208"/>
      <c r="AB28" s="209"/>
      <c r="AD28" s="207" t="s">
        <v>23</v>
      </c>
      <c r="AE28" s="208"/>
      <c r="AF28" s="208"/>
      <c r="AG28" s="209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25" t="s">
        <v>28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7"/>
    </row>
    <row r="3" spans="2:41" ht="15" customHeight="1" x14ac:dyDescent="0.4"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30"/>
    </row>
    <row r="4" spans="2:41" ht="24.75" customHeight="1" thickBot="1" x14ac:dyDescent="0.45">
      <c r="B4" s="231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3"/>
    </row>
    <row r="6" spans="2:41" ht="30.9" x14ac:dyDescent="0.8">
      <c r="B6" s="81" t="s">
        <v>29</v>
      </c>
      <c r="C6" s="222" t="s">
        <v>30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19" t="s">
        <v>17</v>
      </c>
      <c r="F10" s="220"/>
      <c r="G10" s="220"/>
      <c r="H10" s="220"/>
      <c r="I10" s="221"/>
      <c r="J10" s="219" t="s">
        <v>18</v>
      </c>
      <c r="K10" s="220"/>
      <c r="L10" s="220"/>
      <c r="M10" s="220"/>
      <c r="N10" s="221"/>
      <c r="O10" s="219" t="s">
        <v>19</v>
      </c>
      <c r="P10" s="220"/>
      <c r="Q10" s="220"/>
      <c r="R10" s="220"/>
      <c r="S10" s="221"/>
      <c r="T10" s="219" t="s">
        <v>20</v>
      </c>
      <c r="U10" s="220"/>
      <c r="V10" s="220"/>
      <c r="W10" s="220"/>
      <c r="X10" s="221"/>
      <c r="Y10" s="219" t="s">
        <v>21</v>
      </c>
      <c r="Z10" s="220"/>
      <c r="AA10" s="220"/>
      <c r="AB10" s="220"/>
      <c r="AC10" s="221"/>
      <c r="AD10" s="219" t="s">
        <v>26</v>
      </c>
      <c r="AE10" s="220"/>
      <c r="AF10" s="220"/>
      <c r="AG10" s="220"/>
      <c r="AH10" s="221"/>
      <c r="AI10" s="219" t="s">
        <v>27</v>
      </c>
      <c r="AJ10" s="220"/>
      <c r="AK10" s="220"/>
      <c r="AL10" s="220"/>
      <c r="AM10" s="221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  <c r="Y28" s="207" t="s">
        <v>23</v>
      </c>
      <c r="Z28" s="208"/>
      <c r="AA28" s="208"/>
      <c r="AB28" s="209"/>
      <c r="AD28" s="207" t="s">
        <v>23</v>
      </c>
      <c r="AE28" s="208"/>
      <c r="AF28" s="208"/>
      <c r="AG28" s="209"/>
      <c r="AI28" s="207" t="s">
        <v>23</v>
      </c>
      <c r="AJ28" s="208"/>
      <c r="AK28" s="208"/>
      <c r="AL28" s="209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0"/>
  <sheetViews>
    <sheetView topLeftCell="A3" zoomScale="54" zoomScaleNormal="58" workbookViewId="0">
      <selection activeCell="K15" sqref="K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2"/>
    </row>
    <row r="3" spans="2:31" ht="15" customHeight="1" x14ac:dyDescent="0.4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5"/>
    </row>
    <row r="4" spans="2:31" ht="20.25" customHeight="1" thickBot="1" x14ac:dyDescent="0.45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8"/>
    </row>
    <row r="6" spans="2:31" ht="25.75" x14ac:dyDescent="0.65">
      <c r="B6" s="206" t="s">
        <v>39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  <c r="T10" s="188" t="s">
        <v>20</v>
      </c>
      <c r="U10" s="189"/>
      <c r="V10" s="189"/>
      <c r="W10" s="189"/>
      <c r="X10" s="190"/>
      <c r="Y10" s="188" t="s">
        <v>21</v>
      </c>
      <c r="Z10" s="189"/>
      <c r="AA10" s="189"/>
      <c r="AB10" s="189"/>
      <c r="AC10" s="190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6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>
        <v>9</v>
      </c>
      <c r="V12" s="107">
        <v>10</v>
      </c>
      <c r="W12" s="108">
        <v>10</v>
      </c>
      <c r="X12" s="118">
        <f>(AVERAGE(T12:V12)+W12)/2</f>
        <v>9.1666666666666679</v>
      </c>
      <c r="Y12" s="106">
        <v>10</v>
      </c>
      <c r="Z12" s="107">
        <v>8</v>
      </c>
      <c r="AA12" s="107">
        <v>9.0299999999999994</v>
      </c>
      <c r="AB12" s="108"/>
      <c r="AC12" s="118">
        <f>(AVERAGE(Y12:AA12))</f>
        <v>9.01</v>
      </c>
      <c r="AD12" s="106">
        <v>9.0299999999999994</v>
      </c>
      <c r="AE12" s="119">
        <f>AVERAGE(I12,N12,S12,X12,AC12,AD12)</f>
        <v>8.719444444444445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>
        <v>10</v>
      </c>
      <c r="V13" s="113">
        <v>10</v>
      </c>
      <c r="W13" s="131">
        <v>10</v>
      </c>
      <c r="X13" s="118">
        <f t="shared" ref="X13" si="3">(AVERAGE(T13:V13)+W13)/2</f>
        <v>9.6666666666666679</v>
      </c>
      <c r="Y13" s="112">
        <v>10</v>
      </c>
      <c r="Z13" s="113">
        <v>7.33</v>
      </c>
      <c r="AA13" s="113">
        <v>10</v>
      </c>
      <c r="AB13" s="114"/>
      <c r="AC13" s="118">
        <f t="shared" ref="AC13:AC14" si="4">(AVERAGE(Y13:AA13))</f>
        <v>9.11</v>
      </c>
      <c r="AD13" s="112">
        <v>10</v>
      </c>
      <c r="AE13" s="119">
        <f t="shared" ref="AE13:AE14" si="5">AVERAGE(I13,N13,S13,X13,AC13,AD13)</f>
        <v>9.1077777777777769</v>
      </c>
    </row>
    <row r="14" spans="2:31" ht="30" customHeight="1" thickBot="1" x14ac:dyDescent="0.45">
      <c r="B14" s="62">
        <v>3</v>
      </c>
      <c r="C14" s="140" t="s">
        <v>50</v>
      </c>
      <c r="D14" s="141" t="s">
        <v>49</v>
      </c>
      <c r="E14" s="142">
        <v>8</v>
      </c>
      <c r="F14" s="143">
        <v>9</v>
      </c>
      <c r="G14" s="143">
        <v>7</v>
      </c>
      <c r="H14" s="144">
        <v>8.33</v>
      </c>
      <c r="I14" s="118">
        <f t="shared" si="0"/>
        <v>8.1649999999999991</v>
      </c>
      <c r="J14" s="145">
        <v>10</v>
      </c>
      <c r="K14" s="146">
        <v>9</v>
      </c>
      <c r="L14" s="146">
        <v>8.35</v>
      </c>
      <c r="M14" s="147">
        <v>8.8000000000000007</v>
      </c>
      <c r="N14" s="118">
        <f t="shared" ref="N14:N16" si="6">(AVERAGE(J14:L14)+M14)/2</f>
        <v>8.9583333333333339</v>
      </c>
      <c r="O14" s="142">
        <v>9.3000000000000007</v>
      </c>
      <c r="P14" s="143">
        <v>10</v>
      </c>
      <c r="Q14" s="143">
        <v>8.9</v>
      </c>
      <c r="R14" s="144">
        <v>7</v>
      </c>
      <c r="S14" s="118">
        <f t="shared" ref="S14:S16" si="7">(AVERAGE(O14:Q14)+R14)/2</f>
        <v>8.1999999999999993</v>
      </c>
      <c r="T14" s="142">
        <v>8</v>
      </c>
      <c r="U14" s="143">
        <v>10</v>
      </c>
      <c r="V14" s="143">
        <v>10</v>
      </c>
      <c r="W14" s="144">
        <v>9</v>
      </c>
      <c r="X14" s="118">
        <f>(AVERAGE(T14:V14)+W14)/2</f>
        <v>9.1666666666666679</v>
      </c>
      <c r="Y14" s="142">
        <v>10</v>
      </c>
      <c r="Z14" s="143">
        <v>9</v>
      </c>
      <c r="AA14" s="143">
        <v>7.09</v>
      </c>
      <c r="AB14" s="144"/>
      <c r="AC14" s="118">
        <f t="shared" si="4"/>
        <v>8.6966666666666672</v>
      </c>
      <c r="AD14" s="142">
        <v>7.09</v>
      </c>
      <c r="AE14" s="148">
        <f t="shared" si="5"/>
        <v>8.3794444444444451</v>
      </c>
    </row>
    <row r="15" spans="2:31" ht="30" customHeight="1" thickBot="1" x14ac:dyDescent="0.45">
      <c r="B15" s="62">
        <v>4</v>
      </c>
      <c r="C15" s="166" t="s">
        <v>51</v>
      </c>
      <c r="D15" s="167" t="s">
        <v>52</v>
      </c>
      <c r="E15" s="168">
        <v>7</v>
      </c>
      <c r="F15" s="169">
        <v>8.33</v>
      </c>
      <c r="G15" s="169">
        <v>7.5</v>
      </c>
      <c r="H15" s="170">
        <v>9.16</v>
      </c>
      <c r="I15" s="171">
        <f t="shared" si="0"/>
        <v>8.3849999999999998</v>
      </c>
      <c r="J15" s="172">
        <v>10</v>
      </c>
      <c r="K15" s="173">
        <v>8</v>
      </c>
      <c r="L15" s="173">
        <v>6.65</v>
      </c>
      <c r="M15" s="174">
        <v>7.7</v>
      </c>
      <c r="N15" s="171">
        <f t="shared" si="6"/>
        <v>7.9583333333333339</v>
      </c>
      <c r="O15" s="168">
        <v>7.5</v>
      </c>
      <c r="P15" s="169">
        <v>10</v>
      </c>
      <c r="Q15" s="169">
        <v>10</v>
      </c>
      <c r="R15" s="170">
        <v>7</v>
      </c>
      <c r="S15" s="171">
        <f t="shared" si="7"/>
        <v>8.0833333333333321</v>
      </c>
      <c r="T15" s="168"/>
      <c r="U15" s="169"/>
      <c r="V15" s="169"/>
      <c r="W15" s="170"/>
      <c r="X15" s="171" t="e">
        <f>(AVERAGE(T15:V15)+W15)/2</f>
        <v>#DIV/0!</v>
      </c>
      <c r="Y15" s="168"/>
      <c r="Z15" s="169"/>
      <c r="AA15" s="169"/>
      <c r="AB15" s="170"/>
      <c r="AC15" s="171" t="e">
        <f>(AVERAGE(Y15:AA15))</f>
        <v>#DIV/0!</v>
      </c>
      <c r="AD15" s="168"/>
      <c r="AE15" s="175" t="e">
        <f>AVERAGE(I15,N15,S15,X15,AC15,AD15)</f>
        <v>#DIV/0!</v>
      </c>
    </row>
    <row r="16" spans="2:31" ht="30" customHeight="1" thickBot="1" x14ac:dyDescent="0.65">
      <c r="B16" s="62">
        <v>7</v>
      </c>
      <c r="C16" s="104" t="s">
        <v>54</v>
      </c>
      <c r="D16" s="105" t="s">
        <v>53</v>
      </c>
      <c r="E16" s="121">
        <v>8</v>
      </c>
      <c r="F16" s="132">
        <v>8</v>
      </c>
      <c r="G16" s="132">
        <v>6</v>
      </c>
      <c r="H16" s="133">
        <v>7.5</v>
      </c>
      <c r="I16" s="123">
        <f t="shared" si="0"/>
        <v>7.4166666666666661</v>
      </c>
      <c r="J16" s="158">
        <v>10</v>
      </c>
      <c r="K16" s="159">
        <v>7</v>
      </c>
      <c r="L16" s="159">
        <v>5</v>
      </c>
      <c r="M16" s="160">
        <v>8.89</v>
      </c>
      <c r="N16" s="123">
        <f t="shared" si="6"/>
        <v>8.1116666666666664</v>
      </c>
      <c r="O16" s="121">
        <v>9.1999999999999993</v>
      </c>
      <c r="P16" s="132">
        <v>10</v>
      </c>
      <c r="Q16" s="132">
        <v>9</v>
      </c>
      <c r="R16" s="133">
        <v>7</v>
      </c>
      <c r="S16" s="123">
        <f t="shared" si="7"/>
        <v>8.1999999999999993</v>
      </c>
      <c r="T16" s="121">
        <v>8</v>
      </c>
      <c r="U16" s="132">
        <v>10</v>
      </c>
      <c r="V16" s="132">
        <v>10</v>
      </c>
      <c r="W16" s="133">
        <v>10</v>
      </c>
      <c r="X16" s="123">
        <f>(AVERAGE(T16:V16)+W16)/2</f>
        <v>9.6666666666666679</v>
      </c>
      <c r="Y16" s="121">
        <v>10</v>
      </c>
      <c r="Z16" s="132">
        <v>9</v>
      </c>
      <c r="AA16" s="132">
        <v>7.41</v>
      </c>
      <c r="AB16" s="133"/>
      <c r="AC16" s="123">
        <f>(AVERAGE(Y16:AA16))</f>
        <v>8.8033333333333328</v>
      </c>
      <c r="AD16" s="121">
        <v>7.41</v>
      </c>
      <c r="AE16" s="122">
        <f>AVERAGE(I16,N16,S16,X16,AC16,AD16)</f>
        <v>8.2680555555555557</v>
      </c>
    </row>
    <row r="17" spans="2:31" ht="30" customHeight="1" thickBot="1" x14ac:dyDescent="0.45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24"/>
    </row>
    <row r="18" spans="2:31" ht="30" customHeight="1" thickBot="1" x14ac:dyDescent="0.45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 x14ac:dyDescent="0.45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 x14ac:dyDescent="0.45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7"/>
      <c r="S23" s="88"/>
      <c r="T23" s="85"/>
      <c r="U23" s="86"/>
      <c r="V23" s="86"/>
      <c r="W23" s="87"/>
      <c r="X23" s="88"/>
      <c r="Y23" s="85"/>
      <c r="Z23" s="86"/>
      <c r="AA23" s="86"/>
      <c r="AB23" s="87"/>
      <c r="AC23" s="88"/>
      <c r="AD23" s="85"/>
      <c r="AE23" s="93"/>
    </row>
    <row r="24" spans="2:31" ht="30" customHeight="1" thickBot="1" x14ac:dyDescent="0.45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32"/>
      <c r="S24" s="55"/>
      <c r="T24" s="28"/>
      <c r="U24" s="11"/>
      <c r="V24" s="11"/>
      <c r="W24" s="32"/>
      <c r="X24" s="55"/>
      <c r="Y24" s="28"/>
      <c r="Z24" s="11"/>
      <c r="AA24" s="11"/>
      <c r="AB24" s="32"/>
      <c r="AC24" s="55"/>
      <c r="AD24" s="28"/>
      <c r="AE24" s="57"/>
    </row>
    <row r="25" spans="2:31" ht="15" thickBot="1" x14ac:dyDescent="0.45">
      <c r="G25"/>
    </row>
    <row r="26" spans="2:31" ht="18.899999999999999" thickBot="1" x14ac:dyDescent="0.55000000000000004">
      <c r="E26" s="207" t="s">
        <v>23</v>
      </c>
      <c r="F26" s="208"/>
      <c r="G26" s="208"/>
      <c r="H26" s="209"/>
      <c r="J26" s="207" t="s">
        <v>23</v>
      </c>
      <c r="K26" s="208"/>
      <c r="L26" s="208"/>
      <c r="M26" s="209"/>
      <c r="O26" s="207" t="s">
        <v>23</v>
      </c>
      <c r="P26" s="208"/>
      <c r="Q26" s="208"/>
      <c r="R26" s="209"/>
      <c r="T26" s="207" t="s">
        <v>23</v>
      </c>
      <c r="U26" s="208"/>
      <c r="V26" s="208"/>
      <c r="W26" s="209"/>
      <c r="Y26" s="207" t="s">
        <v>23</v>
      </c>
      <c r="Z26" s="208"/>
      <c r="AA26" s="208"/>
      <c r="AB26" s="209"/>
    </row>
    <row r="27" spans="2:31" ht="23.15" customHeight="1" x14ac:dyDescent="0.4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31" ht="23.15" customHeight="1" x14ac:dyDescent="0.4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31" ht="23.15" customHeight="1" thickBot="1" x14ac:dyDescent="0.45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31" x14ac:dyDescent="0.4">
      <c r="G30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6:H26"/>
    <mergeCell ref="J26:M26"/>
    <mergeCell ref="O26:R26"/>
    <mergeCell ref="T26:W26"/>
    <mergeCell ref="Y26:AB26"/>
  </mergeCells>
  <phoneticPr fontId="36" type="noConversion"/>
  <conditionalFormatting sqref="E12:AE15">
    <cfRule type="cellIs" dxfId="6" priority="2" operator="lessThan">
      <formula>7</formula>
    </cfRule>
  </conditionalFormatting>
  <conditionalFormatting sqref="AE12:AE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Y12:AB24 O12:R24 T14:W24 E12:H24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zoomScale="46" zoomScaleNormal="70" workbookViewId="0">
      <selection activeCell="AB17" sqref="AB17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12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34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2"/>
    </row>
    <row r="3" spans="2:32" ht="15" customHeight="1" x14ac:dyDescent="0.4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5"/>
    </row>
    <row r="4" spans="2:32" ht="20.25" customHeight="1" thickBot="1" x14ac:dyDescent="0.45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8"/>
    </row>
    <row r="6" spans="2:32" ht="25.75" x14ac:dyDescent="0.65">
      <c r="B6" s="206" t="s">
        <v>39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88" t="s">
        <v>17</v>
      </c>
      <c r="F10" s="189"/>
      <c r="G10" s="189"/>
      <c r="H10" s="189"/>
      <c r="I10" s="189"/>
      <c r="J10" s="190"/>
      <c r="K10" s="188" t="s">
        <v>18</v>
      </c>
      <c r="L10" s="189"/>
      <c r="M10" s="189"/>
      <c r="N10" s="189"/>
      <c r="O10" s="190"/>
      <c r="P10" s="188" t="s">
        <v>19</v>
      </c>
      <c r="Q10" s="189"/>
      <c r="R10" s="189"/>
      <c r="S10" s="189"/>
      <c r="T10" s="190"/>
      <c r="U10" s="188" t="s">
        <v>20</v>
      </c>
      <c r="V10" s="189"/>
      <c r="W10" s="189"/>
      <c r="X10" s="189"/>
      <c r="Y10" s="190"/>
      <c r="Z10" s="188" t="s">
        <v>21</v>
      </c>
      <c r="AA10" s="189"/>
      <c r="AB10" s="189"/>
      <c r="AC10" s="189"/>
      <c r="AD10" s="190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5">
      <c r="B12" s="61">
        <v>1</v>
      </c>
      <c r="C12" s="125" t="s">
        <v>55</v>
      </c>
      <c r="D12" s="126" t="s">
        <v>56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>
        <v>10</v>
      </c>
      <c r="S12" s="136">
        <v>7</v>
      </c>
      <c r="T12" s="123">
        <f t="shared" ref="T12:T17" si="2">(AVERAGE(P12:R12)+S12)/2</f>
        <v>8.2166666666666668</v>
      </c>
      <c r="U12" s="120">
        <v>8</v>
      </c>
      <c r="V12" s="134">
        <v>10</v>
      </c>
      <c r="W12" s="134">
        <v>9</v>
      </c>
      <c r="X12" s="136">
        <v>6.25</v>
      </c>
      <c r="Y12" s="123">
        <f>(AVERAGE(U12:W12)+X12)/2</f>
        <v>7.625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5">
      <c r="B13" s="62">
        <v>2</v>
      </c>
      <c r="C13" s="176" t="s">
        <v>57</v>
      </c>
      <c r="D13" s="177" t="s">
        <v>58</v>
      </c>
      <c r="E13" s="178">
        <v>10</v>
      </c>
      <c r="F13" s="179">
        <v>7.85</v>
      </c>
      <c r="G13" s="179">
        <v>7</v>
      </c>
      <c r="H13" s="179">
        <v>7.2</v>
      </c>
      <c r="I13" s="180"/>
      <c r="J13" s="181">
        <f t="shared" si="0"/>
        <v>4.0062500000000005</v>
      </c>
      <c r="K13" s="182"/>
      <c r="L13" s="183"/>
      <c r="M13" s="183"/>
      <c r="N13" s="184"/>
      <c r="O13" s="181" t="e">
        <f t="shared" si="1"/>
        <v>#DIV/0!</v>
      </c>
      <c r="P13" s="185"/>
      <c r="Q13" s="179"/>
      <c r="R13" s="179"/>
      <c r="S13" s="180"/>
      <c r="T13" s="181" t="e">
        <f t="shared" si="2"/>
        <v>#DIV/0!</v>
      </c>
      <c r="U13" s="185"/>
      <c r="V13" s="179"/>
      <c r="W13" s="179"/>
      <c r="X13" s="180"/>
      <c r="Y13" s="181" t="e">
        <f>(AVERAGE(U13:W13)+X13)/2</f>
        <v>#DIV/0!</v>
      </c>
      <c r="Z13" s="185"/>
      <c r="AA13" s="186"/>
      <c r="AB13" s="179"/>
      <c r="AC13" s="180"/>
      <c r="AD13" s="181" t="e">
        <f>(AVERAGE(Z13:AB13))</f>
        <v>#DIV/0!</v>
      </c>
      <c r="AE13" s="185"/>
      <c r="AF13" s="187" t="e">
        <f>(AVERAGE(J13,O13,T13,Y13,AD13)+AE13)/2</f>
        <v>#DIV/0!</v>
      </c>
    </row>
    <row r="14" spans="2:32" ht="30" customHeight="1" thickBot="1" x14ac:dyDescent="0.65">
      <c r="B14" s="62">
        <v>3</v>
      </c>
      <c r="C14" s="176" t="s">
        <v>59</v>
      </c>
      <c r="D14" s="177" t="s">
        <v>60</v>
      </c>
      <c r="E14" s="185">
        <v>10</v>
      </c>
      <c r="F14" s="179">
        <v>7.69</v>
      </c>
      <c r="G14" s="179">
        <v>8.9</v>
      </c>
      <c r="H14" s="179">
        <v>8.9</v>
      </c>
      <c r="I14" s="180">
        <v>9</v>
      </c>
      <c r="J14" s="181">
        <f>(AVERAGE(E14:H14)+I14)/2</f>
        <v>8.9362500000000011</v>
      </c>
      <c r="K14" s="182">
        <v>10</v>
      </c>
      <c r="L14" s="183">
        <v>8.3000000000000007</v>
      </c>
      <c r="M14" s="183">
        <v>8</v>
      </c>
      <c r="N14" s="184">
        <v>7</v>
      </c>
      <c r="O14" s="181">
        <f t="shared" si="1"/>
        <v>7.8833333333333337</v>
      </c>
      <c r="P14" s="185">
        <v>5</v>
      </c>
      <c r="Q14" s="179">
        <v>10</v>
      </c>
      <c r="R14" s="179">
        <v>10</v>
      </c>
      <c r="S14" s="180">
        <v>6</v>
      </c>
      <c r="T14" s="181">
        <f t="shared" si="2"/>
        <v>7.166666666666667</v>
      </c>
      <c r="U14" s="185"/>
      <c r="V14" s="179"/>
      <c r="W14" s="179"/>
      <c r="X14" s="180"/>
      <c r="Y14" s="181" t="e">
        <f>(AVERAGE(U14:W14)+X14)/2</f>
        <v>#DIV/0!</v>
      </c>
      <c r="Z14" s="185"/>
      <c r="AA14" s="186"/>
      <c r="AB14" s="179"/>
      <c r="AC14" s="180"/>
      <c r="AD14" s="181" t="e">
        <f t="shared" ref="AD14:AD16" si="3">(AVERAGE(Z14:AB14))</f>
        <v>#DIV/0!</v>
      </c>
      <c r="AE14" s="185"/>
      <c r="AF14" s="187" t="e">
        <f t="shared" ref="AF14:AF17" si="4">(AVERAGE(J14,O14,T14,Y14,AD14)+AE14)/2</f>
        <v>#DIV/0!</v>
      </c>
    </row>
    <row r="15" spans="2:32" ht="30" customHeight="1" thickBot="1" x14ac:dyDescent="0.65">
      <c r="B15" s="62">
        <v>4</v>
      </c>
      <c r="C15" s="149" t="s">
        <v>61</v>
      </c>
      <c r="D15" s="150" t="s">
        <v>62</v>
      </c>
      <c r="E15" s="157">
        <v>10</v>
      </c>
      <c r="F15" s="151">
        <v>8.4499999999999993</v>
      </c>
      <c r="G15" s="151">
        <v>10</v>
      </c>
      <c r="H15" s="151">
        <v>10</v>
      </c>
      <c r="I15" s="152">
        <v>9.5</v>
      </c>
      <c r="J15" s="153">
        <f t="shared" si="0"/>
        <v>9.5562500000000004</v>
      </c>
      <c r="K15" s="154">
        <v>9</v>
      </c>
      <c r="L15" s="155">
        <v>10</v>
      </c>
      <c r="M15" s="155">
        <v>10</v>
      </c>
      <c r="N15" s="156">
        <v>10</v>
      </c>
      <c r="O15" s="153">
        <f t="shared" si="1"/>
        <v>9.8333333333333321</v>
      </c>
      <c r="P15" s="157">
        <v>10</v>
      </c>
      <c r="Q15" s="151">
        <v>9</v>
      </c>
      <c r="R15" s="151">
        <v>10</v>
      </c>
      <c r="S15" s="152">
        <v>10</v>
      </c>
      <c r="T15" s="153">
        <f t="shared" si="2"/>
        <v>9.8333333333333321</v>
      </c>
      <c r="U15" s="121">
        <v>10</v>
      </c>
      <c r="V15" s="132">
        <v>10</v>
      </c>
      <c r="W15" s="132">
        <v>10</v>
      </c>
      <c r="X15" s="133"/>
      <c r="Y15" s="135">
        <f t="shared" ref="Y15:Y16" si="5">(AVERAGE(U15:W15)+X15)/2</f>
        <v>5</v>
      </c>
      <c r="Z15" s="121"/>
      <c r="AA15" s="132"/>
      <c r="AB15" s="132"/>
      <c r="AC15" s="133"/>
      <c r="AD15" s="123" t="e">
        <f t="shared" si="3"/>
        <v>#DIV/0!</v>
      </c>
      <c r="AE15" s="121"/>
      <c r="AF15" s="122" t="e">
        <f t="shared" si="4"/>
        <v>#DIV/0!</v>
      </c>
    </row>
    <row r="16" spans="2:32" ht="30" customHeight="1" thickBot="1" x14ac:dyDescent="0.65">
      <c r="B16" s="62">
        <v>5</v>
      </c>
      <c r="C16" s="149" t="s">
        <v>63</v>
      </c>
      <c r="D16" s="150" t="s">
        <v>64</v>
      </c>
      <c r="E16" s="157">
        <v>10</v>
      </c>
      <c r="F16" s="151">
        <v>7.46</v>
      </c>
      <c r="G16" s="151">
        <v>10</v>
      </c>
      <c r="H16" s="151">
        <v>8.9</v>
      </c>
      <c r="I16" s="152">
        <v>7.25</v>
      </c>
      <c r="J16" s="153">
        <f t="shared" si="0"/>
        <v>8.17</v>
      </c>
      <c r="K16" s="154">
        <v>10</v>
      </c>
      <c r="L16" s="155">
        <v>9.1999999999999993</v>
      </c>
      <c r="M16" s="155">
        <v>10</v>
      </c>
      <c r="N16" s="156">
        <v>10</v>
      </c>
      <c r="O16" s="153">
        <f t="shared" si="1"/>
        <v>9.8666666666666671</v>
      </c>
      <c r="P16" s="157">
        <v>10</v>
      </c>
      <c r="Q16" s="151">
        <v>10</v>
      </c>
      <c r="R16" s="151">
        <v>10</v>
      </c>
      <c r="S16" s="152">
        <v>8</v>
      </c>
      <c r="T16" s="153">
        <f t="shared" si="2"/>
        <v>9</v>
      </c>
      <c r="U16" s="121">
        <v>7.1</v>
      </c>
      <c r="V16" s="132">
        <v>10</v>
      </c>
      <c r="W16" s="132">
        <v>10</v>
      </c>
      <c r="X16" s="133">
        <v>8.1199999999999992</v>
      </c>
      <c r="Y16" s="123">
        <f t="shared" si="5"/>
        <v>8.5766666666666662</v>
      </c>
      <c r="Z16" s="121"/>
      <c r="AA16" s="132"/>
      <c r="AB16" s="132"/>
      <c r="AC16" s="133"/>
      <c r="AD16" s="123" t="e">
        <f t="shared" si="3"/>
        <v>#DIV/0!</v>
      </c>
      <c r="AE16" s="121"/>
      <c r="AF16" s="122" t="e">
        <f t="shared" si="4"/>
        <v>#DIV/0!</v>
      </c>
    </row>
    <row r="17" spans="2:32" ht="30" customHeight="1" thickBot="1" x14ac:dyDescent="0.65">
      <c r="B17" s="62">
        <v>6</v>
      </c>
      <c r="C17" s="127" t="s">
        <v>71</v>
      </c>
      <c r="D17" s="128" t="s">
        <v>70</v>
      </c>
      <c r="E17" s="121">
        <v>10</v>
      </c>
      <c r="F17" s="132">
        <v>7.69</v>
      </c>
      <c r="G17" s="132">
        <v>10</v>
      </c>
      <c r="H17" s="132">
        <v>8.9</v>
      </c>
      <c r="I17" s="133">
        <v>8</v>
      </c>
      <c r="J17" s="123">
        <f t="shared" si="0"/>
        <v>8.5737500000000004</v>
      </c>
      <c r="K17" s="158">
        <v>10</v>
      </c>
      <c r="L17" s="159">
        <v>8</v>
      </c>
      <c r="M17" s="159">
        <v>6.5</v>
      </c>
      <c r="N17" s="160">
        <v>8</v>
      </c>
      <c r="O17" s="135">
        <f t="shared" si="1"/>
        <v>8.0833333333333321</v>
      </c>
      <c r="P17" s="121">
        <v>10</v>
      </c>
      <c r="Q17" s="132">
        <v>6.5</v>
      </c>
      <c r="R17" s="132">
        <v>8</v>
      </c>
      <c r="S17" s="133">
        <v>8</v>
      </c>
      <c r="T17" s="135">
        <f t="shared" si="2"/>
        <v>8.0833333333333321</v>
      </c>
      <c r="U17" s="121">
        <v>7.1</v>
      </c>
      <c r="V17" s="132">
        <v>10</v>
      </c>
      <c r="W17" s="132">
        <v>10</v>
      </c>
      <c r="X17" s="133">
        <v>10</v>
      </c>
      <c r="Y17" s="135">
        <f>(AVERAGE(U17:W17)+X17)/2</f>
        <v>9.5166666666666657</v>
      </c>
      <c r="Z17" s="121"/>
      <c r="AA17" s="132"/>
      <c r="AB17" s="132"/>
      <c r="AC17" s="133"/>
      <c r="AD17" s="135" t="e">
        <f>(AVERAGE(Z17:AB17))</f>
        <v>#DIV/0!</v>
      </c>
      <c r="AE17" s="121"/>
      <c r="AF17" s="122" t="e">
        <f t="shared" si="4"/>
        <v>#DIV/0!</v>
      </c>
    </row>
    <row r="18" spans="2:32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5">
      <c r="H28"/>
    </row>
    <row r="29" spans="2:32" ht="18.899999999999999" thickBot="1" x14ac:dyDescent="0.55000000000000004">
      <c r="E29" s="207" t="s">
        <v>23</v>
      </c>
      <c r="F29" s="208"/>
      <c r="G29" s="208"/>
      <c r="H29" s="208"/>
      <c r="I29" s="209"/>
      <c r="K29" s="207" t="s">
        <v>23</v>
      </c>
      <c r="L29" s="208"/>
      <c r="M29" s="208"/>
      <c r="N29" s="209"/>
      <c r="P29" s="207" t="s">
        <v>23</v>
      </c>
      <c r="Q29" s="208"/>
      <c r="R29" s="208"/>
      <c r="S29" s="209"/>
      <c r="U29" s="207" t="s">
        <v>23</v>
      </c>
      <c r="V29" s="208"/>
      <c r="W29" s="208"/>
      <c r="X29" s="209"/>
      <c r="Z29" s="207" t="s">
        <v>23</v>
      </c>
      <c r="AA29" s="208"/>
      <c r="AB29" s="208"/>
      <c r="AC29" s="209"/>
    </row>
    <row r="30" spans="2:32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2023-09-18T22:44:29Z</dcterms:modified>
</cp:coreProperties>
</file>