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m2\Desktop\Lucy Garzon domingos\Excel\"/>
    </mc:Choice>
  </mc:AlternateContent>
  <xr:revisionPtr revIDLastSave="0" documentId="8_{FC0098DA-62CA-4E8E-AAD2-8FBC2D331266}" xr6:coauthVersionLast="47" xr6:coauthVersionMax="47" xr10:uidLastSave="{00000000-0000-0000-0000-000000000000}"/>
  <bookViews>
    <workbookView xWindow="-120" yWindow="-120" windowWidth="24240" windowHeight="13140" activeTab="4" xr2:uid="{9E9BA8B6-8F2D-4CD1-AE66-F1B9B0528573}"/>
  </bookViews>
  <sheets>
    <sheet name="Hoja1" sheetId="1" r:id="rId1"/>
    <sheet name="Hoja2" sheetId="2" r:id="rId2"/>
    <sheet name="Hoja4" sheetId="4" r:id="rId3"/>
    <sheet name="Hoja5" sheetId="5" r:id="rId4"/>
    <sheet name="Hoja6" sheetId="6" r:id="rId5"/>
    <sheet name="Hoja7" sheetId="7" r:id="rId6"/>
    <sheet name="Hoja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7" l="1"/>
  <c r="G18" i="7"/>
  <c r="E18" i="7"/>
  <c r="G8" i="6"/>
  <c r="G9" i="6"/>
  <c r="G10" i="6"/>
  <c r="G7" i="6"/>
  <c r="F8" i="6"/>
  <c r="F9" i="6"/>
  <c r="F10" i="6"/>
  <c r="F7" i="6"/>
  <c r="F7" i="5"/>
  <c r="F8" i="5"/>
  <c r="F9" i="5"/>
  <c r="F6" i="5"/>
</calcChain>
</file>

<file path=xl/sharedStrings.xml><?xml version="1.0" encoding="utf-8"?>
<sst xmlns="http://schemas.openxmlformats.org/spreadsheetml/2006/main" count="78" uniqueCount="65">
  <si>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</si>
  <si>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</si>
  <si>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</si>
  <si>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</si>
  <si>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</si>
  <si>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</si>
  <si>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</si>
  <si>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</si>
  <si>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</si>
  <si>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</si>
  <si>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</si>
  <si>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INFORME DE </t>
  </si>
  <si>
    <t>VENTA</t>
  </si>
  <si>
    <t>AÑO</t>
  </si>
  <si>
    <t>DICIEMBRE</t>
  </si>
  <si>
    <t xml:space="preserve">INFORME </t>
  </si>
  <si>
    <t>DE</t>
  </si>
  <si>
    <t>NOMBRES</t>
  </si>
  <si>
    <t>ROSI HINOJOSA SEDANO</t>
  </si>
  <si>
    <t>JARUMI VILLAR QUISPHE</t>
  </si>
  <si>
    <t>LUIS PERALTA CUBA</t>
  </si>
  <si>
    <t>YELI SEDANO HINOJOSA</t>
  </si>
  <si>
    <t>ELIDA QUITNO LEON</t>
  </si>
  <si>
    <t>PEDRO HUAMAN MANTARI</t>
  </si>
  <si>
    <t>EVER CURI ALHONACIO</t>
  </si>
  <si>
    <t>EDAD</t>
  </si>
  <si>
    <t>CONDUCION</t>
  </si>
  <si>
    <t>VICTOR LOPEZ GUITIRREZ</t>
  </si>
  <si>
    <t>MANUEK APAZA PERALTA</t>
  </si>
  <si>
    <t>GASTOS</t>
  </si>
  <si>
    <t>PRESUPUESTADO</t>
  </si>
  <si>
    <t>REAL</t>
  </si>
  <si>
    <t>ESTADO</t>
  </si>
  <si>
    <t>CANTIDAD ADICIONAL</t>
  </si>
  <si>
    <t>Tarifa aerea</t>
  </si>
  <si>
    <t>Hotel</t>
  </si>
  <si>
    <t>Automovil</t>
  </si>
  <si>
    <t>alimentos</t>
  </si>
  <si>
    <t>MES</t>
  </si>
  <si>
    <t>HUGO</t>
  </si>
  <si>
    <t>PACO</t>
  </si>
  <si>
    <t>LUIS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</si>
  <si>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</si>
  <si>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</si>
  <si>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</si>
  <si>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</si>
  <si>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</si>
  <si>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</si>
  <si>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</si>
  <si>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</si>
  <si>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</si>
  <si>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</si>
  <si>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</si>
  <si>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</si>
  <si>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NOMBRE</t>
  </si>
  <si>
    <t>CALIFICACION</t>
  </si>
  <si>
    <t>PRUEBA LOGICA</t>
  </si>
  <si>
    <t>FNCION SI</t>
  </si>
  <si>
    <t>GEOVANY FAREZ</t>
  </si>
  <si>
    <t>Rutd ordoñez</t>
  </si>
  <si>
    <t>lucy garzon</t>
  </si>
  <si>
    <t>diana reyes</t>
  </si>
  <si>
    <t>minima</t>
  </si>
  <si>
    <t>BONO</t>
  </si>
  <si>
    <t>MINIMO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</si>
</sst>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6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Hoja1!$B$5:$B$16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6CF-4556-8518-EA589DD4ADF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Hoja1!$C$5:$C$16</c:f>
              <c:numCache>
                <c:formatCode>General</c:formatCode>
                <c:ptCount val="12"/>
                <c:pt idx="0">
                  <c:v>15000</c:v>
                </c:pt>
                <c:pt idx="1">
                  <c:v>12000</c:v>
                </c:pt>
                <c:pt idx="2">
                  <c:v>13000</c:v>
                </c:pt>
                <c:pt idx="3">
                  <c:v>11000</c:v>
                </c:pt>
                <c:pt idx="4">
                  <c:v>7000</c:v>
                </c:pt>
                <c:pt idx="5">
                  <c:v>12000</c:v>
                </c:pt>
                <c:pt idx="6">
                  <c:v>8000</c:v>
                </c:pt>
                <c:pt idx="7">
                  <c:v>9000</c:v>
                </c:pt>
                <c:pt idx="8">
                  <c:v>9000</c:v>
                </c:pt>
                <c:pt idx="9">
                  <c:v>2000</c:v>
                </c:pt>
                <c:pt idx="10">
                  <c:v>11000</c:v>
                </c:pt>
                <c:pt idx="1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F-4556-8518-EA589DD4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7690624"/>
        <c:axId val="317691280"/>
      </c:barChart>
      <c:catAx>
        <c:axId val="3176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691280"/>
        <c:crosses val="autoZero"/>
        <c:auto val="1"/>
        <c:lblAlgn val="ctr"/>
        <c:lblOffset val="100"/>
        <c:noMultiLvlLbl val="0"/>
      </c:catAx>
      <c:valAx>
        <c:axId val="3176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6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INFORME</a:t>
            </a:r>
            <a:r>
              <a:rPr lang="es-EC" baseline="0"/>
              <a:t> DE VENTAS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3456186080188251"/>
          <c:y val="0.10810658601449653"/>
          <c:w val="0.86486351706036746"/>
          <c:h val="0.5997510207057451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Hoja2!$A$3:$A$13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cat>
          <c:val>
            <c:numRef>
              <c:f>Hoja2!$B$13:$B$23</c:f>
              <c:numCache>
                <c:formatCode>General</c:formatCode>
                <c:ptCount val="11"/>
                <c:pt idx="0">
                  <c:v>11000</c:v>
                </c:pt>
                <c:pt idx="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4-4E71-AFA7-A74605F73B1E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Hoja2!$A$3:$A$13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cat>
          <c:val>
            <c:numRef>
              <c:f>Hoja2!$C$3:$C$13</c:f>
              <c:numCache>
                <c:formatCode>General</c:formatCode>
                <c:ptCount val="11"/>
                <c:pt idx="0">
                  <c:v>13000</c:v>
                </c:pt>
                <c:pt idx="1">
                  <c:v>11000</c:v>
                </c:pt>
                <c:pt idx="2">
                  <c:v>7000</c:v>
                </c:pt>
                <c:pt idx="3">
                  <c:v>12000</c:v>
                </c:pt>
                <c:pt idx="4">
                  <c:v>9000</c:v>
                </c:pt>
                <c:pt idx="5">
                  <c:v>9000</c:v>
                </c:pt>
                <c:pt idx="6">
                  <c:v>2000</c:v>
                </c:pt>
                <c:pt idx="7">
                  <c:v>11000</c:v>
                </c:pt>
                <c:pt idx="8">
                  <c:v>11000</c:v>
                </c:pt>
                <c:pt idx="9">
                  <c:v>6000</c:v>
                </c:pt>
                <c:pt idx="1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4-4E71-AFA7-A74605F73B1E}"/>
            </c:ext>
          </c:extLst>
        </c:ser>
        <c:ser>
          <c:idx val="2"/>
          <c:order val="2"/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Hoja2!$A$3:$A$13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cat>
          <c:val>
            <c:numRef>
              <c:f>Hoja2!$D$3:$D$13</c:f>
              <c:numCache>
                <c:formatCode>General</c:formatCode>
                <c:ptCount val="11"/>
                <c:pt idx="0">
                  <c:v>11000</c:v>
                </c:pt>
                <c:pt idx="1">
                  <c:v>6000</c:v>
                </c:pt>
                <c:pt idx="2">
                  <c:v>9000</c:v>
                </c:pt>
                <c:pt idx="3">
                  <c:v>2000</c:v>
                </c:pt>
                <c:pt idx="4">
                  <c:v>11000</c:v>
                </c:pt>
                <c:pt idx="5">
                  <c:v>11000</c:v>
                </c:pt>
                <c:pt idx="6">
                  <c:v>7000</c:v>
                </c:pt>
                <c:pt idx="7">
                  <c:v>12000</c:v>
                </c:pt>
                <c:pt idx="8">
                  <c:v>13000</c:v>
                </c:pt>
                <c:pt idx="9">
                  <c:v>11000</c:v>
                </c:pt>
                <c:pt idx="1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4-4E71-AFA7-A74605F7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7684064"/>
        <c:axId val="317679800"/>
      </c:barChart>
      <c:catAx>
        <c:axId val="3176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679800"/>
        <c:crosses val="autoZero"/>
        <c:auto val="1"/>
        <c:lblAlgn val="ctr"/>
        <c:lblOffset val="100"/>
        <c:noMultiLvlLbl val="0"/>
      </c:catAx>
      <c:valAx>
        <c:axId val="31767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6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</xdr:row>
      <xdr:rowOff>114300</xdr:rowOff>
    </xdr:from>
    <xdr:to>
      <xdr:col>14</xdr:col>
      <xdr:colOff>38100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B9BF29-8173-4A08-BC5E-85D529852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5</xdr:row>
      <xdr:rowOff>171450</xdr:rowOff>
    </xdr:from>
    <xdr:to>
      <xdr:col>16</xdr:col>
      <xdr:colOff>714375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CD9D22-94C8-4EE1-9602-295279554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3700-D1D8-4C5A-B724-D352265F95F2}">
  <dimension ref="A1:C16"/>
  <sheetViews>
    <sheetView workbookViewId="0">
      <selection activeCell="A5" sqref="A5:C16"/>
    </sheetView>
  </sheetViews>
  <sheetFormatPr baseColWidth="10" defaultRowHeight="15" x14ac:dyDescent="0.25"/>
  <cols>
    <col min="1" max="1" width="16.28515625" customWidth="1"/>
  </cols>
  <sheetData>
    <row r="1" spans="1:3" x14ac:dyDescent="0.25">
      <c r="A1" s="1" t="s">
        <v>11</v>
      </c>
      <c r="B1" s="1" t="s">
        <v>12</v>
      </c>
    </row>
    <row r="2" spans="1:3" x14ac:dyDescent="0.25">
      <c r="A2" s="1"/>
    </row>
    <row r="3" spans="1:3" x14ac:dyDescent="0.25">
      <c r="A3" s="1" t="s">
        <v>13</v>
      </c>
    </row>
    <row r="4" spans="1:3" x14ac:dyDescent="0.25">
      <c r="A4" s="1"/>
    </row>
    <row r="5" spans="1:3" x14ac:dyDescent="0.25">
      <c r="A5" s="1" t="s">
        <v>0</v>
      </c>
      <c r="C5">
        <v>15000</v>
      </c>
    </row>
    <row r="6" spans="1:3" x14ac:dyDescent="0.25">
      <c r="A6" s="1" t="s">
        <v>1</v>
      </c>
      <c r="C6">
        <v>12000</v>
      </c>
    </row>
    <row r="7" spans="1:3" x14ac:dyDescent="0.25">
      <c r="A7" s="1" t="s">
        <v>2</v>
      </c>
      <c r="C7">
        <v>13000</v>
      </c>
    </row>
    <row r="8" spans="1:3" x14ac:dyDescent="0.25">
      <c r="A8" s="1" t="s">
        <v>3</v>
      </c>
      <c r="C8">
        <v>11000</v>
      </c>
    </row>
    <row r="9" spans="1:3" x14ac:dyDescent="0.25">
      <c r="A9" s="1" t="s">
        <v>4</v>
      </c>
      <c r="C9">
        <v>7000</v>
      </c>
    </row>
    <row r="10" spans="1:3" x14ac:dyDescent="0.25">
      <c r="A10" s="1" t="s">
        <v>5</v>
      </c>
      <c r="C10">
        <v>12000</v>
      </c>
    </row>
    <row r="11" spans="1:3" x14ac:dyDescent="0.25">
      <c r="A11" s="1" t="s">
        <v>6</v>
      </c>
      <c r="C11">
        <v>8000</v>
      </c>
    </row>
    <row r="12" spans="1:3" x14ac:dyDescent="0.25">
      <c r="A12" s="1" t="s">
        <v>7</v>
      </c>
      <c r="C12">
        <v>9000</v>
      </c>
    </row>
    <row r="13" spans="1:3" x14ac:dyDescent="0.25">
      <c r="A13" s="1" t="s">
        <v>8</v>
      </c>
      <c r="C13">
        <v>9000</v>
      </c>
    </row>
    <row r="14" spans="1:3" x14ac:dyDescent="0.25">
      <c r="A14" s="1" t="s">
        <v>9</v>
      </c>
      <c r="C14">
        <v>2000</v>
      </c>
    </row>
    <row r="15" spans="1:3" x14ac:dyDescent="0.25">
      <c r="A15" s="1" t="s">
        <v>10</v>
      </c>
      <c r="C15">
        <v>11000</v>
      </c>
    </row>
    <row r="16" spans="1:3" x14ac:dyDescent="0.25">
      <c r="A16" s="1" t="s">
        <v>14</v>
      </c>
      <c r="C16">
        <v>6000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15C8-722A-438F-A8D8-0E78B8EFCEE8}">
  <dimension ref="A1:D15"/>
  <sheetViews>
    <sheetView topLeftCell="E1" workbookViewId="0">
      <selection activeCell="F13" sqref="F11:F13"/>
    </sheetView>
  </sheetViews>
  <sheetFormatPr baseColWidth="10" defaultRowHeight="15" x14ac:dyDescent="0.25"/>
  <sheetData>
    <row r="1" spans="1:4" x14ac:dyDescent="0.25">
      <c r="A1" s="1"/>
      <c r="B1" s="1" t="s">
        <v>15</v>
      </c>
      <c r="C1" s="1" t="s">
        <v>16</v>
      </c>
      <c r="D1" s="1" t="s">
        <v>12</v>
      </c>
    </row>
    <row r="3" spans="1:4" x14ac:dyDescent="0.25">
      <c r="A3" s="1" t="s">
        <v>0</v>
      </c>
      <c r="B3">
        <v>15000</v>
      </c>
      <c r="C3">
        <v>13000</v>
      </c>
      <c r="D3">
        <v>11000</v>
      </c>
    </row>
    <row r="4" spans="1:4" x14ac:dyDescent="0.25">
      <c r="A4" s="1" t="s">
        <v>1</v>
      </c>
      <c r="B4">
        <v>12000</v>
      </c>
      <c r="C4">
        <v>11000</v>
      </c>
      <c r="D4">
        <v>6000</v>
      </c>
    </row>
    <row r="5" spans="1:4" x14ac:dyDescent="0.25">
      <c r="A5" s="1" t="s">
        <v>2</v>
      </c>
      <c r="B5">
        <v>13000</v>
      </c>
      <c r="C5">
        <v>7000</v>
      </c>
      <c r="D5">
        <v>9000</v>
      </c>
    </row>
    <row r="6" spans="1:4" x14ac:dyDescent="0.25">
      <c r="A6" s="1" t="s">
        <v>3</v>
      </c>
      <c r="B6">
        <v>11000</v>
      </c>
      <c r="C6">
        <v>12000</v>
      </c>
      <c r="D6">
        <v>2000</v>
      </c>
    </row>
    <row r="7" spans="1:4" x14ac:dyDescent="0.25">
      <c r="A7" s="1" t="s">
        <v>4</v>
      </c>
      <c r="B7">
        <v>7000</v>
      </c>
      <c r="C7">
        <v>9000</v>
      </c>
      <c r="D7">
        <v>11000</v>
      </c>
    </row>
    <row r="8" spans="1:4" x14ac:dyDescent="0.25">
      <c r="A8" s="1" t="s">
        <v>5</v>
      </c>
      <c r="B8">
        <v>12000</v>
      </c>
      <c r="C8">
        <v>9000</v>
      </c>
      <c r="D8">
        <v>11000</v>
      </c>
    </row>
    <row r="9" spans="1:4" x14ac:dyDescent="0.25">
      <c r="A9" s="1" t="s">
        <v>6</v>
      </c>
      <c r="B9">
        <v>8000</v>
      </c>
      <c r="C9">
        <v>2000</v>
      </c>
      <c r="D9">
        <v>7000</v>
      </c>
    </row>
    <row r="10" spans="1:4" x14ac:dyDescent="0.25">
      <c r="A10" s="1" t="s">
        <v>7</v>
      </c>
      <c r="B10">
        <v>9000</v>
      </c>
      <c r="C10">
        <v>11000</v>
      </c>
      <c r="D10">
        <v>12000</v>
      </c>
    </row>
    <row r="11" spans="1:4" x14ac:dyDescent="0.25">
      <c r="A11" s="1" t="s">
        <v>8</v>
      </c>
      <c r="B11">
        <v>9000</v>
      </c>
      <c r="C11">
        <v>11000</v>
      </c>
      <c r="D11">
        <v>13000</v>
      </c>
    </row>
    <row r="12" spans="1:4" x14ac:dyDescent="0.25">
      <c r="A12" s="1" t="s">
        <v>9</v>
      </c>
      <c r="B12">
        <v>2000</v>
      </c>
      <c r="C12">
        <v>6000</v>
      </c>
      <c r="D12">
        <v>11000</v>
      </c>
    </row>
    <row r="13" spans="1:4" x14ac:dyDescent="0.25">
      <c r="A13" s="1" t="s">
        <v>10</v>
      </c>
      <c r="B13">
        <v>11000</v>
      </c>
      <c r="C13">
        <v>7000</v>
      </c>
      <c r="D13">
        <v>7000</v>
      </c>
    </row>
    <row r="14" spans="1:4" x14ac:dyDescent="0.25">
      <c r="A14" s="1" t="s">
        <v>14</v>
      </c>
      <c r="B14">
        <v>6000</v>
      </c>
      <c r="C14">
        <v>12000</v>
      </c>
      <c r="D14">
        <v>12000</v>
      </c>
    </row>
    <row r="15" spans="1:4" x14ac:dyDescent="0.25">
      <c r="A15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1F037-C77D-4B96-A425-0A85EE2F6364}">
  <dimension ref="B3:D13"/>
  <sheetViews>
    <sheetView topLeftCell="B4" zoomScale="214" zoomScaleNormal="214" workbookViewId="0">
      <selection activeCell="D5" sqref="D5"/>
    </sheetView>
  </sheetViews>
  <sheetFormatPr baseColWidth="10" defaultRowHeight="15" x14ac:dyDescent="0.25"/>
  <cols>
    <col min="2" max="2" width="24.85546875" bestFit="1" customWidth="1"/>
    <col min="4" max="4" width="22.85546875" customWidth="1"/>
  </cols>
  <sheetData>
    <row r="3" spans="2:4" x14ac:dyDescent="0.25">
      <c r="B3" s="1"/>
    </row>
    <row r="4" spans="2:4" x14ac:dyDescent="0.25">
      <c r="B4" s="6" t="s">
        <v>17</v>
      </c>
      <c r="C4" s="7" t="s">
        <v>25</v>
      </c>
      <c r="D4" s="8" t="s">
        <v>26</v>
      </c>
    </row>
    <row r="5" spans="2:4" x14ac:dyDescent="0.25">
      <c r="B5" s="4" t="s">
        <v>18</v>
      </c>
      <c r="C5" s="4">
        <v>24</v>
      </c>
      <c r="D5" s="4"/>
    </row>
    <row r="6" spans="2:4" x14ac:dyDescent="0.25">
      <c r="B6" s="4" t="s">
        <v>19</v>
      </c>
      <c r="C6" s="4">
        <v>12</v>
      </c>
      <c r="D6" s="4"/>
    </row>
    <row r="7" spans="2:4" x14ac:dyDescent="0.25">
      <c r="B7" s="4" t="s">
        <v>20</v>
      </c>
      <c r="C7" s="4">
        <v>11</v>
      </c>
      <c r="D7" s="4"/>
    </row>
    <row r="8" spans="2:4" x14ac:dyDescent="0.25">
      <c r="B8" s="4" t="s">
        <v>28</v>
      </c>
      <c r="C8" s="4">
        <v>18</v>
      </c>
      <c r="D8" s="4"/>
    </row>
    <row r="9" spans="2:4" x14ac:dyDescent="0.25">
      <c r="B9" s="4" t="s">
        <v>27</v>
      </c>
      <c r="C9" s="4">
        <v>16</v>
      </c>
      <c r="D9" s="4"/>
    </row>
    <row r="10" spans="2:4" x14ac:dyDescent="0.25">
      <c r="B10" s="4" t="s">
        <v>21</v>
      </c>
      <c r="C10" s="4">
        <v>16</v>
      </c>
      <c r="D10" s="4"/>
    </row>
    <row r="11" spans="2:4" x14ac:dyDescent="0.25">
      <c r="B11" s="4" t="s">
        <v>22</v>
      </c>
      <c r="C11" s="4">
        <v>17</v>
      </c>
      <c r="D11" s="4"/>
    </row>
    <row r="12" spans="2:4" x14ac:dyDescent="0.25">
      <c r="B12" s="4" t="s">
        <v>23</v>
      </c>
      <c r="C12" s="4">
        <v>19</v>
      </c>
      <c r="D12" s="4"/>
    </row>
    <row r="13" spans="2:4" ht="15.75" thickBot="1" x14ac:dyDescent="0.3">
      <c r="B13" s="5" t="s">
        <v>24</v>
      </c>
      <c r="C13" s="5">
        <v>10</v>
      </c>
      <c r="D1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E497-EB16-4C71-B633-CF2C6FD2722E}">
  <dimension ref="C4:G13"/>
  <sheetViews>
    <sheetView workbookViewId="0">
      <selection activeCell="E18" sqref="E17:E18"/>
    </sheetView>
  </sheetViews>
  <sheetFormatPr baseColWidth="10" defaultRowHeight="15" x14ac:dyDescent="0.25"/>
  <cols>
    <col min="3" max="3" width="18.85546875" customWidth="1"/>
    <col min="4" max="4" width="23.7109375" customWidth="1"/>
    <col min="5" max="5" width="15.5703125" customWidth="1"/>
    <col min="6" max="6" width="24.7109375" customWidth="1"/>
    <col min="7" max="7" width="23.28515625" customWidth="1"/>
  </cols>
  <sheetData>
    <row r="4" spans="3:7" x14ac:dyDescent="0.25">
      <c r="C4" s="9"/>
      <c r="D4" s="9"/>
      <c r="E4" s="9"/>
      <c r="F4" s="9"/>
      <c r="G4" s="9"/>
    </row>
    <row r="5" spans="3:7" x14ac:dyDescent="0.25">
      <c r="C5" s="10" t="s">
        <v>29</v>
      </c>
      <c r="D5" s="10" t="s">
        <v>30</v>
      </c>
      <c r="E5" s="10" t="s">
        <v>31</v>
      </c>
      <c r="F5" s="10" t="s">
        <v>32</v>
      </c>
      <c r="G5" s="10" t="s">
        <v>33</v>
      </c>
    </row>
    <row r="6" spans="3:7" x14ac:dyDescent="0.25">
      <c r="C6" s="10" t="s">
        <v>34</v>
      </c>
      <c r="D6" s="10">
        <v>800</v>
      </c>
      <c r="E6" s="10">
        <v>921.58</v>
      </c>
      <c r="F6" s="10" t="str">
        <f>+IF(E6&gt;D6,"presupuesto exedido","dentro del presupuesto")</f>
        <v>presupuesto exedido</v>
      </c>
      <c r="G6" s="10">
        <v>121.58</v>
      </c>
    </row>
    <row r="7" spans="3:7" x14ac:dyDescent="0.25">
      <c r="C7" s="10" t="s">
        <v>35</v>
      </c>
      <c r="D7" s="10">
        <v>375</v>
      </c>
      <c r="E7" s="10">
        <v>324.98</v>
      </c>
      <c r="F7" s="10" t="str">
        <f t="shared" ref="F7:F10" si="0">+IF(E7&gt;D7,"presupuesto exedido","dentro del presupuesto")</f>
        <v>dentro del presupuesto</v>
      </c>
      <c r="G7" s="10">
        <v>0</v>
      </c>
    </row>
    <row r="8" spans="3:7" x14ac:dyDescent="0.25">
      <c r="C8" s="10" t="s">
        <v>36</v>
      </c>
      <c r="D8" s="10">
        <v>150</v>
      </c>
      <c r="E8" s="10">
        <v>128.43</v>
      </c>
      <c r="F8" s="10" t="str">
        <f t="shared" si="0"/>
        <v>dentro del presupuesto</v>
      </c>
      <c r="G8" s="10">
        <v>0</v>
      </c>
    </row>
    <row r="9" spans="3:7" x14ac:dyDescent="0.25">
      <c r="C9" s="10" t="s">
        <v>37</v>
      </c>
      <c r="D9" s="10">
        <v>150</v>
      </c>
      <c r="E9" s="10">
        <v>174.38</v>
      </c>
      <c r="F9" s="10" t="str">
        <f t="shared" si="0"/>
        <v>presupuesto exedido</v>
      </c>
      <c r="G9" s="10">
        <v>24.38</v>
      </c>
    </row>
    <row r="10" spans="3:7" x14ac:dyDescent="0.25">
      <c r="C10" s="10"/>
      <c r="D10" s="10"/>
      <c r="E10" s="10"/>
      <c r="F10" s="10"/>
      <c r="G10" s="10"/>
    </row>
    <row r="13" spans="3:7" x14ac:dyDescent="0.25">
      <c r="D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CF01-67BA-4A94-9936-A4ADF76651AD}">
  <dimension ref="D2:G19"/>
  <sheetViews>
    <sheetView tabSelected="1" workbookViewId="0">
      <selection activeCell="G11" sqref="G11"/>
    </sheetView>
  </sheetViews>
  <sheetFormatPr baseColWidth="10" defaultRowHeight="15" x14ac:dyDescent="0.25"/>
  <cols>
    <col min="4" max="4" width="23.42578125" customWidth="1"/>
    <col min="5" max="5" width="22.85546875" customWidth="1"/>
    <col min="6" max="6" width="21.28515625" customWidth="1"/>
    <col min="7" max="7" width="19.42578125" customWidth="1"/>
  </cols>
  <sheetData>
    <row r="2" spans="4:7" x14ac:dyDescent="0.25">
      <c r="D2" t="s">
        <v>62</v>
      </c>
      <c r="E2">
        <v>7</v>
      </c>
    </row>
    <row r="3" spans="4:7" x14ac:dyDescent="0.25">
      <c r="D3" s="1"/>
    </row>
    <row r="5" spans="4:7" x14ac:dyDescent="0.25">
      <c r="E5" s="1"/>
      <c r="F5" s="1"/>
      <c r="G5" s="1"/>
    </row>
    <row r="6" spans="4:7" x14ac:dyDescent="0.25">
      <c r="D6" s="1" t="s">
        <v>54</v>
      </c>
      <c r="E6" s="1" t="s">
        <v>55</v>
      </c>
      <c r="F6" s="1" t="s">
        <v>56</v>
      </c>
      <c r="G6" s="1" t="s">
        <v>57</v>
      </c>
    </row>
    <row r="7" spans="4:7" x14ac:dyDescent="0.25">
      <c r="D7" s="2" t="s">
        <v>58</v>
      </c>
      <c r="E7">
        <v>7</v>
      </c>
      <c r="F7" t="b">
        <f>+E7&gt;=$E$2</f>
        <v>1</v>
      </c>
      <c r="G7" t="str">
        <f>+IF(E7&gt;=$E$2,"aprobado","reprobad")</f>
        <v>aprobado</v>
      </c>
    </row>
    <row r="8" spans="4:7" x14ac:dyDescent="0.25">
      <c r="D8" s="3" t="s">
        <v>59</v>
      </c>
      <c r="E8">
        <v>8</v>
      </c>
      <c r="F8" t="b">
        <f t="shared" ref="F8:F10" si="0">+E8&gt;=$E$2</f>
        <v>1</v>
      </c>
      <c r="G8" t="str">
        <f t="shared" ref="G8:G10" si="1">+IF(E8&gt;=$E$2,"aprobado","reprobad")</f>
        <v>aprobado</v>
      </c>
    </row>
    <row r="9" spans="4:7" x14ac:dyDescent="0.25">
      <c r="D9" s="3" t="s">
        <v>60</v>
      </c>
      <c r="E9">
        <v>5</v>
      </c>
      <c r="F9" t="b">
        <f t="shared" si="0"/>
        <v>0</v>
      </c>
      <c r="G9" t="str">
        <f t="shared" si="1"/>
        <v>reprobad</v>
      </c>
    </row>
    <row r="10" spans="4:7" x14ac:dyDescent="0.25">
      <c r="D10" s="3" t="s">
        <v>61</v>
      </c>
      <c r="E10">
        <v>9</v>
      </c>
      <c r="F10" t="b">
        <f t="shared" si="0"/>
        <v>1</v>
      </c>
      <c r="G10" t="str">
        <f t="shared" si="1"/>
        <v>aprobado</v>
      </c>
    </row>
    <row r="11" spans="4:7" x14ac:dyDescent="0.25">
      <c r="D11" s="3"/>
    </row>
    <row r="12" spans="4:7" x14ac:dyDescent="0.25">
      <c r="D12" s="3"/>
    </row>
    <row r="13" spans="4:7" x14ac:dyDescent="0.25">
      <c r="D13" s="3"/>
    </row>
    <row r="14" spans="4:7" x14ac:dyDescent="0.25">
      <c r="D14" s="3"/>
    </row>
    <row r="15" spans="4:7" x14ac:dyDescent="0.25">
      <c r="D15" s="3"/>
    </row>
    <row r="16" spans="4:7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583E-874A-4E25-8C94-72B051B4DC3B}">
  <dimension ref="D5:K18"/>
  <sheetViews>
    <sheetView workbookViewId="0">
      <selection activeCell="F23" sqref="F23"/>
    </sheetView>
  </sheetViews>
  <sheetFormatPr baseColWidth="10" defaultRowHeight="15" x14ac:dyDescent="0.25"/>
  <cols>
    <col min="4" max="4" width="23" customWidth="1"/>
    <col min="5" max="5" width="15" customWidth="1"/>
    <col min="6" max="6" width="16.28515625" customWidth="1"/>
    <col min="7" max="7" width="17.42578125" customWidth="1"/>
    <col min="10" max="10" width="20.85546875" customWidth="1"/>
  </cols>
  <sheetData>
    <row r="5" spans="4:11" x14ac:dyDescent="0.25">
      <c r="D5" s="10" t="s">
        <v>38</v>
      </c>
      <c r="E5" s="10" t="s">
        <v>39</v>
      </c>
      <c r="F5" s="10" t="s">
        <v>40</v>
      </c>
      <c r="G5" s="10" t="s">
        <v>41</v>
      </c>
      <c r="J5" s="12" t="s">
        <v>64</v>
      </c>
      <c r="K5">
        <v>7000</v>
      </c>
    </row>
    <row r="6" spans="4:11" x14ac:dyDescent="0.25">
      <c r="D6" s="9" t="s">
        <v>42</v>
      </c>
      <c r="E6" s="9">
        <v>775</v>
      </c>
      <c r="F6" s="9">
        <v>609</v>
      </c>
      <c r="G6" s="9">
        <v>629</v>
      </c>
    </row>
    <row r="7" spans="4:11" x14ac:dyDescent="0.25">
      <c r="D7" s="9" t="s">
        <v>43</v>
      </c>
      <c r="E7" s="9">
        <v>857</v>
      </c>
      <c r="F7" s="9">
        <v>396</v>
      </c>
      <c r="G7" s="9">
        <v>569</v>
      </c>
    </row>
    <row r="8" spans="4:11" x14ac:dyDescent="0.25">
      <c r="D8" s="9" t="s">
        <v>44</v>
      </c>
      <c r="E8" s="9">
        <v>456</v>
      </c>
      <c r="F8" s="9">
        <v>904</v>
      </c>
      <c r="G8" s="9">
        <v>273</v>
      </c>
    </row>
    <row r="9" spans="4:11" x14ac:dyDescent="0.25">
      <c r="D9" s="9" t="s">
        <v>45</v>
      </c>
      <c r="E9" s="9">
        <v>504</v>
      </c>
      <c r="F9" s="9">
        <v>732</v>
      </c>
      <c r="G9" s="9">
        <v>319</v>
      </c>
    </row>
    <row r="10" spans="4:11" x14ac:dyDescent="0.25">
      <c r="D10" s="9" t="s">
        <v>46</v>
      </c>
      <c r="E10" s="9">
        <v>307</v>
      </c>
      <c r="F10" s="9">
        <v>308</v>
      </c>
      <c r="G10" s="9">
        <v>807</v>
      </c>
    </row>
    <row r="11" spans="4:11" x14ac:dyDescent="0.25">
      <c r="D11" s="9" t="s">
        <v>47</v>
      </c>
      <c r="E11" s="9">
        <v>930</v>
      </c>
      <c r="F11" s="9">
        <v>584</v>
      </c>
      <c r="G11" s="9">
        <v>856</v>
      </c>
    </row>
    <row r="12" spans="4:11" x14ac:dyDescent="0.25">
      <c r="D12" s="9" t="s">
        <v>48</v>
      </c>
      <c r="E12" s="9">
        <v>338</v>
      </c>
      <c r="F12" s="9">
        <v>384</v>
      </c>
      <c r="G12" s="9">
        <v>475</v>
      </c>
    </row>
    <row r="13" spans="4:11" x14ac:dyDescent="0.25">
      <c r="D13" s="9" t="s">
        <v>49</v>
      </c>
      <c r="E13" s="9">
        <v>897</v>
      </c>
      <c r="F13" s="9">
        <v>807</v>
      </c>
      <c r="G13" s="9">
        <v>256</v>
      </c>
    </row>
    <row r="14" spans="4:11" x14ac:dyDescent="0.25">
      <c r="D14" s="9" t="s">
        <v>50</v>
      </c>
      <c r="E14" s="9">
        <v>756</v>
      </c>
      <c r="F14" s="9">
        <v>507</v>
      </c>
      <c r="G14" s="9">
        <v>455</v>
      </c>
    </row>
    <row r="15" spans="4:11" x14ac:dyDescent="0.25">
      <c r="D15" s="9" t="s">
        <v>51</v>
      </c>
      <c r="E15" s="9">
        <v>799</v>
      </c>
      <c r="F15" s="9">
        <v>410</v>
      </c>
      <c r="G15" s="9">
        <v>909</v>
      </c>
    </row>
    <row r="16" spans="4:11" x14ac:dyDescent="0.25">
      <c r="D16" s="9" t="s">
        <v>52</v>
      </c>
      <c r="E16" s="9">
        <v>863</v>
      </c>
      <c r="F16" s="9">
        <v>357</v>
      </c>
      <c r="G16" s="9">
        <v>866</v>
      </c>
    </row>
    <row r="17" spans="4:7" x14ac:dyDescent="0.25">
      <c r="D17" s="9" t="s">
        <v>53</v>
      </c>
      <c r="E17" s="9">
        <v>338</v>
      </c>
      <c r="F17" s="9">
        <v>689</v>
      </c>
      <c r="G17" s="9">
        <v>596</v>
      </c>
    </row>
    <row r="18" spans="4:7" x14ac:dyDescent="0.25">
      <c r="D18" s="11" t="s">
        <v>63</v>
      </c>
      <c r="E18" t="str">
        <f>+IF(SUM(E6:E17)&gt;=$K$5,"CONBONO","SINBONO")</f>
        <v>CONBONO</v>
      </c>
      <c r="F18" t="str">
        <f t="shared" ref="F18:G18" si="0">+IF(SUM(F6:F17)&gt;=$K$5,"CONBONO","SINBONO")</f>
        <v>SINBONO</v>
      </c>
      <c r="G18" t="str">
        <f t="shared" si="0"/>
        <v>CONBONO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72F3-4818-491F-B010-6D1F85DF3E73}">
  <dimension ref="A1:C3"/>
  <sheetViews>
    <sheetView workbookViewId="0">
      <selection activeCell="E1" sqref="E1"/>
    </sheetView>
  </sheetViews>
  <sheetFormatPr baseColWidth="10" defaultRowHeight="15" x14ac:dyDescent="0.25"/>
  <cols>
    <col min="5" max="5" width="11.85546875" bestFit="1" customWidth="1"/>
  </cols>
  <sheetData>
    <row r="1" spans="1:3" x14ac:dyDescent="0.25">
      <c r="A1">
        <v>253</v>
      </c>
      <c r="B1">
        <v>5</v>
      </c>
      <c r="C1">
        <v>478</v>
      </c>
    </row>
    <row r="2" spans="1:3" x14ac:dyDescent="0.25">
      <c r="A2">
        <v>352</v>
      </c>
      <c r="B2">
        <v>65</v>
      </c>
      <c r="C2">
        <v>36</v>
      </c>
    </row>
    <row r="3" spans="1:3" x14ac:dyDescent="0.25">
      <c r="A3">
        <v>839</v>
      </c>
      <c r="B3">
        <v>589</v>
      </c>
      <c r="C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Hoja4</vt:lpstr>
      <vt:lpstr>Hoja5</vt:lpstr>
      <vt:lpstr>Hoja6</vt:lpstr>
      <vt:lpstr>Hoja7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Ohm2</dc:creator>
  <cp:lastModifiedBy>Ohm2</cp:lastModifiedBy>
  <dcterms:created xsi:type="dcterms:W3CDTF">2022-02-20T13:46:57Z</dcterms:created>
  <dcterms:modified xsi:type="dcterms:W3CDTF">2022-02-20T17:43:22Z</dcterms:modified>
</cp:coreProperties>
</file>