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-D\Desktop\"/>
    </mc:Choice>
  </mc:AlternateContent>
  <xr:revisionPtr revIDLastSave="0" documentId="13_ncr:1_{C376E4F0-CD7B-4B28-B002-5DE7B6A77FE8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CUENCA " sheetId="6" r:id="rId1"/>
    <sheet name="Hoja1 (2)" sheetId="7" r:id="rId2"/>
  </sheets>
  <definedNames>
    <definedName name="_xlnm._FilterDatabase" localSheetId="0" hidden="1">'CUENCA 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E13" i="7"/>
  <c r="E12" i="7"/>
  <c r="I5" i="6"/>
  <c r="I6" i="6"/>
  <c r="I7" i="6"/>
  <c r="I8" i="6"/>
  <c r="I9" i="6"/>
  <c r="I10" i="6"/>
  <c r="I11" i="6"/>
</calcChain>
</file>

<file path=xl/sharedStrings.xml><?xml version="1.0" encoding="utf-8"?>
<sst xmlns="http://schemas.openxmlformats.org/spreadsheetml/2006/main" count="49" uniqueCount="25">
  <si>
    <t xml:space="preserve">MONITOREO NOCTURNO DIARIO DE AGENCIAS Y CAJEROS </t>
  </si>
  <si>
    <t>CODIGO</t>
  </si>
  <si>
    <t>AGENCIA</t>
  </si>
  <si>
    <t>FECHA DE MONITOREO</t>
  </si>
  <si>
    <t>OPÉRADOR</t>
  </si>
  <si>
    <t xml:space="preserve">NOVEDADES </t>
  </si>
  <si>
    <t xml:space="preserve">REPORTADAS </t>
  </si>
  <si>
    <t>RICAURTE JUAN</t>
  </si>
  <si>
    <t>FERNANDO JUNCAL</t>
  </si>
  <si>
    <t xml:space="preserve">TIEMPO DE GRABACIÓN </t>
  </si>
  <si>
    <t>S/N</t>
  </si>
  <si>
    <t>ATM AG. BIBLIAN</t>
  </si>
  <si>
    <t>ATM AG.CAÑAR</t>
  </si>
  <si>
    <t>ATM AG.MERCADO AZOGUES</t>
  </si>
  <si>
    <t>ATM CC. ROYAL</t>
  </si>
  <si>
    <t>ATM AG. SUSCAL</t>
  </si>
  <si>
    <t>ATM AG.SIGSIG</t>
  </si>
  <si>
    <t>ATM MALL DEL UPANO</t>
  </si>
  <si>
    <t xml:space="preserve">MESES </t>
  </si>
  <si>
    <t xml:space="preserve">RESULTADO </t>
  </si>
  <si>
    <t>MODIFICACION</t>
  </si>
  <si>
    <t>MEDIA</t>
  </si>
  <si>
    <t>MODA</t>
  </si>
  <si>
    <t>MEDIANA</t>
  </si>
  <si>
    <t>0150746618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</si>
</sst>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8" fillId="3" borderId="1" xfId="0" applyFont="1" applyFill="1" applyBorder="1"/>
    <xf numFmtId="0" fontId="7" fillId="3" borderId="1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0" xfId="1" applyFont="1"/>
    <xf numFmtId="0" fontId="10" fillId="4" borderId="5" xfId="0" applyFont="1" applyFill="1" applyBorder="1"/>
    <xf numFmtId="0" fontId="10" fillId="4" borderId="6" xfId="0" applyFont="1" applyFill="1" applyBorder="1"/>
    <xf numFmtId="0" fontId="10" fillId="4" borderId="7" xfId="0" applyFont="1" applyFill="1" applyBorder="1"/>
    <xf numFmtId="0" fontId="10" fillId="4" borderId="8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2" xfId="0" applyFont="1" applyFill="1" applyBorder="1"/>
    <xf numFmtId="49" fontId="0" fillId="0" borderId="0" xfId="0" applyNumberFormat="1"/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'CUENCA '!$B$5</c:f>
              <c:strCache>
                <c:ptCount val="1"/>
                <c:pt idx="0">
                  <c:v>ATM AG. BIBLIAN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'CUENCA 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7-4EB5-AB90-B99F74CCC3C0}"/>
            </c:ext>
          </c:extLst>
        </c:ser>
        <c:ser>
          <c:idx val="1"/>
          <c:order val="1"/>
          <c:tx>
            <c:strRef>
              <c:f>'CUENCA '!$B$6</c:f>
              <c:strCache>
                <c:ptCount val="1"/>
                <c:pt idx="0">
                  <c:v>ATM AG.CAÑAR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7-4EB5-AB90-B99F74CCC3C0}"/>
            </c:ext>
          </c:extLst>
        </c:ser>
        <c:ser>
          <c:idx val="2"/>
          <c:order val="2"/>
          <c:tx>
            <c:strRef>
              <c:f>'CUENCA '!$B$7</c:f>
              <c:strCache>
                <c:ptCount val="1"/>
                <c:pt idx="0">
                  <c:v>ATM AG.MERCADO AZOGUES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7-4EB5-AB90-B99F74CCC3C0}"/>
            </c:ext>
          </c:extLst>
        </c:ser>
        <c:ser>
          <c:idx val="3"/>
          <c:order val="3"/>
          <c:tx>
            <c:strRef>
              <c:f>'CUENCA '!$B$8</c:f>
              <c:strCache>
                <c:ptCount val="1"/>
                <c:pt idx="0">
                  <c:v>ATM CC. ROYAL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F7-4EB5-AB90-B99F74CCC3C0}"/>
            </c:ext>
          </c:extLst>
        </c:ser>
        <c:ser>
          <c:idx val="4"/>
          <c:order val="4"/>
          <c:tx>
            <c:strRef>
              <c:f>'CUENCA '!$B$9</c:f>
              <c:strCache>
                <c:ptCount val="1"/>
                <c:pt idx="0">
                  <c:v>ATM AG. SUSCAL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F7-4EB5-AB90-B99F74CCC3C0}"/>
            </c:ext>
          </c:extLst>
        </c:ser>
        <c:ser>
          <c:idx val="5"/>
          <c:order val="5"/>
          <c:tx>
            <c:strRef>
              <c:f>'CUENCA '!$B$10</c:f>
              <c:strCache>
                <c:ptCount val="1"/>
                <c:pt idx="0">
                  <c:v>ATM AG.SIGSIG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F7-4EB5-AB90-B99F74CCC3C0}"/>
            </c:ext>
          </c:extLst>
        </c:ser>
        <c:ser>
          <c:idx val="6"/>
          <c:order val="6"/>
          <c:tx>
            <c:strRef>
              <c:f>'CUENCA '!$B$11</c:f>
              <c:strCache>
                <c:ptCount val="1"/>
                <c:pt idx="0">
                  <c:v>ATM MALL DEL UPANO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'CUENCA '!$E$11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F7-4EB5-AB90-B99F74CC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6926112"/>
        <c:axId val="846948576"/>
      </c:barChart>
      <c:valAx>
        <c:axId val="8469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46926112"/>
        <c:crosses val="autoZero"/>
        <c:crossBetween val="between"/>
      </c:valAx>
      <c:catAx>
        <c:axId val="84692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4694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845343</xdr:colOff>
      <xdr:row>11</xdr:row>
      <xdr:rowOff>104774</xdr:rowOff>
    </xdr:from>
    <xdr:to>
      <xdr:col>10</xdr:col>
      <xdr:colOff>698500</xdr:colOff>
      <xdr:row>31</xdr:row>
      <xdr:rowOff>134937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2C7E24-6C36-443B-9CEA-33AE6BF9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2"/>
  <sheetViews>
    <sheetView zoomScale="80" zoomScaleNormal="80" workbookViewId="0">
      <selection activeCell="M8" sqref="M8"/>
    </sheetView>
  </sheetViews>
  <sheetFormatPr baseColWidth="10" defaultColWidth="11.453125" defaultRowHeight="14.5" x14ac:dyDescent="0.35"/>
  <cols>
    <col min="1" max="1" width="13.6328125" style="3" bestFit="1" customWidth="1"/>
    <col min="2" max="2" width="25.6328125" style="3" bestFit="1" customWidth="1"/>
    <col min="3" max="3" width="26.54296875" style="3" bestFit="1" customWidth="1"/>
    <col min="4" max="4" width="16.36328125" style="3" bestFit="1" customWidth="1"/>
    <col min="5" max="5" width="3.08984375" style="17" bestFit="1" customWidth="1"/>
    <col min="6" max="6" width="6.26953125" style="3" bestFit="1" customWidth="1"/>
    <col min="7" max="7" width="17.453125" style="3" bestFit="1" customWidth="1"/>
    <col min="8" max="8" width="16" style="3" bestFit="1" customWidth="1"/>
    <col min="9" max="9" width="13.1796875" style="3" bestFit="1" customWidth="1"/>
    <col min="10" max="10" width="20" style="3" bestFit="1" customWidth="1"/>
    <col min="11" max="16384" width="11.453125" style="3"/>
  </cols>
  <sheetData>
    <row r="1" spans="1:10" ht="23.5" x14ac:dyDescent="0.35">
      <c r="A1" s="23" t="s">
        <v>0</v>
      </c>
      <c r="B1" s="23"/>
      <c r="C1" s="23"/>
      <c r="D1" s="23"/>
      <c r="E1" s="23"/>
      <c r="F1" s="23"/>
      <c r="G1" s="23"/>
    </row>
    <row r="2" spans="1:10" x14ac:dyDescent="0.35">
      <c r="A2" s="24"/>
      <c r="B2" s="24"/>
      <c r="C2" s="24"/>
      <c r="D2" s="24"/>
      <c r="E2" s="24"/>
      <c r="F2" s="24"/>
      <c r="G2" s="1"/>
    </row>
    <row r="3" spans="1:10" x14ac:dyDescent="0.35">
      <c r="G3" s="2"/>
    </row>
    <row r="4" spans="1:10" ht="29" x14ac:dyDescent="0.35">
      <c r="A4" s="8" t="s">
        <v>1</v>
      </c>
      <c r="B4" s="8" t="s">
        <v>2</v>
      </c>
      <c r="C4" s="8" t="s">
        <v>3</v>
      </c>
      <c r="D4" s="8" t="s">
        <v>4</v>
      </c>
      <c r="E4" s="25" t="s">
        <v>9</v>
      </c>
      <c r="F4" s="26"/>
      <c r="G4" s="9" t="s">
        <v>5</v>
      </c>
      <c r="H4" s="9" t="s">
        <v>6</v>
      </c>
      <c r="I4" s="19" t="s">
        <v>19</v>
      </c>
      <c r="J4" s="19" t="s">
        <v>20</v>
      </c>
    </row>
    <row r="5" spans="1:10" ht="26" x14ac:dyDescent="0.35">
      <c r="A5" s="18">
        <v>1014</v>
      </c>
      <c r="B5" s="22" t="s">
        <v>11</v>
      </c>
      <c r="C5" s="11">
        <v>44412</v>
      </c>
      <c r="D5" s="6" t="s">
        <v>7</v>
      </c>
      <c r="E5" s="6">
        <v>2</v>
      </c>
      <c r="F5" s="15" t="s">
        <v>18</v>
      </c>
      <c r="G5" s="16" t="s">
        <v>10</v>
      </c>
      <c r="H5" s="7" t="s">
        <v>8</v>
      </c>
      <c r="I5" s="3" t="str">
        <f>IF(E5&gt;=3,"CUMPLE","NO CUMPLE")</f>
        <v>NO CUMPLE</v>
      </c>
    </row>
    <row r="6" spans="1:10" ht="26" x14ac:dyDescent="0.35">
      <c r="A6" s="18">
        <v>1029</v>
      </c>
      <c r="B6" s="13" t="s">
        <v>12</v>
      </c>
      <c r="C6" s="11">
        <v>44412</v>
      </c>
      <c r="D6" s="6" t="s">
        <v>7</v>
      </c>
      <c r="E6" s="6">
        <v>7</v>
      </c>
      <c r="F6" s="15" t="s">
        <v>18</v>
      </c>
      <c r="G6" s="12" t="s">
        <v>10</v>
      </c>
      <c r="H6" s="7" t="s">
        <v>8</v>
      </c>
      <c r="I6" s="17" t="str">
        <f t="shared" ref="I6:I11" si="0">IF(E6&gt;=3,"CUMPLE","NO CUMPLE")</f>
        <v>CUMPLE</v>
      </c>
    </row>
    <row r="7" spans="1:10" ht="26" x14ac:dyDescent="0.35">
      <c r="A7" s="18">
        <v>1063</v>
      </c>
      <c r="B7" s="21" t="s">
        <v>13</v>
      </c>
      <c r="C7" s="11">
        <v>44412</v>
      </c>
      <c r="D7" s="6" t="s">
        <v>7</v>
      </c>
      <c r="E7" s="6">
        <v>9</v>
      </c>
      <c r="F7" s="15" t="s">
        <v>18</v>
      </c>
      <c r="G7" s="12" t="s">
        <v>10</v>
      </c>
      <c r="H7" s="7" t="s">
        <v>8</v>
      </c>
      <c r="I7" s="17" t="str">
        <f t="shared" si="0"/>
        <v>CUMPLE</v>
      </c>
    </row>
    <row r="8" spans="1:10" ht="26" x14ac:dyDescent="0.35">
      <c r="A8" s="18">
        <v>1066</v>
      </c>
      <c r="B8" s="13" t="s">
        <v>14</v>
      </c>
      <c r="C8" s="11">
        <v>44412</v>
      </c>
      <c r="D8" s="6" t="s">
        <v>7</v>
      </c>
      <c r="E8" s="6">
        <v>11</v>
      </c>
      <c r="F8" s="15" t="s">
        <v>18</v>
      </c>
      <c r="G8" s="7" t="s">
        <v>10</v>
      </c>
      <c r="H8" s="7" t="s">
        <v>8</v>
      </c>
      <c r="I8" s="17" t="str">
        <f t="shared" si="0"/>
        <v>CUMPLE</v>
      </c>
    </row>
    <row r="9" spans="1:10" ht="26" x14ac:dyDescent="0.35">
      <c r="A9" s="14">
        <v>1081</v>
      </c>
      <c r="B9" s="13" t="s">
        <v>15</v>
      </c>
      <c r="C9" s="11">
        <v>44412</v>
      </c>
      <c r="D9" s="6" t="s">
        <v>7</v>
      </c>
      <c r="E9" s="6">
        <v>4</v>
      </c>
      <c r="F9" s="15" t="s">
        <v>18</v>
      </c>
      <c r="G9" s="12" t="s">
        <v>10</v>
      </c>
      <c r="H9" s="7" t="s">
        <v>8</v>
      </c>
      <c r="I9" s="17" t="str">
        <f t="shared" si="0"/>
        <v>CUMPLE</v>
      </c>
    </row>
    <row r="10" spans="1:10" ht="26" x14ac:dyDescent="0.35">
      <c r="A10" s="14">
        <v>2001</v>
      </c>
      <c r="B10" s="13" t="s">
        <v>16</v>
      </c>
      <c r="C10" s="11">
        <v>44412</v>
      </c>
      <c r="D10" s="6" t="s">
        <v>7</v>
      </c>
      <c r="E10" s="6">
        <v>7</v>
      </c>
      <c r="F10" s="15" t="s">
        <v>18</v>
      </c>
      <c r="G10" s="12" t="s">
        <v>10</v>
      </c>
      <c r="H10" s="7" t="s">
        <v>8</v>
      </c>
      <c r="I10" s="17" t="str">
        <f t="shared" si="0"/>
        <v>CUMPLE</v>
      </c>
    </row>
    <row r="11" spans="1:10" ht="26" x14ac:dyDescent="0.35">
      <c r="A11" s="14">
        <v>2011</v>
      </c>
      <c r="B11" s="13" t="s">
        <v>17</v>
      </c>
      <c r="C11" s="11">
        <v>44412</v>
      </c>
      <c r="D11" s="10" t="s">
        <v>7</v>
      </c>
      <c r="E11" s="10">
        <v>3</v>
      </c>
      <c r="F11" s="15" t="s">
        <v>18</v>
      </c>
      <c r="G11" s="12" t="s">
        <v>10</v>
      </c>
      <c r="H11" s="7" t="s">
        <v>8</v>
      </c>
      <c r="I11" s="17" t="str">
        <f t="shared" si="0"/>
        <v>CUMPLE</v>
      </c>
    </row>
    <row r="12" spans="1:10" x14ac:dyDescent="0.35">
      <c r="F12" s="4"/>
      <c r="G12" s="5"/>
    </row>
  </sheetData>
  <autoFilter ref="A4:J4" xr:uid="{00000000-0001-0000-0000-000000000000}">
    <filterColumn colId="4" showButton="0"/>
  </autoFilter>
  <mergeCells count="3">
    <mergeCell ref="A1:G1"/>
    <mergeCell ref="A2:F2"/>
    <mergeCell ref="E4:F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31BB-AAF3-4CD7-936B-1024EFA70CE7}">
  <dimension ref="B2:H14"/>
  <sheetViews>
    <sheetView tabSelected="1" workbookViewId="0">
      <selection activeCell="I10" sqref="I10"/>
    </sheetView>
  </sheetViews>
  <sheetFormatPr baseColWidth="10" defaultRowHeight="14.5" x14ac:dyDescent="0.35"/>
  <cols>
    <col min="1" max="16384" width="10.90625" style="20"/>
  </cols>
  <sheetData>
    <row r="2" spans="2:8" ht="15" thickBot="1" x14ac:dyDescent="0.4"/>
    <row r="3" spans="2:8" x14ac:dyDescent="0.35">
      <c r="B3" s="28">
        <v>2</v>
      </c>
      <c r="C3" s="29">
        <v>3</v>
      </c>
      <c r="D3" s="29">
        <v>5</v>
      </c>
      <c r="E3" s="29">
        <v>7</v>
      </c>
      <c r="F3" s="30">
        <v>5</v>
      </c>
    </row>
    <row r="4" spans="2:8" x14ac:dyDescent="0.35">
      <c r="B4" s="31">
        <v>6</v>
      </c>
      <c r="C4" s="32">
        <v>3</v>
      </c>
      <c r="D4" s="32">
        <v>7</v>
      </c>
      <c r="E4" s="32">
        <v>8</v>
      </c>
      <c r="F4" s="33">
        <v>4</v>
      </c>
    </row>
    <row r="5" spans="2:8" x14ac:dyDescent="0.35">
      <c r="B5" s="31">
        <v>7</v>
      </c>
      <c r="C5" s="32">
        <v>8</v>
      </c>
      <c r="D5" s="32">
        <v>4</v>
      </c>
      <c r="E5" s="32">
        <v>4</v>
      </c>
      <c r="F5" s="33">
        <v>3</v>
      </c>
    </row>
    <row r="6" spans="2:8" x14ac:dyDescent="0.35">
      <c r="B6" s="31">
        <v>7</v>
      </c>
      <c r="C6" s="32">
        <v>5</v>
      </c>
      <c r="D6" s="32">
        <v>3</v>
      </c>
      <c r="E6" s="32">
        <v>5</v>
      </c>
      <c r="F6" s="33">
        <v>8</v>
      </c>
    </row>
    <row r="7" spans="2:8" x14ac:dyDescent="0.35">
      <c r="B7" s="31">
        <v>9</v>
      </c>
      <c r="C7" s="32">
        <v>1</v>
      </c>
      <c r="D7" s="32">
        <v>2</v>
      </c>
      <c r="E7" s="32">
        <v>7</v>
      </c>
      <c r="F7" s="33">
        <v>1</v>
      </c>
    </row>
    <row r="8" spans="2:8" ht="15" thickBot="1" x14ac:dyDescent="0.4">
      <c r="B8" s="34">
        <v>0</v>
      </c>
      <c r="C8" s="35">
        <v>4</v>
      </c>
      <c r="D8" s="35">
        <v>6</v>
      </c>
      <c r="E8" s="35">
        <v>4</v>
      </c>
      <c r="F8" s="36">
        <v>6</v>
      </c>
    </row>
    <row r="10" spans="2:8" x14ac:dyDescent="0.35">
      <c r="H10" s="37" t="s">
        <v>24</v>
      </c>
    </row>
    <row r="12" spans="2:8" x14ac:dyDescent="0.35">
      <c r="D12" s="20" t="s">
        <v>21</v>
      </c>
      <c r="E12" s="27">
        <f>AVERAGE(B3:F8)</f>
        <v>4.8</v>
      </c>
    </row>
    <row r="13" spans="2:8" x14ac:dyDescent="0.35">
      <c r="D13" s="20" t="s">
        <v>22</v>
      </c>
      <c r="E13" s="20">
        <f>MODE(B3:F8)</f>
        <v>7</v>
      </c>
    </row>
    <row r="14" spans="2:8" x14ac:dyDescent="0.35">
      <c r="D14" s="20" t="s">
        <v>23</v>
      </c>
      <c r="E14" s="20">
        <f>MEDIAN(B3:B8)</f>
        <v>6.5</v>
      </c>
    </row>
  </sheetData>
  <conditionalFormatting sqref="D1:D8 E3:F3">
    <cfRule type="containsText" dxfId="2" priority="3" operator="containsText" text="a">
      <formula>NOT(ISERROR(SEARCH("a",D1)))</formula>
    </cfRule>
  </conditionalFormatting>
  <conditionalFormatting sqref="C6:C8">
    <cfRule type="containsText" dxfId="1" priority="2" operator="containsText" text="a">
      <formula>NOT(ISERROR(SEARCH("a",C6)))</formula>
    </cfRule>
  </conditionalFormatting>
  <conditionalFormatting sqref="E6:F8">
    <cfRule type="containsText" dxfId="0" priority="1" operator="containsText" text="a">
      <formula>NOT(ISERROR(SEARCH("a",E6)))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CUENCA 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Geovision</dc:creator>
  <cp:lastModifiedBy>CB-D</cp:lastModifiedBy>
  <dcterms:created xsi:type="dcterms:W3CDTF">2020-02-13T13:59:07Z</dcterms:created>
  <dcterms:modified xsi:type="dcterms:W3CDTF">2021-10-17T17:21:15Z</dcterms:modified>
</cp:coreProperties>
</file>