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993A7540-E07E-491A-A868-50F7D10F31B4}" xr6:coauthVersionLast="47" xr6:coauthVersionMax="47" xr10:uidLastSave="{00000000-0000-0000-0000-000000000000}"/>
  <bookViews>
    <workbookView xWindow="-103" yWindow="-103" windowWidth="16663" windowHeight="9463" firstSheet="1" activeTab="7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T17" i="5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AF17" i="5" s="1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<sst xmlns="http://schemas.openxmlformats.org/spreadsheetml/2006/main" count="373" uniqueCount="64">
  <si>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</si>
  <si>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</si>
  <si>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</si>
  <si>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</si>
  <si>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</si>
  <si>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</si>
  <si>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</si>
  <si>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</si>
  <si>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</si>
  <si>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</si>
  <si>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</si>
  <si>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</si>
  <si>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</si>
  <si>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</si>
  <si>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</si>
  <si>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</si>
  <si>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</si>
  <si>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</si>
  <si>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</si>
  <si>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</si>
  <si>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</si>
  <si>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</si>
  <si>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</si>
  <si>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</si>
  <si>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</si>
  <si>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</si>
  <si>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</si>
  <si>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</si>
  <si>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</si>
  <si>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</si>
  <si>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</si>
  <si>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</si>
  <si>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</si>
  <si>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</si>
  <si>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</si>
  <si>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</si>
  <si>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</si>
  <si>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</si>
  <si>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</si>
  <si>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</si>
  <si>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</si>
  <si>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</si>
  <si>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</si>
  <si>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</si>
  <si>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</si>
  <si>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</si>
  <si>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</si>
  <si>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</si>
  <si>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</si>
  <si>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</si>
  <si>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</si>
  <si>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</si>
  <si>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</si>
  <si>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</si>
  <si>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</si>
  <si>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</si>
  <si>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JARAMILLO</t>
  </si>
  <si>
    <t>CAMILA</t>
  </si>
  <si>
    <t>CAJAS</t>
  </si>
  <si>
    <t>FERNANDO</t>
  </si>
  <si>
    <t>ELA</t>
  </si>
  <si>
    <t>CONZA</t>
  </si>
  <si>
    <t>DENISE AGUSTIN</t>
  </si>
  <si>
    <t>QUINTUÑA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</si>
</sst>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/>
    <xf numFmtId="0" fontId="35" fillId="6" borderId="8" xfId="0" applyFont="1" applyFill="1" applyBorder="1"/>
    <xf numFmtId="2" fontId="35" fillId="6" borderId="21" xfId="0" applyNumberFormat="1" applyFont="1" applyFill="1" applyBorder="1" applyProtection="1">
      <protection locked="0"/>
    </xf>
    <xf numFmtId="2" fontId="35" fillId="6" borderId="10" xfId="0" applyNumberFormat="1" applyFont="1" applyFill="1" applyBorder="1" applyProtection="1">
      <protection locked="0"/>
    </xf>
    <xf numFmtId="2" fontId="35" fillId="6" borderId="25" xfId="0" applyNumberFormat="1" applyFont="1" applyFill="1" applyBorder="1" applyProtection="1">
      <protection locked="0"/>
    </xf>
    <xf numFmtId="2" fontId="35" fillId="6" borderId="7" xfId="0" applyNumberFormat="1" applyFont="1" applyFill="1" applyBorder="1"/>
    <xf numFmtId="2" fontId="35" fillId="6" borderId="22" xfId="0" applyNumberFormat="1" applyFont="1" applyFill="1" applyBorder="1"/>
    <xf numFmtId="2" fontId="35" fillId="6" borderId="10" xfId="0" applyNumberFormat="1" applyFont="1" applyFill="1" applyBorder="1"/>
    <xf numFmtId="2" fontId="35" fillId="6" borderId="25" xfId="0" applyNumberFormat="1" applyFont="1" applyFill="1" applyBorder="1"/>
    <xf numFmtId="2" fontId="35" fillId="6" borderId="22" xfId="0" applyNumberFormat="1" applyFont="1" applyFill="1" applyBorder="1" applyProtection="1">
      <protection locked="0"/>
    </xf>
    <xf numFmtId="2" fontId="35" fillId="6" borderId="19" xfId="0" applyNumberFormat="1" applyFont="1" applyFill="1" applyBorder="1" applyProtection="1">
      <protection locked="0"/>
    </xf>
    <xf numFmtId="2" fontId="21" fillId="6" borderId="20" xfId="0" applyNumberFormat="1" applyFont="1" applyFill="1" applyBorder="1"/>
    <xf numFmtId="0" fontId="14" fillId="5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2" t="s">
        <v>0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</row>
    <row r="2" spans="2:31" ht="15" customHeight="1" x14ac:dyDescent="0.4"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</row>
    <row r="3" spans="2:31" ht="15" customHeight="1" x14ac:dyDescent="0.4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</row>
    <row r="5" spans="2:31" x14ac:dyDescent="0.4">
      <c r="D5" s="184" t="s">
        <v>1</v>
      </c>
      <c r="E5" s="184"/>
      <c r="F5" s="185"/>
      <c r="G5" s="186"/>
      <c r="H5" s="186"/>
      <c r="I5" s="186"/>
      <c r="J5" s="184" t="s">
        <v>2</v>
      </c>
      <c r="K5" s="184"/>
      <c r="L5" s="184"/>
      <c r="M5" s="185"/>
      <c r="N5" s="187"/>
      <c r="O5" s="187"/>
      <c r="P5" s="187"/>
      <c r="Q5" s="187"/>
      <c r="R5" s="187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4" t="s">
        <v>3</v>
      </c>
      <c r="E7" s="184"/>
      <c r="F7" s="186"/>
      <c r="G7" s="186"/>
      <c r="H7" s="186"/>
      <c r="I7" s="186"/>
      <c r="J7" s="184" t="s">
        <v>4</v>
      </c>
      <c r="K7" s="184"/>
      <c r="L7" s="184"/>
      <c r="M7" s="185"/>
      <c r="N7" s="186"/>
      <c r="O7" s="186"/>
      <c r="P7" s="186"/>
      <c r="Q7" s="186"/>
      <c r="R7" s="186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9" t="s">
        <v>17</v>
      </c>
      <c r="F9" s="180"/>
      <c r="G9" s="180"/>
      <c r="H9" s="180"/>
      <c r="I9" s="181"/>
      <c r="J9" s="179" t="s">
        <v>18</v>
      </c>
      <c r="K9" s="180"/>
      <c r="L9" s="180"/>
      <c r="M9" s="180"/>
      <c r="N9" s="181"/>
      <c r="O9" s="179" t="s">
        <v>19</v>
      </c>
      <c r="P9" s="180"/>
      <c r="Q9" s="180"/>
      <c r="R9" s="180"/>
      <c r="S9" s="181"/>
      <c r="T9" s="179" t="s">
        <v>20</v>
      </c>
      <c r="U9" s="180"/>
      <c r="V9" s="180"/>
      <c r="W9" s="180"/>
      <c r="X9" s="181"/>
      <c r="Y9" s="179" t="s">
        <v>21</v>
      </c>
      <c r="Z9" s="180"/>
      <c r="AA9" s="180"/>
      <c r="AB9" s="180"/>
      <c r="AC9" s="181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opLeftCell="B4" zoomScale="65" zoomScaleNormal="100" workbookViewId="0">
      <selection activeCell="M12" sqref="M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201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3"/>
    </row>
    <row r="3" spans="2:21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6"/>
    </row>
    <row r="4" spans="2:21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9"/>
    </row>
    <row r="6" spans="2:21" ht="25.75" x14ac:dyDescent="0.65">
      <c r="B6" s="197" t="s">
        <v>40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9" t="s">
        <v>17</v>
      </c>
      <c r="F10" s="180"/>
      <c r="G10" s="180"/>
      <c r="H10" s="180"/>
      <c r="I10" s="181"/>
      <c r="J10" s="179" t="s">
        <v>18</v>
      </c>
      <c r="K10" s="180"/>
      <c r="L10" s="180"/>
      <c r="M10" s="180"/>
      <c r="N10" s="181"/>
      <c r="O10" s="179" t="s">
        <v>19</v>
      </c>
      <c r="P10" s="180"/>
      <c r="Q10" s="180"/>
      <c r="R10" s="180"/>
      <c r="S10" s="181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56</v>
      </c>
      <c r="D12" s="126" t="s">
        <v>46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6</v>
      </c>
      <c r="M12" s="111"/>
      <c r="N12" s="130">
        <f>AVERAGE(J12:M12)</f>
        <v>8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55</v>
      </c>
      <c r="D13" s="128" t="s">
        <v>57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7</v>
      </c>
      <c r="L13" s="116">
        <v>10</v>
      </c>
      <c r="M13" s="117"/>
      <c r="N13" s="130">
        <f>AVERAGE(J13:M13)</f>
        <v>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58</v>
      </c>
      <c r="D14" s="128" t="s">
        <v>59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10</v>
      </c>
      <c r="L14" s="116">
        <v>8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61" t="s">
        <v>61</v>
      </c>
      <c r="D15" s="162" t="s">
        <v>60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6</v>
      </c>
      <c r="L15" s="146"/>
      <c r="M15" s="147"/>
      <c r="N15" s="130">
        <f>AVERAGE(J15:M15)</f>
        <v>8</v>
      </c>
      <c r="O15" s="142"/>
      <c r="P15" s="143"/>
      <c r="Q15" s="143"/>
      <c r="R15" s="163"/>
      <c r="S15" s="129" t="e">
        <f>AVERAGE(O15:Q15)</f>
        <v>#DIV/0!</v>
      </c>
      <c r="T15" s="164"/>
      <c r="U15" s="16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8" t="s">
        <v>23</v>
      </c>
      <c r="F28" s="199"/>
      <c r="G28" s="199"/>
      <c r="H28" s="200"/>
      <c r="J28" s="198" t="s">
        <v>23</v>
      </c>
      <c r="K28" s="199"/>
      <c r="L28" s="199"/>
      <c r="M28" s="200"/>
      <c r="O28" s="198" t="s">
        <v>23</v>
      </c>
      <c r="P28" s="199"/>
      <c r="Q28" s="199"/>
      <c r="R28" s="200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8" t="s">
        <v>31</v>
      </c>
      <c r="B2" s="189"/>
      <c r="C2" s="189"/>
      <c r="D2" s="189"/>
      <c r="E2" s="189"/>
      <c r="F2" s="189"/>
      <c r="G2" s="189"/>
      <c r="H2" s="189"/>
      <c r="I2" s="189"/>
      <c r="J2" s="190"/>
    </row>
    <row r="3" spans="1:10" x14ac:dyDescent="0.4">
      <c r="A3" s="191"/>
      <c r="B3" s="192"/>
      <c r="C3" s="192"/>
      <c r="D3" s="192"/>
      <c r="E3" s="192"/>
      <c r="F3" s="192"/>
      <c r="G3" s="192"/>
      <c r="H3" s="192"/>
      <c r="I3" s="192"/>
      <c r="J3" s="193"/>
    </row>
    <row r="4" spans="1:10" ht="15" thickBot="1" x14ac:dyDescent="0.45">
      <c r="A4" s="194"/>
      <c r="B4" s="195"/>
      <c r="C4" s="195"/>
      <c r="D4" s="195"/>
      <c r="E4" s="195"/>
      <c r="F4" s="195"/>
      <c r="G4" s="195"/>
      <c r="H4" s="195"/>
      <c r="I4" s="195"/>
      <c r="J4" s="196"/>
    </row>
    <row r="5" spans="1:10" x14ac:dyDescent="0.4">
      <c r="A5" s="49"/>
      <c r="F5" s="13"/>
    </row>
    <row r="6" spans="1:10" ht="25.75" x14ac:dyDescent="0.65">
      <c r="A6" s="197" t="s">
        <v>36</v>
      </c>
      <c r="B6" s="197"/>
      <c r="C6" s="197"/>
      <c r="D6" s="197"/>
      <c r="E6" s="197"/>
      <c r="F6" s="197"/>
      <c r="G6" s="197"/>
      <c r="H6" s="197"/>
      <c r="I6" s="197"/>
      <c r="J6" s="197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9" t="s">
        <v>17</v>
      </c>
      <c r="E10" s="180"/>
      <c r="F10" s="180"/>
      <c r="G10" s="180"/>
      <c r="H10" s="181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8" t="s">
        <v>23</v>
      </c>
      <c r="E21" s="199"/>
      <c r="F21" s="199"/>
      <c r="G21" s="200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201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3"/>
    </row>
    <row r="3" spans="2:16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6"/>
    </row>
    <row r="4" spans="2:16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9"/>
    </row>
    <row r="6" spans="2:16" ht="25.75" x14ac:dyDescent="0.65">
      <c r="B6" s="197" t="s">
        <v>33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9" t="s">
        <v>17</v>
      </c>
      <c r="F10" s="180"/>
      <c r="G10" s="180"/>
      <c r="H10" s="180"/>
      <c r="I10" s="181"/>
      <c r="J10" s="179" t="s">
        <v>18</v>
      </c>
      <c r="K10" s="180"/>
      <c r="L10" s="180"/>
      <c r="M10" s="180"/>
      <c r="N10" s="181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8" t="s">
        <v>23</v>
      </c>
      <c r="F28" s="199"/>
      <c r="G28" s="199"/>
      <c r="H28" s="200"/>
      <c r="J28" s="198" t="s">
        <v>23</v>
      </c>
      <c r="K28" s="199"/>
      <c r="L28" s="199"/>
      <c r="M28" s="200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201" t="s">
        <v>25</v>
      </c>
      <c r="C2" s="202"/>
      <c r="D2" s="202"/>
      <c r="E2" s="202"/>
      <c r="F2" s="202"/>
      <c r="G2" s="202"/>
      <c r="H2" s="202"/>
      <c r="I2" s="202"/>
      <c r="J2" s="202"/>
      <c r="K2" s="203"/>
    </row>
    <row r="3" spans="2:11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6"/>
    </row>
    <row r="4" spans="2:11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9"/>
    </row>
    <row r="6" spans="2:11" ht="25.75" x14ac:dyDescent="0.65">
      <c r="B6" s="197" t="s">
        <v>32</v>
      </c>
      <c r="C6" s="197"/>
      <c r="D6" s="197"/>
      <c r="E6" s="197"/>
      <c r="F6" s="197"/>
      <c r="G6" s="197"/>
      <c r="H6" s="197"/>
      <c r="I6" s="197"/>
      <c r="J6" s="197"/>
      <c r="K6" s="197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9" t="s">
        <v>17</v>
      </c>
      <c r="F10" s="180"/>
      <c r="G10" s="180"/>
      <c r="H10" s="180"/>
      <c r="I10" s="181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8" t="s">
        <v>23</v>
      </c>
      <c r="F28" s="199"/>
      <c r="G28" s="199"/>
      <c r="H28" s="200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201" t="s">
        <v>37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</row>
    <row r="3" spans="2:26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6"/>
    </row>
    <row r="4" spans="2:26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9"/>
    </row>
    <row r="6" spans="2:26" ht="25.75" x14ac:dyDescent="0.65">
      <c r="B6" s="197" t="s">
        <v>38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9" t="s">
        <v>17</v>
      </c>
      <c r="F10" s="180"/>
      <c r="G10" s="180"/>
      <c r="H10" s="180"/>
      <c r="I10" s="181"/>
      <c r="J10" s="179" t="s">
        <v>18</v>
      </c>
      <c r="K10" s="180"/>
      <c r="L10" s="180"/>
      <c r="M10" s="180"/>
      <c r="N10" s="181"/>
      <c r="O10" s="179" t="s">
        <v>19</v>
      </c>
      <c r="P10" s="180"/>
      <c r="Q10" s="180"/>
      <c r="R10" s="180"/>
      <c r="S10" s="181"/>
      <c r="T10" s="179" t="s">
        <v>20</v>
      </c>
      <c r="U10" s="180"/>
      <c r="V10" s="180"/>
      <c r="W10" s="180"/>
      <c r="X10" s="181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8" t="s">
        <v>23</v>
      </c>
      <c r="F28" s="199"/>
      <c r="G28" s="199"/>
      <c r="H28" s="200"/>
      <c r="J28" s="198" t="s">
        <v>23</v>
      </c>
      <c r="K28" s="199"/>
      <c r="L28" s="199"/>
      <c r="M28" s="200"/>
      <c r="O28" s="198" t="s">
        <v>23</v>
      </c>
      <c r="P28" s="199"/>
      <c r="Q28" s="199"/>
      <c r="R28" s="200"/>
      <c r="T28" s="198" t="s">
        <v>23</v>
      </c>
      <c r="U28" s="199"/>
      <c r="V28" s="199"/>
      <c r="W28" s="200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B2:Z4"/>
    <mergeCell ref="B6:Z6"/>
    <mergeCell ref="E10:I10"/>
    <mergeCell ref="J10:N10"/>
    <mergeCell ref="O10:S10"/>
    <mergeCell ref="E28:H28"/>
    <mergeCell ref="J28:M28"/>
    <mergeCell ref="O28:R28"/>
    <mergeCell ref="T10:X10"/>
    <mergeCell ref="T28:W28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201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3"/>
    </row>
    <row r="3" spans="2:36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6"/>
    </row>
    <row r="4" spans="2:36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9"/>
    </row>
    <row r="7" spans="2:36" ht="28.3" thickBot="1" x14ac:dyDescent="0.75">
      <c r="B7" s="213" t="s">
        <v>35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</row>
    <row r="8" spans="2:36" ht="27" customHeight="1" thickBot="1" x14ac:dyDescent="0.85">
      <c r="C8" s="64" t="s">
        <v>2</v>
      </c>
      <c r="D8" s="214"/>
      <c r="E8" s="214"/>
      <c r="F8" s="214"/>
      <c r="G8" s="214"/>
      <c r="H8" s="214"/>
      <c r="I8" s="215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10" t="s">
        <v>17</v>
      </c>
      <c r="F10" s="211"/>
      <c r="G10" s="211"/>
      <c r="H10" s="211"/>
      <c r="I10" s="212"/>
      <c r="J10" s="210" t="s">
        <v>18</v>
      </c>
      <c r="K10" s="211"/>
      <c r="L10" s="211"/>
      <c r="M10" s="211"/>
      <c r="N10" s="212"/>
      <c r="O10" s="210" t="s">
        <v>19</v>
      </c>
      <c r="P10" s="211"/>
      <c r="Q10" s="211"/>
      <c r="R10" s="211"/>
      <c r="S10" s="212"/>
      <c r="T10" s="210" t="s">
        <v>20</v>
      </c>
      <c r="U10" s="211"/>
      <c r="V10" s="211"/>
      <c r="W10" s="211"/>
      <c r="X10" s="212"/>
      <c r="Y10" s="210" t="s">
        <v>21</v>
      </c>
      <c r="Z10" s="211"/>
      <c r="AA10" s="211"/>
      <c r="AB10" s="211"/>
      <c r="AC10" s="212"/>
      <c r="AD10" s="210" t="s">
        <v>26</v>
      </c>
      <c r="AE10" s="211"/>
      <c r="AF10" s="211"/>
      <c r="AG10" s="211"/>
      <c r="AH10" s="212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8" t="s">
        <v>23</v>
      </c>
      <c r="F28" s="199"/>
      <c r="G28" s="199"/>
      <c r="H28" s="200"/>
      <c r="J28" s="198" t="s">
        <v>23</v>
      </c>
      <c r="K28" s="199"/>
      <c r="L28" s="199"/>
      <c r="M28" s="200"/>
      <c r="O28" s="198" t="s">
        <v>23</v>
      </c>
      <c r="P28" s="199"/>
      <c r="Q28" s="199"/>
      <c r="R28" s="200"/>
      <c r="T28" s="198" t="s">
        <v>23</v>
      </c>
      <c r="U28" s="199"/>
      <c r="V28" s="199"/>
      <c r="W28" s="200"/>
      <c r="Y28" s="198" t="s">
        <v>23</v>
      </c>
      <c r="Z28" s="199"/>
      <c r="AA28" s="199"/>
      <c r="AB28" s="200"/>
      <c r="AD28" s="198" t="s">
        <v>23</v>
      </c>
      <c r="AE28" s="199"/>
      <c r="AF28" s="199"/>
      <c r="AG28" s="200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6" t="s">
        <v>28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8"/>
    </row>
    <row r="3" spans="2:41" ht="15" customHeight="1" x14ac:dyDescent="0.4">
      <c r="B3" s="219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1"/>
    </row>
    <row r="4" spans="2:41" ht="24.75" customHeight="1" thickBot="1" x14ac:dyDescent="0.45">
      <c r="B4" s="22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4"/>
    </row>
    <row r="6" spans="2:41" ht="30.9" x14ac:dyDescent="0.8">
      <c r="B6" s="81" t="s">
        <v>29</v>
      </c>
      <c r="C6" s="213" t="s">
        <v>30</v>
      </c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10" t="s">
        <v>17</v>
      </c>
      <c r="F10" s="211"/>
      <c r="G10" s="211"/>
      <c r="H10" s="211"/>
      <c r="I10" s="212"/>
      <c r="J10" s="210" t="s">
        <v>18</v>
      </c>
      <c r="K10" s="211"/>
      <c r="L10" s="211"/>
      <c r="M10" s="211"/>
      <c r="N10" s="212"/>
      <c r="O10" s="210" t="s">
        <v>19</v>
      </c>
      <c r="P10" s="211"/>
      <c r="Q10" s="211"/>
      <c r="R10" s="211"/>
      <c r="S10" s="212"/>
      <c r="T10" s="210" t="s">
        <v>20</v>
      </c>
      <c r="U10" s="211"/>
      <c r="V10" s="211"/>
      <c r="W10" s="211"/>
      <c r="X10" s="212"/>
      <c r="Y10" s="210" t="s">
        <v>21</v>
      </c>
      <c r="Z10" s="211"/>
      <c r="AA10" s="211"/>
      <c r="AB10" s="211"/>
      <c r="AC10" s="212"/>
      <c r="AD10" s="210" t="s">
        <v>26</v>
      </c>
      <c r="AE10" s="211"/>
      <c r="AF10" s="211"/>
      <c r="AG10" s="211"/>
      <c r="AH10" s="212"/>
      <c r="AI10" s="210" t="s">
        <v>27</v>
      </c>
      <c r="AJ10" s="211"/>
      <c r="AK10" s="211"/>
      <c r="AL10" s="211"/>
      <c r="AM10" s="212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8" t="s">
        <v>23</v>
      </c>
      <c r="F28" s="199"/>
      <c r="G28" s="199"/>
      <c r="H28" s="200"/>
      <c r="J28" s="198" t="s">
        <v>23</v>
      </c>
      <c r="K28" s="199"/>
      <c r="L28" s="199"/>
      <c r="M28" s="200"/>
      <c r="O28" s="198" t="s">
        <v>23</v>
      </c>
      <c r="P28" s="199"/>
      <c r="Q28" s="199"/>
      <c r="R28" s="200"/>
      <c r="T28" s="198" t="s">
        <v>23</v>
      </c>
      <c r="U28" s="199"/>
      <c r="V28" s="199"/>
      <c r="W28" s="200"/>
      <c r="Y28" s="198" t="s">
        <v>23</v>
      </c>
      <c r="Z28" s="199"/>
      <c r="AA28" s="199"/>
      <c r="AB28" s="200"/>
      <c r="AD28" s="198" t="s">
        <v>23</v>
      </c>
      <c r="AE28" s="199"/>
      <c r="AF28" s="199"/>
      <c r="AG28" s="200"/>
      <c r="AI28" s="198" t="s">
        <v>23</v>
      </c>
      <c r="AJ28" s="199"/>
      <c r="AK28" s="199"/>
      <c r="AL28" s="200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AI28:AL28"/>
    <mergeCell ref="E28:H28"/>
    <mergeCell ref="J28:M28"/>
    <mergeCell ref="O28:R28"/>
    <mergeCell ref="T28:W28"/>
    <mergeCell ref="Y28:AB28"/>
    <mergeCell ref="AD28:AG28"/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abSelected="1" zoomScale="54" zoomScaleNormal="58" workbookViewId="0">
      <selection activeCell="F12" sqref="F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201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3"/>
    </row>
    <row r="3" spans="2:31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6"/>
    </row>
    <row r="4" spans="2:31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9"/>
    </row>
    <row r="6" spans="2:31" ht="25.75" x14ac:dyDescent="0.65">
      <c r="B6" s="197" t="s">
        <v>39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9" t="s">
        <v>17</v>
      </c>
      <c r="F10" s="180"/>
      <c r="G10" s="180"/>
      <c r="H10" s="180"/>
      <c r="I10" s="181"/>
      <c r="J10" s="179" t="s">
        <v>18</v>
      </c>
      <c r="K10" s="180"/>
      <c r="L10" s="180"/>
      <c r="M10" s="180"/>
      <c r="N10" s="181"/>
      <c r="O10" s="179" t="s">
        <v>19</v>
      </c>
      <c r="P10" s="180"/>
      <c r="Q10" s="180"/>
      <c r="R10" s="180"/>
      <c r="S10" s="181"/>
      <c r="T10" s="179" t="s">
        <v>20</v>
      </c>
      <c r="U10" s="180"/>
      <c r="V10" s="180"/>
      <c r="W10" s="180"/>
      <c r="X10" s="181"/>
      <c r="Y10" s="179" t="s">
        <v>21</v>
      </c>
      <c r="Z10" s="180"/>
      <c r="AA10" s="180"/>
      <c r="AB10" s="180"/>
      <c r="AC10" s="181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63</v>
      </c>
      <c r="D12" s="103" t="s">
        <v>62</v>
      </c>
      <c r="E12" s="106"/>
      <c r="F12" s="107"/>
      <c r="G12" s="107"/>
      <c r="H12" s="108"/>
      <c r="I12" s="118" t="e">
        <f t="shared" ref="I12:I16" si="0">(AVERAGE(E12:G12)+H12)/2</f>
        <v>#DIV/0!</v>
      </c>
      <c r="J12" s="109"/>
      <c r="K12" s="116"/>
      <c r="L12" s="110"/>
      <c r="M12" s="111"/>
      <c r="N12" s="118" t="e">
        <f>(AVERAGE(J12:L12)+M12)/2</f>
        <v>#DIV/0!</v>
      </c>
      <c r="O12" s="106"/>
      <c r="P12" s="107"/>
      <c r="Q12" s="107"/>
      <c r="R12" s="108"/>
      <c r="S12" s="118" t="e">
        <f>(AVERAGE(O12:Q12)+R12)/2</f>
        <v>#DIV/0!</v>
      </c>
      <c r="T12" s="106"/>
      <c r="U12" s="107"/>
      <c r="V12" s="107"/>
      <c r="W12" s="108"/>
      <c r="X12" s="118" t="e">
        <f>(AVERAGE(T12:V12)+W12)/2</f>
        <v>#DIV/0!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/>
      <c r="D13" s="105"/>
      <c r="E13" s="112"/>
      <c r="F13" s="113"/>
      <c r="G13" s="113"/>
      <c r="H13" s="114"/>
      <c r="I13" s="118" t="e">
        <f t="shared" si="0"/>
        <v>#DIV/0!</v>
      </c>
      <c r="J13" s="115"/>
      <c r="K13" s="116"/>
      <c r="L13" s="116"/>
      <c r="M13" s="117"/>
      <c r="N13" s="118" t="e">
        <f t="shared" ref="N13" si="1">(AVERAGE(J13:L13)+M13)/2</f>
        <v>#DIV/0!</v>
      </c>
      <c r="O13" s="112"/>
      <c r="P13" s="113"/>
      <c r="Q13" s="113"/>
      <c r="R13" s="114"/>
      <c r="S13" s="118" t="e">
        <f t="shared" ref="S13" si="2">(AVERAGE(O13:Q13)+R13)/2</f>
        <v>#DIV/0!</v>
      </c>
      <c r="T13" s="112"/>
      <c r="U13" s="113"/>
      <c r="V13" s="113"/>
      <c r="W13" s="131"/>
      <c r="X13" s="118" t="e">
        <f t="shared" ref="X13" si="3">(AVERAGE(T13:V13)+W13)/2</f>
        <v>#DIV/0!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0"/>
      <c r="D14" s="141"/>
      <c r="E14" s="142"/>
      <c r="F14" s="143"/>
      <c r="G14" s="143"/>
      <c r="H14" s="144"/>
      <c r="I14" s="118" t="e">
        <f t="shared" si="0"/>
        <v>#DIV/0!</v>
      </c>
      <c r="J14" s="145"/>
      <c r="K14" s="146"/>
      <c r="L14" s="146"/>
      <c r="M14" s="147"/>
      <c r="N14" s="118" t="e">
        <f t="shared" ref="N14:N16" si="6">(AVERAGE(J14:L14)+M14)/2</f>
        <v>#DIV/0!</v>
      </c>
      <c r="O14" s="142"/>
      <c r="P14" s="143"/>
      <c r="Q14" s="143"/>
      <c r="R14" s="144"/>
      <c r="S14" s="118" t="e">
        <f t="shared" ref="S14:S16" si="7">(AVERAGE(O14:Q14)+R14)/2</f>
        <v>#DIV/0!</v>
      </c>
      <c r="T14" s="142"/>
      <c r="U14" s="143"/>
      <c r="V14" s="143"/>
      <c r="W14" s="144"/>
      <c r="X14" s="118" t="e">
        <f>(AVERAGE(T14:V14)+W14)/2</f>
        <v>#DIV/0!</v>
      </c>
      <c r="Y14" s="142"/>
      <c r="Z14" s="143"/>
      <c r="AA14" s="143"/>
      <c r="AB14" s="144"/>
      <c r="AC14" s="118" t="e">
        <f t="shared" si="4"/>
        <v>#DIV/0!</v>
      </c>
      <c r="AD14" s="142"/>
      <c r="AE14" s="148" t="e">
        <f t="shared" si="5"/>
        <v>#DIV/0!</v>
      </c>
    </row>
    <row r="15" spans="2:31" ht="30" customHeight="1" thickBot="1" x14ac:dyDescent="0.45">
      <c r="B15" s="178">
        <v>4</v>
      </c>
      <c r="C15" s="140"/>
      <c r="D15" s="141"/>
      <c r="E15" s="142"/>
      <c r="F15" s="143"/>
      <c r="G15" s="143"/>
      <c r="H15" s="144"/>
      <c r="I15" s="118" t="e">
        <f t="shared" si="0"/>
        <v>#DIV/0!</v>
      </c>
      <c r="J15" s="145"/>
      <c r="K15" s="146"/>
      <c r="L15" s="146"/>
      <c r="M15" s="147"/>
      <c r="N15" s="118" t="e">
        <f t="shared" si="6"/>
        <v>#DIV/0!</v>
      </c>
      <c r="O15" s="142"/>
      <c r="P15" s="143"/>
      <c r="Q15" s="143"/>
      <c r="R15" s="144"/>
      <c r="S15" s="118" t="e">
        <f t="shared" si="7"/>
        <v>#DIV/0!</v>
      </c>
      <c r="T15" s="142"/>
      <c r="U15" s="143"/>
      <c r="V15" s="143"/>
      <c r="W15" s="144"/>
      <c r="X15" s="118" t="e">
        <f>(AVERAGE(T15:V15)+W15)/2</f>
        <v>#DIV/0!</v>
      </c>
      <c r="Y15" s="142"/>
      <c r="Z15" s="143"/>
      <c r="AA15" s="143"/>
      <c r="AB15" s="144"/>
      <c r="AC15" s="118" t="e">
        <f>(AVERAGE(Y15:AA15))</f>
        <v>#DIV/0!</v>
      </c>
      <c r="AD15" s="142"/>
      <c r="AE15" s="148" t="e">
        <f>AVERAGE(I15,N15,S15,X15,AC15,AD15)</f>
        <v>#DIV/0!</v>
      </c>
    </row>
    <row r="16" spans="2:31" ht="30" customHeight="1" thickBot="1" x14ac:dyDescent="0.65">
      <c r="B16" s="62">
        <v>7</v>
      </c>
      <c r="C16" s="104"/>
      <c r="D16" s="105"/>
      <c r="E16" s="121"/>
      <c r="F16" s="132"/>
      <c r="G16" s="132"/>
      <c r="H16" s="133"/>
      <c r="I16" s="123" t="e">
        <f t="shared" si="0"/>
        <v>#DIV/0!</v>
      </c>
      <c r="J16" s="158"/>
      <c r="K16" s="159"/>
      <c r="L16" s="159"/>
      <c r="M16" s="160"/>
      <c r="N16" s="123" t="e">
        <f t="shared" si="6"/>
        <v>#DIV/0!</v>
      </c>
      <c r="O16" s="121"/>
      <c r="P16" s="132"/>
      <c r="Q16" s="132"/>
      <c r="R16" s="133"/>
      <c r="S16" s="123" t="e">
        <f t="shared" si="7"/>
        <v>#DIV/0!</v>
      </c>
      <c r="T16" s="121"/>
      <c r="U16" s="132"/>
      <c r="V16" s="132"/>
      <c r="W16" s="133"/>
      <c r="X16" s="123" t="e">
        <f>(AVERAGE(T16:V16)+W16)/2</f>
        <v>#DIV/0!</v>
      </c>
      <c r="Y16" s="121"/>
      <c r="Z16" s="132"/>
      <c r="AA16" s="132"/>
      <c r="AB16" s="133"/>
      <c r="AC16" s="123" t="e">
        <f>(AVERAGE(Y16:AA16))</f>
        <v>#DIV/0!</v>
      </c>
      <c r="AD16" s="121"/>
      <c r="AE16" s="122" t="e">
        <f>AVERAGE(I16,N16,S16,X16,AC16,AD16)</f>
        <v>#DIV/0!</v>
      </c>
    </row>
    <row r="17" spans="2:31" ht="30" customHeight="1" thickBot="1" x14ac:dyDescent="0.45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 x14ac:dyDescent="0.45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 x14ac:dyDescent="0.45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 x14ac:dyDescent="0.45">
      <c r="G25"/>
    </row>
    <row r="26" spans="2:31" ht="18.899999999999999" thickBot="1" x14ac:dyDescent="0.55000000000000004">
      <c r="E26" s="198" t="s">
        <v>23</v>
      </c>
      <c r="F26" s="199"/>
      <c r="G26" s="199"/>
      <c r="H26" s="200"/>
      <c r="J26" s="198" t="s">
        <v>23</v>
      </c>
      <c r="K26" s="199"/>
      <c r="L26" s="199"/>
      <c r="M26" s="200"/>
      <c r="O26" s="198" t="s">
        <v>23</v>
      </c>
      <c r="P26" s="199"/>
      <c r="Q26" s="199"/>
      <c r="R26" s="200"/>
      <c r="T26" s="198" t="s">
        <v>23</v>
      </c>
      <c r="U26" s="199"/>
      <c r="V26" s="199"/>
      <c r="W26" s="200"/>
      <c r="Y26" s="198" t="s">
        <v>23</v>
      </c>
      <c r="Z26" s="199"/>
      <c r="AA26" s="199"/>
      <c r="AB26" s="200"/>
    </row>
    <row r="27" spans="2:31" ht="23.15" customHeight="1" x14ac:dyDescent="0.4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 x14ac:dyDescent="0.4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 x14ac:dyDescent="0.45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 x14ac:dyDescent="0.4">
      <c r="G30"/>
    </row>
  </sheetData>
  <sortState xmlns:xlrd2="http://schemas.microsoft.com/office/spreadsheetml/2017/richdata2" ref="C12:AE15">
    <sortCondition ref="C12:C15"/>
  </sortState>
  <dataConsolidate/>
  <mergeCells count="12">
    <mergeCell ref="B2:AE4"/>
    <mergeCell ref="B6:AE6"/>
    <mergeCell ref="E10:I10"/>
    <mergeCell ref="J10:N10"/>
    <mergeCell ref="O10:S10"/>
    <mergeCell ref="T10:X10"/>
    <mergeCell ref="Y10:AC10"/>
    <mergeCell ref="E26:H26"/>
    <mergeCell ref="J26:M26"/>
    <mergeCell ref="O26:R26"/>
    <mergeCell ref="T26:W26"/>
    <mergeCell ref="Y26:AB26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Y16" sqref="Y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5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3"/>
    </row>
    <row r="3" spans="2:32" ht="15" customHeight="1" x14ac:dyDescent="0.4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6"/>
    </row>
    <row r="4" spans="2:32" ht="20.25" customHeight="1" thickBot="1" x14ac:dyDescent="0.45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9"/>
    </row>
    <row r="6" spans="2:32" ht="25.75" x14ac:dyDescent="0.65">
      <c r="B6" s="197" t="s">
        <v>39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9" t="s">
        <v>17</v>
      </c>
      <c r="F10" s="180"/>
      <c r="G10" s="180"/>
      <c r="H10" s="180"/>
      <c r="I10" s="180"/>
      <c r="J10" s="181"/>
      <c r="K10" s="179" t="s">
        <v>18</v>
      </c>
      <c r="L10" s="180"/>
      <c r="M10" s="180"/>
      <c r="N10" s="180"/>
      <c r="O10" s="181"/>
      <c r="P10" s="179" t="s">
        <v>19</v>
      </c>
      <c r="Q10" s="180"/>
      <c r="R10" s="180"/>
      <c r="S10" s="180"/>
      <c r="T10" s="181"/>
      <c r="U10" s="179" t="s">
        <v>20</v>
      </c>
      <c r="V10" s="180"/>
      <c r="W10" s="180"/>
      <c r="X10" s="180"/>
      <c r="Y10" s="181"/>
      <c r="Z10" s="179" t="s">
        <v>21</v>
      </c>
      <c r="AA10" s="180"/>
      <c r="AB10" s="180"/>
      <c r="AC10" s="180"/>
      <c r="AD10" s="181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45</v>
      </c>
      <c r="D12" s="126" t="s">
        <v>46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>
        <v>10</v>
      </c>
      <c r="S12" s="136">
        <v>7</v>
      </c>
      <c r="T12" s="123">
        <f t="shared" ref="T12:T17" si="2">(AVERAGE(P12:R12)+S12)/2</f>
        <v>8.2166666666666668</v>
      </c>
      <c r="U12" s="120">
        <v>8</v>
      </c>
      <c r="V12" s="134">
        <v>10</v>
      </c>
      <c r="W12" s="134">
        <v>9</v>
      </c>
      <c r="X12" s="136">
        <v>6.25</v>
      </c>
      <c r="Y12" s="123">
        <f>(AVERAGE(U12:W12)+X12)/2</f>
        <v>7.625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66" t="s">
        <v>47</v>
      </c>
      <c r="D13" s="167" t="s">
        <v>48</v>
      </c>
      <c r="E13" s="168">
        <v>10</v>
      </c>
      <c r="F13" s="169">
        <v>7.85</v>
      </c>
      <c r="G13" s="169">
        <v>7</v>
      </c>
      <c r="H13" s="169">
        <v>7.2</v>
      </c>
      <c r="I13" s="170"/>
      <c r="J13" s="171">
        <f t="shared" si="0"/>
        <v>4.0062500000000005</v>
      </c>
      <c r="K13" s="172"/>
      <c r="L13" s="173"/>
      <c r="M13" s="173"/>
      <c r="N13" s="174"/>
      <c r="O13" s="171" t="e">
        <f t="shared" si="1"/>
        <v>#DIV/0!</v>
      </c>
      <c r="P13" s="175"/>
      <c r="Q13" s="169"/>
      <c r="R13" s="169"/>
      <c r="S13" s="170"/>
      <c r="T13" s="171" t="e">
        <f t="shared" si="2"/>
        <v>#DIV/0!</v>
      </c>
      <c r="U13" s="175"/>
      <c r="V13" s="169"/>
      <c r="W13" s="169"/>
      <c r="X13" s="170"/>
      <c r="Y13" s="171" t="e">
        <f>(AVERAGE(U13:W13)+X13)/2</f>
        <v>#DIV/0!</v>
      </c>
      <c r="Z13" s="175"/>
      <c r="AA13" s="176"/>
      <c r="AB13" s="169"/>
      <c r="AC13" s="170"/>
      <c r="AD13" s="171" t="e">
        <f>(AVERAGE(Z13:AB13))</f>
        <v>#DIV/0!</v>
      </c>
      <c r="AE13" s="175"/>
      <c r="AF13" s="177" t="e">
        <f>(AVERAGE(J13,O13,T13,Y13,AD13)+AE13)/2</f>
        <v>#DIV/0!</v>
      </c>
    </row>
    <row r="14" spans="2:32" ht="30" customHeight="1" thickBot="1" x14ac:dyDescent="0.65">
      <c r="B14" s="62">
        <v>3</v>
      </c>
      <c r="C14" s="166" t="s">
        <v>49</v>
      </c>
      <c r="D14" s="167" t="s">
        <v>50</v>
      </c>
      <c r="E14" s="175">
        <v>10</v>
      </c>
      <c r="F14" s="169">
        <v>7.69</v>
      </c>
      <c r="G14" s="169">
        <v>8.9</v>
      </c>
      <c r="H14" s="169">
        <v>8.9</v>
      </c>
      <c r="I14" s="170">
        <v>9</v>
      </c>
      <c r="J14" s="171">
        <f>(AVERAGE(E14:H14)+I14)/2</f>
        <v>8.9362500000000011</v>
      </c>
      <c r="K14" s="172">
        <v>10</v>
      </c>
      <c r="L14" s="173">
        <v>8.3000000000000007</v>
      </c>
      <c r="M14" s="173">
        <v>8</v>
      </c>
      <c r="N14" s="174">
        <v>7</v>
      </c>
      <c r="O14" s="171">
        <f t="shared" si="1"/>
        <v>7.8833333333333337</v>
      </c>
      <c r="P14" s="175">
        <v>5</v>
      </c>
      <c r="Q14" s="169">
        <v>10</v>
      </c>
      <c r="R14" s="169">
        <v>10</v>
      </c>
      <c r="S14" s="170">
        <v>6</v>
      </c>
      <c r="T14" s="171">
        <f t="shared" si="2"/>
        <v>7.166666666666667</v>
      </c>
      <c r="U14" s="175"/>
      <c r="V14" s="169"/>
      <c r="W14" s="169"/>
      <c r="X14" s="170"/>
      <c r="Y14" s="171" t="e">
        <f>(AVERAGE(U14:W14)+X14)/2</f>
        <v>#DIV/0!</v>
      </c>
      <c r="Z14" s="175"/>
      <c r="AA14" s="176"/>
      <c r="AB14" s="169"/>
      <c r="AC14" s="170"/>
      <c r="AD14" s="171" t="e">
        <f t="shared" ref="AD14:AD16" si="3">(AVERAGE(Z14:AB14))</f>
        <v>#DIV/0!</v>
      </c>
      <c r="AE14" s="175"/>
      <c r="AF14" s="177" t="e">
        <f t="shared" ref="AF14:AF17" si="4">(AVERAGE(J14,O14,T14,Y14,AD14)+AE14)/2</f>
        <v>#DIV/0!</v>
      </c>
    </row>
    <row r="15" spans="2:32" ht="30" customHeight="1" thickBot="1" x14ac:dyDescent="0.65">
      <c r="B15" s="62">
        <v>4</v>
      </c>
      <c r="C15" s="149" t="s">
        <v>51</v>
      </c>
      <c r="D15" s="150" t="s">
        <v>52</v>
      </c>
      <c r="E15" s="157">
        <v>10</v>
      </c>
      <c r="F15" s="151">
        <v>8.4499999999999993</v>
      </c>
      <c r="G15" s="151">
        <v>10</v>
      </c>
      <c r="H15" s="151">
        <v>10</v>
      </c>
      <c r="I15" s="152">
        <v>9.5</v>
      </c>
      <c r="J15" s="153">
        <f t="shared" si="0"/>
        <v>9.5562500000000004</v>
      </c>
      <c r="K15" s="154">
        <v>9</v>
      </c>
      <c r="L15" s="155">
        <v>10</v>
      </c>
      <c r="M15" s="155">
        <v>10</v>
      </c>
      <c r="N15" s="156">
        <v>10</v>
      </c>
      <c r="O15" s="153">
        <f t="shared" si="1"/>
        <v>9.8333333333333321</v>
      </c>
      <c r="P15" s="157">
        <v>10</v>
      </c>
      <c r="Q15" s="151">
        <v>9</v>
      </c>
      <c r="R15" s="151">
        <v>10</v>
      </c>
      <c r="S15" s="152">
        <v>10</v>
      </c>
      <c r="T15" s="153">
        <f t="shared" si="2"/>
        <v>9.8333333333333321</v>
      </c>
      <c r="U15" s="121">
        <v>10</v>
      </c>
      <c r="V15" s="132">
        <v>10</v>
      </c>
      <c r="W15" s="132">
        <v>10</v>
      </c>
      <c r="X15" s="133"/>
      <c r="Y15" s="135">
        <f t="shared" ref="Y15:Y16" si="5">(AVERAGE(U15:W15)+X15)/2</f>
        <v>5</v>
      </c>
      <c r="Z15" s="121"/>
      <c r="AA15" s="132"/>
      <c r="AB15" s="132"/>
      <c r="AC15" s="133"/>
      <c r="AD15" s="123" t="e">
        <f t="shared" si="3"/>
        <v>#DIV/0!</v>
      </c>
      <c r="AE15" s="121"/>
      <c r="AF15" s="122" t="e">
        <f t="shared" si="4"/>
        <v>#DIV/0!</v>
      </c>
    </row>
    <row r="16" spans="2:32" ht="30" customHeight="1" thickBot="1" x14ac:dyDescent="0.65">
      <c r="B16" s="62">
        <v>5</v>
      </c>
      <c r="C16" s="149" t="s">
        <v>53</v>
      </c>
      <c r="D16" s="150" t="s">
        <v>54</v>
      </c>
      <c r="E16" s="157">
        <v>10</v>
      </c>
      <c r="F16" s="151">
        <v>7.46</v>
      </c>
      <c r="G16" s="151">
        <v>10</v>
      </c>
      <c r="H16" s="151">
        <v>8.9</v>
      </c>
      <c r="I16" s="152">
        <v>7.25</v>
      </c>
      <c r="J16" s="153">
        <f t="shared" si="0"/>
        <v>8.17</v>
      </c>
      <c r="K16" s="154">
        <v>10</v>
      </c>
      <c r="L16" s="155">
        <v>9.1999999999999993</v>
      </c>
      <c r="M16" s="155">
        <v>10</v>
      </c>
      <c r="N16" s="156">
        <v>10</v>
      </c>
      <c r="O16" s="153">
        <f t="shared" si="1"/>
        <v>9.8666666666666671</v>
      </c>
      <c r="P16" s="157">
        <v>10</v>
      </c>
      <c r="Q16" s="151">
        <v>10</v>
      </c>
      <c r="R16" s="151">
        <v>10</v>
      </c>
      <c r="S16" s="152">
        <v>8</v>
      </c>
      <c r="T16" s="153">
        <f t="shared" si="2"/>
        <v>9</v>
      </c>
      <c r="U16" s="121">
        <v>7.1</v>
      </c>
      <c r="V16" s="132">
        <v>10</v>
      </c>
      <c r="W16" s="132">
        <v>10</v>
      </c>
      <c r="X16" s="133">
        <v>8.1199999999999992</v>
      </c>
      <c r="Y16" s="123">
        <f t="shared" si="5"/>
        <v>8.5766666666666662</v>
      </c>
      <c r="Z16" s="121"/>
      <c r="AA16" s="132"/>
      <c r="AB16" s="132"/>
      <c r="AC16" s="133"/>
      <c r="AD16" s="123" t="e">
        <f t="shared" si="3"/>
        <v>#DIV/0!</v>
      </c>
      <c r="AE16" s="121"/>
      <c r="AF16" s="122" t="e">
        <f t="shared" si="4"/>
        <v>#DIV/0!</v>
      </c>
    </row>
    <row r="17" spans="2:32" ht="30" customHeight="1" thickBot="1" x14ac:dyDescent="0.65">
      <c r="B17" s="62">
        <v>6</v>
      </c>
      <c r="C17" s="127" t="s">
        <v>61</v>
      </c>
      <c r="D17" s="128" t="s">
        <v>60</v>
      </c>
      <c r="E17" s="121">
        <v>10</v>
      </c>
      <c r="F17" s="132">
        <v>7.69</v>
      </c>
      <c r="G17" s="132">
        <v>10</v>
      </c>
      <c r="H17" s="132">
        <v>8.9</v>
      </c>
      <c r="I17" s="133">
        <v>8</v>
      </c>
      <c r="J17" s="123">
        <f t="shared" si="0"/>
        <v>8.5737500000000004</v>
      </c>
      <c r="K17" s="158">
        <v>10</v>
      </c>
      <c r="L17" s="159">
        <v>8</v>
      </c>
      <c r="M17" s="159">
        <v>6.5</v>
      </c>
      <c r="N17" s="160">
        <v>8</v>
      </c>
      <c r="O17" s="135">
        <f t="shared" si="1"/>
        <v>8.0833333333333321</v>
      </c>
      <c r="P17" s="121">
        <v>10</v>
      </c>
      <c r="Q17" s="132">
        <v>6.5</v>
      </c>
      <c r="R17" s="132">
        <v>8</v>
      </c>
      <c r="S17" s="133">
        <v>8</v>
      </c>
      <c r="T17" s="135">
        <f t="shared" si="2"/>
        <v>8.0833333333333321</v>
      </c>
      <c r="U17" s="121">
        <v>7.1</v>
      </c>
      <c r="V17" s="132">
        <v>10</v>
      </c>
      <c r="W17" s="132">
        <v>10</v>
      </c>
      <c r="X17" s="133">
        <v>10</v>
      </c>
      <c r="Y17" s="135">
        <f>(AVERAGE(U17:W17)+X17)/2</f>
        <v>9.5166666666666657</v>
      </c>
      <c r="Z17" s="121"/>
      <c r="AA17" s="132"/>
      <c r="AB17" s="132"/>
      <c r="AC17" s="133"/>
      <c r="AD17" s="135"/>
      <c r="AE17" s="121"/>
      <c r="AF17" s="122">
        <f t="shared" si="4"/>
        <v>4.2821354166666659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8" t="s">
        <v>23</v>
      </c>
      <c r="F29" s="199"/>
      <c r="G29" s="199"/>
      <c r="H29" s="199"/>
      <c r="I29" s="200"/>
      <c r="K29" s="198" t="s">
        <v>23</v>
      </c>
      <c r="L29" s="199"/>
      <c r="M29" s="199"/>
      <c r="N29" s="200"/>
      <c r="P29" s="198" t="s">
        <v>23</v>
      </c>
      <c r="Q29" s="199"/>
      <c r="R29" s="199"/>
      <c r="S29" s="200"/>
      <c r="U29" s="198" t="s">
        <v>23</v>
      </c>
      <c r="V29" s="199"/>
      <c r="W29" s="199"/>
      <c r="X29" s="200"/>
      <c r="Z29" s="198" t="s">
        <v>23</v>
      </c>
      <c r="AA29" s="199"/>
      <c r="AB29" s="199"/>
      <c r="AC29" s="200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2023-09-18T20:41:54Z</dcterms:modified>
</cp:coreProperties>
</file>