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Example" sheetId="1" r:id="rId1"/>
    <sheet name="Explan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B15" i="1"/>
  <c r="B22" i="1"/>
  <c r="C22" i="1" s="1"/>
  <c r="D19" i="1"/>
  <c r="D18" i="1"/>
  <c r="C18" i="1"/>
  <c r="C19" i="1"/>
  <c r="B19" i="1"/>
  <c r="B18" i="1"/>
  <c r="C20" i="1"/>
  <c r="B20" i="1"/>
  <c r="D20" i="1"/>
  <c r="C4" i="1"/>
  <c r="C5" i="1"/>
  <c r="C3" i="1"/>
  <c r="C9" i="1"/>
  <c r="C8" i="1"/>
  <c r="B9" i="1"/>
  <c r="D9" i="1" s="1"/>
  <c r="B8" i="1"/>
  <c r="C10" i="1"/>
  <c r="B10" i="1"/>
  <c r="D8" i="1" l="1"/>
  <c r="B12" i="1" s="1"/>
  <c r="C12" i="1" s="1"/>
</calcChain>
</file>

<file path=xl/sharedStrings.xml><?xml version="1.0" encoding="utf-8"?>
<sst xmlns="http://schemas.openxmlformats.org/spreadsheetml/2006/main" count="27" uniqueCount="19">
  <si>
    <t>DO have the condition</t>
  </si>
  <si>
    <t>Do NOT have the condition</t>
  </si>
  <si>
    <t>Positive test result</t>
  </si>
  <si>
    <t>Negative test result</t>
  </si>
  <si>
    <t>Totals</t>
  </si>
  <si>
    <t>Bayes’ Rule</t>
  </si>
  <si>
    <r>
      <t>Base rate</t>
    </r>
    <r>
      <rPr>
        <sz val="10.5"/>
        <color theme="4" tint="-0.499984740745262"/>
        <rFont val="Arial"/>
        <family val="2"/>
      </rPr>
      <t xml:space="preserve"> (or prevalence) of this condition</t>
    </r>
  </si>
  <si>
    <r>
      <t>Sensitivity</t>
    </r>
    <r>
      <rPr>
        <sz val="10.5"/>
        <color theme="4" tint="-0.499984740745262"/>
        <rFont val="Arial"/>
        <family val="2"/>
      </rPr>
      <t xml:space="preserve"> of this test: percentage of cases with the condition that test positive</t>
    </r>
  </si>
  <si>
    <r>
      <t>Specificity</t>
    </r>
    <r>
      <rPr>
        <sz val="10.5"/>
        <color theme="4" tint="-0.499984740745262"/>
        <rFont val="Arial"/>
        <family val="2"/>
      </rPr>
      <t xml:space="preserve"> of this test: percentage of cases without the condition that test negative</t>
    </r>
  </si>
  <si>
    <t>Recall</t>
  </si>
  <si>
    <t xml:space="preserve">Solution (or posterior probability): probability that you have the condition if you test positive
</t>
  </si>
  <si>
    <r>
      <t>Tests are not the event.</t>
    </r>
    <r>
      <rPr>
        <sz val="9"/>
        <color rgb="FF222222"/>
        <rFont val="Verdana"/>
        <family val="2"/>
      </rPr>
      <t> We have a cancer </t>
    </r>
    <r>
      <rPr>
        <i/>
        <sz val="9"/>
        <color rgb="FF222222"/>
        <rFont val="Verdana"/>
        <family val="2"/>
      </rPr>
      <t>test</t>
    </r>
    <r>
      <rPr>
        <sz val="9"/>
        <color rgb="FF222222"/>
        <rFont val="Verdana"/>
        <family val="2"/>
      </rPr>
      <t>, separate from the event of actually having cancer. We have a </t>
    </r>
    <r>
      <rPr>
        <i/>
        <sz val="9"/>
        <color rgb="FF222222"/>
        <rFont val="Verdana"/>
        <family val="2"/>
      </rPr>
      <t>test</t>
    </r>
    <r>
      <rPr>
        <sz val="9"/>
        <color rgb="FF222222"/>
        <rFont val="Verdana"/>
        <family val="2"/>
      </rPr>
      <t> for spam, separate from the event of actually having a spam message.</t>
    </r>
  </si>
  <si>
    <r>
      <t>Tests are flawed.</t>
    </r>
    <r>
      <rPr>
        <sz val="9"/>
        <color rgb="FF222222"/>
        <rFont val="Verdana"/>
        <family val="2"/>
      </rPr>
      <t> Tests detect things that don’t exist (false positive), and miss things that do exist (false negative).</t>
    </r>
  </si>
  <si>
    <r>
      <t>Tests give us test probabilities, not the real probabilities.</t>
    </r>
    <r>
      <rPr>
        <sz val="9"/>
        <color rgb="FF222222"/>
        <rFont val="Verdana"/>
        <family val="2"/>
      </rPr>
      <t> People often consider the test results directly, without considering the errors in the tests.</t>
    </r>
  </si>
  <si>
    <r>
      <t>False positives skew results.</t>
    </r>
    <r>
      <rPr>
        <sz val="9"/>
        <color rgb="FF222222"/>
        <rFont val="Verdana"/>
        <family val="2"/>
      </rPr>
      <t> Suppose you are searching for something really rare (1 in a million). Even with a good test, it’s likely that a positive result is really a </t>
    </r>
    <r>
      <rPr>
        <i/>
        <sz val="9"/>
        <color rgb="FF222222"/>
        <rFont val="Verdana"/>
        <family val="2"/>
      </rPr>
      <t>false positive</t>
    </r>
    <r>
      <rPr>
        <sz val="9"/>
        <color rgb="FF222222"/>
        <rFont val="Verdana"/>
        <family val="2"/>
      </rPr>
      <t> on somebody in the 999,999.</t>
    </r>
  </si>
  <si>
    <t>Frank Wu</t>
  </si>
  <si>
    <t>frankwwu@hotmail.com</t>
  </si>
  <si>
    <t>Boston Code Camp 19</t>
  </si>
  <si>
    <t>New Base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</si>
</sst>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.5"/>
      <color theme="4" tint="-0.499984740745262"/>
      <name val="Arial"/>
      <family val="2"/>
    </font>
    <font>
      <sz val="10.5"/>
      <color theme="4" tint="-0.499984740745262"/>
      <name val="Arial"/>
      <family val="2"/>
    </font>
    <font>
      <b/>
      <sz val="10.5"/>
      <color rgb="FFC0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222222"/>
      <name val="Verdana"/>
      <family val="2"/>
    </font>
    <font>
      <sz val="9"/>
      <color rgb="FF222222"/>
      <name val="Verdana"/>
      <family val="2"/>
    </font>
    <font>
      <i/>
      <sz val="9"/>
      <color rgb="FF222222"/>
      <name val="Verdana"/>
      <family val="2"/>
    </font>
    <font>
      <b/>
      <sz val="14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1" xfId="0" applyBorder="1"/>
    <xf numFmtId="0" fontId="1" fillId="0" borderId="9" xfId="0" applyFont="1" applyBorder="1"/>
    <xf numFmtId="0" fontId="1" fillId="0" borderId="10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0" fontId="3" fillId="0" borderId="0" xfId="0" applyNumberFormat="1" applyFont="1"/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0" fontId="4" fillId="0" borderId="0" xfId="0" applyNumberFormat="1" applyFont="1"/>
    <xf numFmtId="0" fontId="0" fillId="0" borderId="2" xfId="0" applyBorder="1"/>
    <xf numFmtId="0" fontId="8" fillId="0" borderId="0" xfId="0" applyFont="1"/>
    <xf numFmtId="0" fontId="8" fillId="0" borderId="2" xfId="0" applyFont="1" applyBorder="1"/>
    <xf numFmtId="0" fontId="8" fillId="0" borderId="0" xfId="0" applyFont="1" applyBorder="1"/>
    <xf numFmtId="0" fontId="8" fillId="0" borderId="3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4" fillId="0" borderId="0" xfId="0" applyFont="1"/>
    <xf numFmtId="0" fontId="15" fillId="0" borderId="0" xfId="1" applyFont="1"/>
    <xf numFmtId="0" fontId="14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ankwwu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4" sqref="F4"/>
    </sheetView>
  </sheetViews>
  <sheetFormatPr defaultRowHeight="15" x14ac:dyDescent="0.25"/>
  <cols>
    <col min="1" max="1" width="39.85546875" customWidth="1"/>
    <col min="2" max="2" width="30.7109375" customWidth="1"/>
    <col min="3" max="3" width="27.85546875" customWidth="1"/>
  </cols>
  <sheetData>
    <row r="1" spans="1:4" ht="18.75" x14ac:dyDescent="0.3">
      <c r="A1" s="31" t="s">
        <v>5</v>
      </c>
      <c r="C1" s="35" t="s">
        <v>17</v>
      </c>
    </row>
    <row r="2" spans="1:4" s="32" customFormat="1" x14ac:dyDescent="0.25">
      <c r="A2" s="34" t="s">
        <v>15</v>
      </c>
      <c r="B2" s="33" t="s">
        <v>16</v>
      </c>
    </row>
    <row r="3" spans="1:4" ht="36" customHeight="1" x14ac:dyDescent="0.25">
      <c r="A3" s="13" t="s">
        <v>6</v>
      </c>
      <c r="B3" s="11">
        <v>3.0000000000000001E-3</v>
      </c>
      <c r="C3" s="14">
        <f>B3</f>
        <v>3.0000000000000001E-3</v>
      </c>
    </row>
    <row r="4" spans="1:4" ht="33" customHeight="1" x14ac:dyDescent="0.25">
      <c r="A4" s="15" t="s">
        <v>7</v>
      </c>
      <c r="B4" s="11">
        <v>0.99</v>
      </c>
      <c r="C4" s="14">
        <f t="shared" ref="C4:C5" si="0">B4</f>
        <v>0.99</v>
      </c>
    </row>
    <row r="5" spans="1:4" ht="42" customHeight="1" x14ac:dyDescent="0.25">
      <c r="A5" s="16" t="s">
        <v>8</v>
      </c>
      <c r="B5" s="11">
        <v>0.99</v>
      </c>
      <c r="C5" s="14">
        <f t="shared" si="0"/>
        <v>0.99</v>
      </c>
    </row>
    <row r="6" spans="1:4" ht="15.75" thickBot="1" x14ac:dyDescent="0.3"/>
    <row r="7" spans="1:4" ht="15.75" thickBot="1" x14ac:dyDescent="0.3">
      <c r="A7" s="8"/>
      <c r="B7" s="9" t="s">
        <v>0</v>
      </c>
      <c r="C7" s="9" t="s">
        <v>1</v>
      </c>
      <c r="D7" s="10" t="s">
        <v>4</v>
      </c>
    </row>
    <row r="8" spans="1:4" x14ac:dyDescent="0.25">
      <c r="A8" s="6" t="s">
        <v>2</v>
      </c>
      <c r="B8" s="23">
        <f>B10*B4</f>
        <v>297</v>
      </c>
      <c r="C8" s="23">
        <f>(1-B5)*C10</f>
        <v>997.00000000000091</v>
      </c>
      <c r="D8" s="24">
        <f>B8+C8</f>
        <v>1294.0000000000009</v>
      </c>
    </row>
    <row r="9" spans="1:4" x14ac:dyDescent="0.25">
      <c r="A9" s="6" t="s">
        <v>3</v>
      </c>
      <c r="B9" s="2">
        <f>(1-B4)*B10</f>
        <v>3.0000000000000027</v>
      </c>
      <c r="C9" s="2">
        <f>B5*C10</f>
        <v>98703</v>
      </c>
      <c r="D9" s="3">
        <f>B9+C9</f>
        <v>98706</v>
      </c>
    </row>
    <row r="10" spans="1:4" ht="15.75" thickBot="1" x14ac:dyDescent="0.3">
      <c r="A10" s="7" t="s">
        <v>4</v>
      </c>
      <c r="B10" s="4">
        <f>D10*B3</f>
        <v>300</v>
      </c>
      <c r="C10" s="4">
        <f>D10-B10</f>
        <v>99700</v>
      </c>
      <c r="D10" s="5">
        <v>100000</v>
      </c>
    </row>
    <row r="12" spans="1:4" ht="59.25" customHeight="1" x14ac:dyDescent="0.25">
      <c r="A12" s="28" t="s">
        <v>10</v>
      </c>
      <c r="B12" s="12">
        <f>B8/D8</f>
        <v>0.22952086553323015</v>
      </c>
      <c r="C12" s="17">
        <f>B12</f>
        <v>0.22952086553323015</v>
      </c>
    </row>
    <row r="14" spans="1:4" x14ac:dyDescent="0.25">
      <c r="A14" s="19" t="s">
        <v>9</v>
      </c>
    </row>
    <row r="15" spans="1:4" x14ac:dyDescent="0.25">
      <c r="A15" s="36" t="s">
        <v>18</v>
      </c>
      <c r="B15">
        <f>B12</f>
        <v>0.22952086553323015</v>
      </c>
      <c r="C15" s="1">
        <f>C12</f>
        <v>0.22952086553323015</v>
      </c>
    </row>
    <row r="16" spans="1:4" ht="15.75" thickBot="1" x14ac:dyDescent="0.3"/>
    <row r="17" spans="1:4" ht="15.75" thickBot="1" x14ac:dyDescent="0.3">
      <c r="A17" s="8"/>
      <c r="B17" s="9" t="s">
        <v>0</v>
      </c>
      <c r="C17" s="9" t="s">
        <v>1</v>
      </c>
      <c r="D17" s="10" t="s">
        <v>4</v>
      </c>
    </row>
    <row r="18" spans="1:4" x14ac:dyDescent="0.25">
      <c r="A18" s="6" t="s">
        <v>2</v>
      </c>
      <c r="B18" s="20">
        <f>B4*B20</f>
        <v>294.02999999999997</v>
      </c>
      <c r="C18" s="21">
        <f>(1-B5)*C20</f>
        <v>9.9700000000000184</v>
      </c>
      <c r="D18" s="22">
        <f>B18+C18</f>
        <v>304</v>
      </c>
    </row>
    <row r="19" spans="1:4" x14ac:dyDescent="0.25">
      <c r="A19" s="6" t="s">
        <v>3</v>
      </c>
      <c r="B19" s="18">
        <f>(1-B4)*B20</f>
        <v>2.9700000000000024</v>
      </c>
      <c r="C19" s="2">
        <f>B5*C20</f>
        <v>987.03000000000088</v>
      </c>
      <c r="D19" s="3">
        <f>B19+C19</f>
        <v>990.00000000000091</v>
      </c>
    </row>
    <row r="20" spans="1:4" ht="15.75" thickBot="1" x14ac:dyDescent="0.3">
      <c r="A20" s="7" t="s">
        <v>4</v>
      </c>
      <c r="B20" s="25">
        <f>B8</f>
        <v>297</v>
      </c>
      <c r="C20" s="26">
        <f>C8</f>
        <v>997.00000000000091</v>
      </c>
      <c r="D20" s="27">
        <f>D8</f>
        <v>1294.0000000000009</v>
      </c>
    </row>
    <row r="22" spans="1:4" ht="54.75" x14ac:dyDescent="0.25">
      <c r="A22" s="28" t="s">
        <v>10</v>
      </c>
      <c r="B22" s="12">
        <f>B18/D18</f>
        <v>0.96720394736842097</v>
      </c>
      <c r="C22" s="17">
        <f>B22</f>
        <v>0.96720394736842097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D8" sqref="D8"/>
    </sheetView>
  </sheetViews>
  <sheetFormatPr defaultRowHeight="15" x14ac:dyDescent="0.25"/>
  <cols>
    <col min="1" max="1" width="71.42578125" style="30" customWidth="1"/>
  </cols>
  <sheetData>
    <row r="2" spans="1:1" ht="47.25" customHeight="1" x14ac:dyDescent="0.25">
      <c r="A2" s="29" t="s">
        <v>11</v>
      </c>
    </row>
    <row r="3" spans="1:1" ht="31.5" customHeight="1" x14ac:dyDescent="0.25">
      <c r="A3" s="29" t="s">
        <v>12</v>
      </c>
    </row>
    <row r="4" spans="1:1" ht="35.25" x14ac:dyDescent="0.25">
      <c r="A4" s="29" t="s">
        <v>13</v>
      </c>
    </row>
    <row r="5" spans="1:1" ht="45" customHeight="1" x14ac:dyDescent="0.25">
      <c r="A5" s="2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8E4610B-6A87-4435-8796-BC4E77BED07A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8D475138-0878-42F2-B453-386ED22C7A69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Explanation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Squiper</dc:creator>
  <cp:lastModifiedBy>Squiper</cp:lastModifiedBy>
  <dcterms:created xsi:type="dcterms:W3CDTF">2013-03-08T21:21:12Z</dcterms:created>
  <dcterms:modified xsi:type="dcterms:W3CDTF">2013-03-08T22:12:47Z</dcterms:modified>
</cp:coreProperties>
</file>