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.sullivan\Desktop\2021-06-01\DU\CHALLENGE_1\"/>
    </mc:Choice>
  </mc:AlternateContent>
  <xr:revisionPtr revIDLastSave="0" documentId="13_ncr:1_{0A02E7C2-3F7E-4D9F-8049-4942E8F042EB}" xr6:coauthVersionLast="45" xr6:coauthVersionMax="45" xr10:uidLastSave="{00000000-0000-0000-0000-000000000000}"/>
  <bookViews>
    <workbookView xWindow="0" yWindow="0" windowWidth="19180" windowHeight="10200" xr2:uid="{00000000-000D-0000-FFFF-FFFF00000000}"/>
  </bookViews>
  <sheets>
    <sheet name="Sheet7" sheetId="7" r:id="rId1"/>
    <sheet name="Sheet1" sheetId="1" r:id="rId2"/>
    <sheet name="Theater Outcome by Launch date" sheetId="6" r:id="rId3"/>
    <sheet name="Sheet4" sheetId="4" r:id="rId4"/>
    <sheet name="SubCategory Statistics" sheetId="5" r:id="rId5"/>
  </sheets>
  <calcPr calcId="191029"/>
  <pivotCaches>
    <pivotCache cacheId="12" r:id="rId6"/>
    <pivotCache cacheId="17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2" i="1"/>
</calcChain>
</file>

<file path=xl/sharedStrings.xml><?xml version="1.0" encoding="utf-8"?>
<sst xmlns="http://schemas.openxmlformats.org/spreadsheetml/2006/main" count="32986" uniqueCount="8373">
  <si>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</si>
  <si>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</si>
  <si>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</si>
  <si>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</si>
  <si>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</si>
  <si>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</si>
  <si>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</si>
  <si>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</si>
  <si>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</si>
  <si>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</si>
  <si>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</si>
  <si>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</si>
  <si>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</si>
  <si>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</si>
  <si>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</si>
  <si>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</si>
  <si>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</si>
  <si>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</si>
  <si>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</si>
  <si>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</si>
  <si>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</si>
  <si>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</si>
  <si>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</si>
  <si>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</si>
  <si>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</si>
  <si>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</si>
  <si>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</si>
  <si>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</si>
  <si>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</si>
  <si>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</si>
  <si>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</si>
  <si>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</si>
  <si>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</si>
  <si>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</si>
  <si>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</si>
  <si>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</si>
  <si>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</si>
  <si>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</si>
  <si>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</si>
  <si>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</si>
  <si>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</si>
  <si>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</si>
  <si>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</si>
  <si>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</si>
  <si>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</si>
  <si>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</si>
  <si>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</si>
  <si>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</si>
  <si>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</si>
  <si>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</si>
  <si>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</si>
  <si>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</si>
  <si>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</si>
  <si>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</si>
  <si>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</si>
  <si>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</si>
  <si>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</si>
  <si>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</si>
  <si>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</si>
  <si>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</si>
  <si>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</si>
  <si>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</si>
  <si>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</si>
  <si>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</si>
  <si>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</si>
  <si>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</si>
  <si>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</si>
  <si>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</si>
  <si>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</si>
  <si>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</si>
  <si>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</si>
  <si>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</si>
  <si>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</si>
  <si>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</si>
  <si>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</si>
  <si>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</si>
  <si>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</si>
  <si>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</si>
  <si>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</si>
  <si>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</si>
  <si>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</si>
  <si>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</si>
  <si>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</si>
  <si>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</si>
  <si>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</si>
  <si>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</si>
  <si>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</si>
  <si>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</si>
  <si>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</si>
  <si>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</si>
  <si>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</si>
  <si>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</si>
  <si>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</si>
  <si>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</si>
  <si>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</si>
  <si>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</si>
  <si>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</si>
  <si>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</si>
  <si>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</si>
  <si>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</si>
  <si>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</si>
  <si>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</si>
  <si>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</si>
  <si>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</si>
  <si>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</si>
  <si>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</si>
  <si>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</si>
  <si>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</si>
  <si>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</si>
  <si>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</si>
  <si>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</si>
  <si>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</si>
  <si>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</si>
  <si>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</si>
  <si>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</si>
  <si>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</si>
  <si>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</si>
  <si>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</si>
  <si>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</si>
  <si>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</si>
  <si>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</si>
  <si>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</si>
  <si>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</si>
  <si>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</si>
  <si>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</si>
  <si>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</si>
  <si>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</si>
  <si>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</si>
  <si>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</si>
  <si>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</si>
  <si>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</si>
  <si>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</si>
  <si>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</si>
  <si>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</si>
  <si>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</si>
  <si>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</si>
  <si>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</si>
  <si>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</si>
  <si>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</si>
  <si>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</si>
  <si>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</si>
  <si>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</si>
  <si>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</si>
  <si>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</si>
  <si>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</si>
  <si>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</si>
  <si>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</si>
  <si>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</si>
  <si>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</si>
  <si>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</si>
  <si>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</si>
  <si>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</si>
  <si>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</si>
  <si>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</si>
  <si>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</si>
  <si>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</si>
  <si>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</si>
  <si>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</si>
  <si>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</si>
  <si>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</si>
  <si>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</si>
  <si>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</si>
  <si>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</si>
  <si>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</si>
  <si>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</si>
  <si>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</si>
  <si>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</si>
  <si>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</si>
  <si>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</si>
  <si>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</si>
  <si>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</si>
  <si>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</si>
  <si>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</si>
  <si>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</si>
  <si>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</si>
  <si>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</si>
  <si>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</si>
  <si>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</si>
  <si>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</si>
  <si>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</si>
  <si>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</si>
  <si>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</si>
  <si>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</si>
  <si>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</si>
  <si>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</si>
  <si>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</si>
  <si>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</si>
  <si>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</si>
  <si>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</si>
  <si>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</si>
  <si>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</si>
  <si>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</si>
  <si>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</si>
  <si>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</si>
  <si>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</si>
  <si>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</si>
  <si>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</si>
  <si>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</si>
  <si>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</si>
  <si>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</si>
  <si>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</si>
  <si>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</si>
  <si>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</si>
  <si>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</si>
  <si>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</si>
  <si>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</si>
  <si>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</si>
  <si>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</si>
  <si>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</si>
  <si>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</si>
  <si>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</si>
  <si>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</si>
  <si>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</si>
  <si>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</si>
  <si>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</si>
  <si>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</si>
  <si>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</si>
  <si>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</si>
  <si>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</si>
  <si>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</si>
  <si>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</si>
  <si>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</si>
  <si>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</si>
  <si>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</si>
  <si>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</si>
  <si>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</si>
  <si>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</si>
  <si>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</si>
  <si>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</si>
  <si>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</si>
  <si>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</si>
  <si>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</si>
  <si>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</si>
  <si>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</si>
  <si>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</si>
  <si>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</si>
  <si>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</si>
  <si>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</si>
  <si>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</si>
  <si>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</si>
  <si>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</si>
  <si>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</si>
  <si>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</si>
  <si>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</si>
  <si>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</si>
  <si>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</si>
  <si>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</si>
  <si>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</si>
  <si>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</si>
  <si>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</si>
  <si>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</si>
  <si>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</si>
  <si>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</si>
  <si>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</si>
  <si>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</si>
  <si>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</si>
  <si>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</si>
  <si>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</si>
  <si>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</si>
  <si>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</si>
  <si>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</si>
  <si>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</si>
  <si>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</si>
  <si>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</si>
  <si>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</si>
  <si>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</si>
  <si>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</si>
  <si>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</si>
  <si>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</si>
  <si>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</si>
  <si>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</si>
  <si>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</si>
  <si>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</si>
  <si>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</si>
  <si>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</si>
  <si>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</si>
  <si>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</si>
  <si>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</si>
  <si>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</si>
  <si>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</si>
  <si>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</si>
  <si>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</si>
  <si>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</si>
  <si>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</si>
  <si>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</si>
  <si>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</si>
  <si>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</si>
  <si>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</si>
  <si>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</si>
  <si>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</si>
  <si>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</si>
  <si>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</si>
  <si>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</si>
  <si>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</si>
  <si>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</si>
  <si>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</si>
  <si>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</si>
  <si>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</si>
  <si>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</si>
  <si>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</si>
  <si>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</si>
  <si>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</si>
  <si>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</si>
  <si>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</si>
  <si>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</si>
  <si>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</si>
  <si>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</si>
  <si>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</si>
  <si>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</si>
  <si>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</si>
  <si>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</si>
  <si>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</si>
  <si>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</si>
  <si>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</si>
  <si>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</si>
  <si>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</si>
  <si>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</si>
  <si>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</si>
  <si>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</si>
  <si>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</si>
  <si>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</si>
  <si>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</si>
  <si>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</si>
  <si>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</si>
  <si>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</si>
  <si>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</si>
  <si>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</si>
  <si>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</si>
  <si>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</si>
  <si>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</si>
  <si>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</si>
  <si>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</si>
  <si>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</si>
  <si>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</si>
  <si>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</si>
  <si>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</si>
  <si>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</si>
  <si>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</si>
  <si>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</si>
  <si>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</si>
  <si>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</si>
  <si>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</si>
  <si>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</si>
  <si>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</si>
  <si>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</si>
  <si>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</si>
  <si>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</si>
  <si>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</si>
  <si>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</si>
  <si>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</si>
  <si>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</si>
  <si>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</si>
  <si>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</si>
  <si>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</si>
  <si>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</si>
  <si>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</si>
  <si>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</si>
  <si>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</si>
  <si>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</si>
  <si>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</si>
  <si>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</si>
  <si>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</si>
  <si>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</si>
  <si>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</si>
  <si>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</si>
  <si>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</si>
  <si>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</si>
  <si>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</si>
  <si>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</si>
  <si>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</si>
  <si>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</si>
  <si>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</si>
  <si>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</si>
  <si>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</si>
  <si>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</si>
  <si>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</si>
  <si>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</si>
  <si>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</si>
  <si>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</si>
  <si>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</si>
  <si>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</si>
  <si>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</si>
  <si>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</si>
  <si>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</si>
  <si>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</si>
  <si>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</si>
  <si>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</si>
  <si>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</si>
  <si>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</si>
  <si>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</si>
  <si>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</si>
  <si>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</si>
  <si>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</si>
  <si>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</si>
  <si>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</si>
  <si>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</si>
  <si>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</si>
  <si>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</si>
  <si>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</si>
  <si>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</si>
  <si>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</si>
  <si>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</si>
  <si>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</si>
  <si>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</si>
  <si>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</si>
  <si>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</si>
  <si>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</si>
  <si>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</si>
  <si>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</si>
  <si>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</si>
  <si>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</si>
  <si>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</si>
  <si>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</si>
  <si>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</si>
  <si>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</si>
  <si>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</si>
  <si>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</si>
  <si>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</si>
  <si>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</si>
  <si>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</si>
  <si>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</si>
  <si>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</si>
  <si>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</si>
  <si>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</si>
  <si>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</si>
  <si>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</si>
  <si>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</si>
  <si>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</si>
  <si>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</si>
  <si>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</si>
  <si>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</si>
  <si>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</si>
  <si>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</si>
  <si>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</si>
  <si>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</si>
  <si>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</si>
  <si>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</si>
  <si>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</si>
  <si>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</si>
  <si>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</si>
  <si>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</si>
  <si>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</si>
  <si>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</si>
  <si>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</si>
  <si>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</si>
  <si>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</si>
  <si>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</si>
  <si>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</si>
  <si>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</si>
  <si>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</si>
  <si>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</si>
  <si>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</si>
  <si>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</si>
  <si>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</si>
  <si>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</si>
  <si>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</si>
  <si>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</si>
  <si>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</si>
  <si>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</si>
  <si>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</si>
  <si>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</si>
  <si>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</si>
  <si>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</si>
  <si>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</si>
  <si>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</si>
  <si>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</si>
  <si>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</si>
  <si>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</si>
  <si>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</si>
  <si>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</si>
  <si>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</si>
  <si>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</si>
  <si>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</si>
  <si>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</si>
  <si>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</si>
  <si>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</si>
  <si>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</si>
  <si>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</si>
  <si>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</si>
  <si>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</si>
  <si>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</si>
  <si>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</si>
  <si>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</si>
  <si>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</si>
  <si>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</si>
  <si>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</si>
  <si>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</si>
  <si>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</si>
  <si>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</si>
  <si>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</si>
  <si>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</si>
  <si>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</si>
  <si>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</si>
  <si>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</si>
  <si>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</si>
  <si>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</si>
  <si>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</si>
  <si>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</si>
  <si>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</si>
  <si>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</si>
  <si>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</si>
  <si>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</si>
  <si>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</si>
  <si>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</si>
  <si>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</si>
  <si>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</si>
  <si>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</si>
  <si>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</si>
  <si>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</si>
  <si>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</si>
  <si>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</si>
  <si>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</si>
  <si>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</si>
  <si>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</si>
  <si>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</si>
  <si>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</si>
  <si>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</si>
  <si>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</si>
  <si>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</si>
  <si>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</si>
  <si>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</si>
  <si>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</si>
  <si>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</si>
  <si>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</si>
  <si>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</si>
  <si>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</si>
  <si>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</si>
  <si>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</si>
  <si>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</si>
  <si>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</si>
  <si>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</si>
  <si>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</si>
  <si>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</si>
  <si>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</si>
  <si>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</si>
  <si>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</si>
  <si>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</si>
  <si>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</si>
  <si>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</si>
  <si>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</si>
  <si>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</si>
  <si>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</si>
  <si>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</si>
  <si>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</si>
  <si>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</si>
  <si>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</si>
  <si>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</si>
  <si>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</si>
  <si>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</si>
  <si>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</si>
  <si>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</si>
  <si>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</si>
  <si>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</si>
  <si>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</si>
  <si>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</si>
  <si>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</si>
  <si>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</si>
  <si>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</si>
  <si>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</si>
  <si>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</si>
  <si>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</si>
  <si>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</si>
  <si>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</si>
  <si>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</si>
  <si>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</si>
  <si>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</si>
  <si>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</si>
  <si>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</si>
  <si>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</si>
  <si>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</si>
  <si>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</si>
  <si>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</si>
  <si>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</si>
  <si>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</si>
  <si>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</si>
  <si>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</si>
  <si>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</si>
  <si>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</si>
  <si>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</si>
  <si>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</si>
  <si>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</si>
  <si>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</si>
  <si>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</si>
  <si>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</si>
  <si>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</si>
  <si>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</si>
  <si>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</si>
  <si>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</si>
  <si>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</si>
  <si>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</si>
  <si>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</si>
  <si>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</si>
  <si>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</si>
  <si>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</si>
  <si>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</si>
  <si>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</si>
  <si>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</si>
  <si>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</si>
  <si>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</si>
  <si>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</si>
  <si>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</si>
  <si>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</si>
  <si>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</si>
  <si>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</si>
  <si>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</si>
  <si>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</si>
  <si>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</si>
  <si>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</si>
  <si>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</si>
  <si>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</si>
  <si>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</si>
  <si>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</si>
  <si>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</si>
  <si>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</si>
  <si>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</si>
  <si>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</si>
  <si>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</si>
  <si>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</si>
  <si>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</si>
  <si>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</si>
  <si>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</si>
  <si>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</si>
  <si>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</si>
  <si>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</si>
  <si>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</si>
  <si>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</si>
  <si>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</si>
  <si>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</si>
  <si>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</si>
  <si>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</si>
  <si>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</si>
  <si>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</si>
  <si>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</si>
  <si>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</si>
  <si>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</si>
  <si>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</si>
  <si>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</si>
  <si>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</si>
  <si>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</si>
  <si>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</si>
  <si>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</si>
  <si>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</si>
  <si>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</si>
  <si>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</si>
  <si>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</si>
  <si>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</si>
  <si>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</si>
  <si>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</si>
  <si>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</si>
  <si>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</si>
  <si>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</si>
  <si>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</si>
  <si>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</si>
  <si>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</si>
  <si>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</si>
  <si>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</si>
  <si>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</si>
  <si>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</si>
  <si>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</si>
  <si>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</si>
  <si>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</si>
  <si>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</si>
  <si>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</si>
  <si>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</si>
  <si>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</si>
  <si>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</si>
  <si>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</si>
  <si>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</si>
  <si>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</si>
  <si>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</si>
  <si>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</si>
  <si>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</si>
  <si>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</si>
  <si>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</si>
  <si>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</si>
  <si>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</si>
  <si>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</si>
  <si>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</si>
  <si>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</si>
  <si>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</si>
  <si>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</si>
  <si>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</si>
  <si>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</si>
  <si>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</si>
  <si>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</si>
  <si>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</si>
  <si>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</si>
  <si>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</si>
  <si>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</si>
  <si>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</si>
  <si>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</si>
  <si>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</si>
  <si>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</si>
  <si>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</si>
  <si>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</si>
  <si>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</si>
  <si>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</si>
  <si>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</si>
  <si>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</si>
  <si>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</si>
  <si>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</si>
  <si>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</si>
  <si>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</si>
  <si>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</si>
  <si>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</si>
  <si>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</si>
  <si>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</si>
  <si>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</si>
  <si>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</si>
  <si>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</si>
  <si>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</si>
  <si>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</si>
  <si>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</si>
  <si>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</si>
  <si>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</si>
  <si>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</si>
  <si>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</si>
  <si>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</si>
  <si>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</si>
  <si>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</si>
  <si>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</si>
  <si>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</si>
  <si>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</si>
  <si>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</si>
  <si>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</si>
  <si>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</si>
  <si>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</si>
  <si>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</si>
  <si>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</si>
  <si>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</si>
  <si>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</si>
  <si>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</si>
  <si>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</si>
  <si>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</si>
  <si>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</si>
  <si>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</si>
  <si>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</si>
  <si>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</si>
  <si>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</si>
  <si>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</si>
  <si>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</si>
  <si>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</si>
  <si>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</si>
  <si>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</si>
  <si>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</si>
  <si>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</si>
  <si>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</si>
  <si>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</si>
  <si>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</si>
  <si>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</si>
  <si>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</si>
  <si>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</si>
  <si>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</si>
  <si>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</si>
  <si>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</si>
  <si>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</si>
  <si>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</si>
  <si>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</si>
  <si>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</si>
  <si>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</si>
  <si>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</si>
  <si>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</si>
  <si>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</si>
  <si>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</si>
  <si>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</si>
  <si>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</si>
  <si>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</si>
  <si>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</si>
  <si>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</si>
  <si>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</si>
  <si>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</si>
  <si>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</si>
  <si>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</si>
  <si>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</si>
  <si>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</si>
  <si>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</si>
  <si>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</si>
  <si>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</si>
  <si>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</si>
  <si>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</si>
  <si>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</si>
  <si>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</si>
  <si>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</si>
  <si>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</si>
  <si>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</si>
  <si>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</si>
  <si>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</si>
  <si>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</si>
  <si>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</si>
  <si>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</si>
  <si>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</si>
  <si>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</si>
  <si>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</si>
  <si>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</si>
  <si>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</si>
  <si>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</si>
  <si>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</si>
  <si>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</si>
  <si>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</si>
  <si>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</si>
  <si>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</si>
  <si>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</si>
  <si>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</si>
  <si>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</si>
  <si>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</si>
  <si>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</si>
  <si>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</si>
  <si>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</si>
  <si>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</si>
  <si>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</si>
  <si>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</si>
  <si>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</si>
  <si>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</si>
  <si>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</si>
  <si>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</si>
  <si>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</si>
  <si>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</si>
  <si>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</si>
  <si>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</si>
  <si>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</si>
  <si>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</si>
  <si>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</si>
  <si>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</si>
  <si>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</si>
  <si>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</si>
  <si>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</si>
  <si>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</si>
  <si>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</si>
  <si>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</si>
  <si>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</si>
  <si>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</si>
  <si>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</si>
  <si>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</si>
  <si>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</si>
  <si>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</si>
  <si>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</si>
  <si>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</si>
  <si>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</si>
  <si>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</si>
  <si>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</si>
  <si>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</si>
  <si>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</si>
  <si>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</si>
  <si>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</si>
  <si>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</si>
  <si>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</si>
  <si>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</si>
  <si>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</si>
  <si>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</si>
  <si>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</si>
  <si>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</si>
  <si>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</si>
  <si>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</si>
  <si>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</si>
  <si>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</si>
  <si>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</si>
  <si>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</si>
  <si>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</si>
  <si>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</si>
  <si>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</si>
  <si>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</si>
  <si>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</si>
  <si>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</si>
  <si>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</si>
  <si>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</si>
  <si>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</si>
  <si>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</si>
  <si>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</si>
  <si>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</si>
  <si>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</si>
  <si>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</si>
  <si>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</si>
  <si>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</si>
  <si>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</si>
  <si>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</si>
  <si>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</si>
  <si>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</si>
  <si>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</si>
  <si>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</si>
  <si>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</si>
  <si>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</si>
  <si>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</si>
  <si>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</si>
  <si>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</si>
  <si>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</si>
  <si>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</si>
  <si>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</si>
  <si>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</si>
  <si>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</si>
  <si>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</si>
  <si>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</si>
  <si>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</si>
  <si>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</si>
  <si>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</si>
  <si>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</si>
  <si>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</si>
  <si>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</si>
  <si>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</si>
  <si>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</si>
  <si>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</si>
  <si>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</si>
  <si>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</si>
  <si>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</si>
  <si>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</si>
  <si>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</si>
  <si>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</si>
  <si>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</si>
  <si>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</si>
  <si>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</si>
  <si>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</si>
  <si>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</si>
  <si>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</si>
  <si>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</si>
  <si>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</si>
  <si>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</si>
  <si>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</si>
  <si>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</si>
  <si>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</si>
  <si>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</si>
  <si>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</si>
  <si>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</si>
  <si>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</si>
  <si>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</si>
  <si>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</si>
  <si>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</si>
  <si>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</si>
  <si>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</si>
  <si>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</si>
  <si>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</si>
  <si>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</si>
  <si>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</si>
  <si>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</si>
  <si>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</si>
  <si>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</si>
  <si>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</si>
  <si>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</si>
  <si>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</si>
  <si>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</si>
  <si>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</si>
  <si>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</si>
  <si>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</si>
  <si>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</si>
  <si>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</si>
  <si>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</si>
  <si>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</si>
  <si>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</si>
  <si>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</si>
  <si>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</si>
  <si>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</si>
  <si>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</si>
  <si>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</si>
  <si>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</si>
  <si>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</si>
  <si>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</si>
  <si>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</si>
  <si>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</si>
  <si>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</si>
  <si>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</si>
  <si>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</si>
  <si>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</si>
  <si>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</si>
  <si>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</si>
  <si>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</si>
  <si>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</si>
  <si>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</si>
  <si>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</si>
  <si>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</si>
  <si>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</si>
  <si>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</si>
  <si>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</si>
  <si>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</si>
  <si>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</si>
  <si>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</si>
  <si>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</si>
  <si>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</si>
  <si>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</si>
  <si>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</si>
  <si>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</si>
  <si>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</si>
  <si>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</si>
  <si>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</si>
  <si>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</si>
  <si>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</si>
  <si>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</si>
  <si>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</si>
  <si>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</si>
  <si>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</si>
  <si>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</si>
  <si>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</si>
  <si>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</si>
  <si>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</si>
  <si>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</si>
  <si>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</si>
  <si>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</si>
  <si>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</si>
  <si>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</si>
  <si>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</si>
  <si>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</si>
  <si>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</si>
  <si>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</si>
  <si>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</si>
  <si>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</si>
  <si>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</si>
  <si>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</si>
  <si>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</si>
  <si>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</si>
  <si>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</si>
  <si>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</si>
  <si>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</si>
  <si>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</si>
  <si>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</si>
  <si>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</si>
  <si>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</si>
  <si>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</si>
  <si>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</si>
  <si>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</si>
  <si>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</si>
  <si>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</si>
  <si>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</si>
  <si>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</si>
  <si>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</si>
  <si>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</si>
  <si>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</si>
  <si>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</si>
  <si>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</si>
  <si>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</si>
  <si>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</si>
  <si>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</si>
  <si>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</si>
  <si>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</si>
  <si>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</si>
  <si>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</si>
  <si>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</si>
  <si>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</si>
  <si>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</si>
  <si>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</si>
  <si>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</si>
  <si>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</si>
  <si>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</si>
  <si>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</si>
  <si>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</si>
  <si>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</si>
  <si>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</si>
  <si>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</si>
  <si>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</si>
  <si>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</si>
  <si>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</si>
  <si>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</si>
  <si>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</si>
  <si>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</si>
  <si>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</si>
  <si>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</si>
  <si>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</si>
  <si>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</si>
  <si>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</si>
  <si>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</si>
  <si>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</si>
  <si>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</si>
  <si>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</si>
  <si>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</si>
  <si>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</si>
  <si>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</si>
  <si>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</si>
  <si>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</si>
  <si>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</si>
  <si>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</si>
  <si>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</si>
  <si>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</si>
  <si>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</si>
  <si>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</si>
  <si>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</si>
  <si>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</si>
  <si>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</si>
  <si>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</si>
  <si>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</si>
  <si>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</si>
  <si>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</si>
  <si>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</si>
  <si>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</si>
  <si>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</si>
  <si>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</si>
  <si>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</si>
  <si>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</si>
  <si>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</si>
  <si>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</si>
  <si>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</si>
  <si>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</si>
  <si>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</si>
  <si>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</si>
  <si>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</si>
  <si>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</si>
  <si>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</si>
  <si>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</si>
  <si>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</si>
  <si>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</si>
  <si>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</si>
  <si>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</si>
  <si>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</si>
  <si>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</si>
  <si>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</si>
  <si>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</si>
  <si>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</si>
  <si>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</si>
  <si>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</si>
  <si>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</si>
  <si>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</si>
  <si>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</si>
  <si>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</si>
  <si>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</si>
  <si>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</si>
  <si>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</si>
  <si>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</si>
  <si>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</si>
  <si>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</si>
  <si>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</si>
  <si>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</si>
  <si>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</si>
  <si>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</si>
  <si>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</si>
  <si>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</si>
  <si>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</si>
  <si>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</si>
  <si>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</si>
  <si>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</si>
  <si>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</si>
  <si>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</si>
  <si>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</si>
  <si>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</si>
  <si>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</si>
  <si>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</si>
  <si>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</si>
  <si>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</si>
  <si>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</si>
  <si>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</si>
  <si>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</si>
  <si>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</si>
  <si>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</si>
  <si>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</si>
  <si>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</si>
  <si>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</si>
  <si>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</si>
  <si>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</si>
  <si>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</si>
  <si>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</si>
  <si>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</si>
  <si>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</si>
  <si>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</si>
  <si>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</si>
  <si>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</si>
  <si>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</si>
  <si>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</si>
  <si>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</si>
  <si>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</si>
  <si>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</si>
  <si>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</si>
  <si>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</si>
  <si>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</si>
  <si>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</si>
  <si>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</si>
  <si>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</si>
  <si>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</si>
  <si>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</si>
  <si>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</si>
  <si>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</si>
  <si>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</si>
  <si>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</si>
  <si>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</si>
  <si>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</si>
  <si>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</si>
  <si>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</si>
  <si>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</si>
  <si>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</si>
  <si>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</si>
  <si>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</si>
  <si>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</si>
  <si>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</si>
  <si>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</si>
  <si>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</si>
  <si>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</si>
  <si>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</si>
  <si>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</si>
  <si>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</si>
  <si>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</si>
  <si>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</si>
  <si>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</si>
  <si>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</si>
  <si>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</si>
  <si>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</si>
  <si>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</si>
  <si>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</si>
  <si>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</si>
  <si>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</si>
  <si>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</si>
  <si>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</si>
  <si>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</si>
  <si>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</si>
  <si>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</si>
  <si>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</si>
  <si>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</si>
  <si>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</si>
  <si>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</si>
  <si>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</si>
  <si>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</si>
  <si>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</si>
  <si>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</si>
  <si>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</si>
  <si>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</si>
  <si>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</si>
  <si>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</si>
  <si>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</si>
  <si>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</si>
  <si>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</si>
  <si>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</si>
  <si>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</si>
  <si>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</si>
  <si>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</si>
  <si>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</si>
  <si>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</si>
  <si>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</si>
  <si>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</si>
  <si>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</si>
  <si>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</si>
  <si>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</si>
  <si>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</si>
  <si>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</si>
  <si>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</si>
  <si>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</si>
  <si>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</si>
  <si>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</si>
  <si>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</si>
  <si>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</si>
  <si>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</si>
  <si>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</si>
  <si>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</si>
  <si>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</si>
  <si>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</si>
  <si>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</si>
  <si>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</si>
  <si>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</si>
  <si>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</si>
  <si>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</si>
  <si>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</si>
  <si>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</si>
  <si>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</si>
  <si>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</si>
  <si>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</si>
  <si>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</si>
  <si>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</si>
  <si>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</si>
  <si>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</si>
  <si>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</si>
  <si>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</si>
  <si>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</si>
  <si>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</si>
  <si>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</si>
  <si>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</si>
  <si>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</si>
  <si>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</si>
  <si>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</si>
  <si>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</si>
  <si>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</si>
  <si>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</si>
  <si>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</si>
  <si>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</si>
  <si>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</si>
  <si>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</si>
  <si>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</si>
  <si>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</si>
  <si>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</si>
  <si>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</si>
  <si>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</si>
  <si>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</si>
  <si>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</si>
  <si>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</si>
  <si>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</si>
  <si>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</si>
  <si>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</si>
  <si>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</si>
  <si>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</si>
  <si>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</si>
  <si>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</si>
  <si>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</si>
  <si>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</si>
  <si>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</si>
  <si>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</si>
  <si>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</si>
  <si>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</si>
  <si>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</si>
  <si>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</si>
  <si>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</si>
  <si>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</si>
  <si>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</si>
  <si>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</si>
  <si>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</si>
  <si>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</si>
  <si>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</si>
  <si>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</si>
  <si>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</si>
  <si>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</si>
  <si>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</si>
  <si>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</si>
  <si>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</si>
  <si>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</si>
  <si>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</si>
  <si>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</si>
  <si>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</si>
  <si>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</si>
  <si>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</si>
  <si>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</si>
  <si>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</si>
  <si>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</si>
  <si>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</si>
  <si>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</si>
  <si>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</si>
  <si>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</si>
  <si>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</si>
  <si>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</si>
  <si>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</si>
  <si>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</si>
  <si>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</si>
  <si>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</si>
  <si>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</si>
  <si>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</si>
  <si>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</si>
  <si>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</si>
  <si>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</si>
  <si>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</si>
  <si>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</si>
  <si>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</si>
  <si>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</si>
  <si>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</si>
  <si>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</si>
  <si>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</si>
  <si>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</si>
  <si>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</si>
  <si>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</si>
  <si>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</si>
  <si>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</si>
  <si>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</si>
  <si>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</si>
  <si>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</si>
  <si>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</si>
  <si>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</si>
  <si>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</si>
  <si>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</si>
  <si>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</si>
  <si>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</si>
  <si>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</si>
  <si>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</si>
  <si>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</si>
  <si>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</si>
  <si>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</si>
  <si>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</si>
  <si>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</si>
  <si>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</si>
  <si>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</si>
  <si>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</si>
  <si>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</si>
  <si>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</si>
  <si>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</si>
  <si>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</si>
  <si>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</si>
  <si>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</si>
  <si>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</si>
  <si>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</si>
  <si>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</si>
  <si>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</si>
  <si>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</si>
  <si>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</si>
  <si>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</si>
  <si>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</si>
  <si>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</si>
  <si>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</si>
  <si>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</si>
  <si>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</si>
  <si>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</si>
  <si>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</si>
  <si>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</si>
  <si>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</si>
  <si>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</si>
  <si>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</si>
  <si>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</si>
  <si>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</si>
  <si>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</si>
  <si>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</si>
  <si>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</si>
  <si>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</si>
  <si>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</si>
  <si>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</si>
  <si>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</si>
  <si>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</si>
  <si>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</si>
  <si>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</si>
  <si>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</si>
  <si>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</si>
  <si>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</si>
  <si>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</si>
  <si>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</si>
  <si>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</si>
  <si>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</si>
  <si>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</si>
  <si>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</si>
  <si>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</si>
  <si>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</si>
  <si>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</si>
  <si>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</si>
  <si>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</si>
  <si>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</si>
  <si>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</si>
  <si>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</si>
  <si>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</si>
  <si>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</si>
  <si>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</si>
  <si>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</si>
  <si>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</si>
  <si>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</si>
  <si>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</si>
  <si>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</si>
  <si>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</si>
  <si>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</si>
  <si>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</si>
  <si>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</si>
  <si>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</si>
  <si>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</si>
  <si>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</si>
  <si>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</si>
  <si>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</si>
  <si>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</si>
  <si>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</si>
  <si>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</si>
  <si>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</si>
  <si>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</si>
  <si>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</si>
  <si>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</si>
  <si>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</si>
  <si>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</si>
  <si>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</si>
  <si>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</si>
  <si>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</si>
  <si>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</si>
  <si>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</si>
  <si>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</si>
  <si>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</si>
  <si>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</si>
  <si>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</si>
  <si>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</si>
  <si>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</si>
  <si>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</si>
  <si>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</si>
  <si>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</si>
  <si>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</si>
  <si>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</si>
  <si>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</si>
  <si>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</si>
  <si>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</si>
  <si>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</si>
  <si>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</si>
  <si>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</si>
  <si>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</si>
  <si>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</si>
  <si>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</si>
  <si>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</si>
  <si>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</si>
  <si>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</si>
  <si>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</si>
  <si>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</si>
  <si>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</si>
  <si>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</si>
  <si>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</si>
  <si>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</si>
  <si>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</si>
  <si>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</si>
  <si>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</si>
  <si>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</si>
  <si>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</si>
  <si>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</si>
  <si>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</si>
  <si>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</si>
  <si>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</si>
  <si>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</si>
  <si>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</si>
  <si>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</si>
  <si>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</si>
  <si>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</si>
  <si>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</si>
  <si>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</si>
  <si>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</si>
  <si>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</si>
  <si>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</si>
  <si>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</si>
  <si>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</si>
  <si>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</si>
  <si>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</si>
  <si>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</si>
  <si>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</si>
  <si>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</si>
  <si>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</si>
  <si>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</si>
  <si>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</si>
  <si>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</si>
  <si>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</si>
  <si>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</si>
  <si>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</si>
  <si>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</si>
  <si>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</si>
  <si>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</si>
  <si>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</si>
  <si>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</si>
  <si>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</si>
  <si>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</si>
  <si>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</si>
  <si>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</si>
  <si>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</si>
  <si>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</si>
  <si>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</si>
  <si>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</si>
  <si>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</si>
  <si>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</si>
  <si>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</si>
  <si>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</si>
  <si>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</si>
  <si>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</si>
  <si>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</si>
  <si>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</si>
  <si>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</si>
  <si>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</si>
  <si>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</si>
  <si>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</si>
  <si>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</si>
  <si>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</si>
  <si>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</si>
  <si>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</si>
  <si>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</si>
  <si>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</si>
  <si>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</si>
  <si>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</si>
  <si>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</si>
  <si>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</si>
  <si>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</si>
  <si>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</si>
  <si>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</si>
  <si>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</si>
  <si>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</si>
  <si>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</si>
  <si>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</si>
  <si>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</si>
  <si>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</si>
  <si>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</si>
  <si>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</si>
  <si>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</si>
  <si>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</si>
  <si>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</si>
  <si>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</si>
  <si>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</si>
  <si>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</si>
  <si>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</si>
  <si>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</si>
  <si>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</si>
  <si>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</si>
  <si>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</si>
  <si>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</si>
  <si>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</si>
  <si>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</si>
  <si>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</si>
  <si>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</si>
  <si>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</si>
  <si>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</si>
  <si>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</si>
  <si>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</si>
  <si>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</si>
  <si>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</si>
  <si>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</si>
  <si>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</si>
  <si>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</si>
  <si>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</si>
  <si>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</si>
  <si>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</si>
  <si>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</si>
  <si>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</si>
  <si>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</si>
  <si>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</si>
  <si>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</si>
  <si>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</si>
  <si>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</si>
  <si>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</si>
  <si>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</si>
  <si>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</si>
  <si>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</si>
  <si>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</si>
  <si>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</si>
  <si>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</si>
  <si>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</si>
  <si>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</si>
  <si>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</si>
  <si>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</si>
  <si>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</si>
  <si>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</si>
  <si>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</si>
  <si>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</si>
  <si>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</si>
  <si>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</si>
  <si>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</si>
  <si>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</si>
  <si>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</si>
  <si>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</si>
  <si>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</si>
  <si>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</si>
  <si>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</si>
  <si>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</si>
  <si>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</si>
  <si>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</si>
  <si>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</si>
  <si>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</si>
  <si>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</si>
  <si>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</si>
  <si>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</si>
  <si>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</si>
  <si>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</si>
  <si>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</si>
  <si>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</si>
  <si>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</si>
  <si>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</si>
  <si>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</si>
  <si>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</si>
  <si>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</si>
  <si>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</si>
  <si>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</si>
  <si>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</si>
  <si>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</si>
  <si>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</si>
  <si>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</si>
  <si>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</si>
  <si>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</si>
  <si>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</si>
  <si>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</si>
  <si>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</si>
  <si>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</si>
  <si>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</si>
  <si>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</si>
  <si>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</si>
  <si>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</si>
  <si>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</si>
  <si>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</si>
  <si>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</si>
  <si>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</si>
  <si>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</si>
  <si>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</si>
  <si>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</si>
  <si>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</si>
  <si>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</si>
  <si>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</si>
  <si>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</si>
  <si>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</si>
  <si>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</si>
  <si>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</si>
  <si>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</si>
  <si>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</si>
  <si>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</si>
  <si>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</si>
  <si>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</si>
  <si>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</si>
  <si>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</si>
  <si>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</si>
  <si>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</si>
  <si>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</si>
  <si>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</si>
  <si>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</si>
  <si>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</si>
  <si>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</si>
  <si>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</si>
  <si>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</si>
  <si>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</si>
  <si>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</si>
  <si>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</si>
  <si>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</si>
  <si>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</si>
  <si>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</si>
  <si>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</si>
  <si>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</si>
  <si>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</si>
  <si>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</si>
  <si>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</si>
  <si>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</si>
  <si>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</si>
  <si>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</si>
  <si>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</si>
  <si>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</si>
  <si>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</si>
  <si>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</si>
  <si>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</si>
  <si>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</si>
  <si>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</si>
  <si>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</si>
  <si>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</si>
  <si>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</si>
  <si>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</si>
  <si>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</si>
  <si>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</si>
  <si>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</si>
  <si>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</si>
  <si>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</si>
  <si>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</si>
  <si>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</si>
  <si>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</si>
  <si>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</si>
  <si>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</si>
  <si>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</si>
  <si>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</si>
  <si>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</si>
  <si>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</si>
  <si>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</si>
  <si>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</si>
  <si>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</si>
  <si>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</si>
  <si>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</si>
  <si>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</si>
  <si>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</si>
  <si>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</si>
  <si>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</si>
  <si>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</si>
  <si>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</si>
  <si>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</si>
  <si>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</si>
  <si>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</si>
  <si>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</si>
  <si>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</si>
  <si>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</si>
  <si>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</si>
  <si>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</si>
  <si>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</si>
  <si>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</si>
  <si>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</si>
  <si>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</si>
  <si>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</si>
  <si>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</si>
  <si>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</si>
  <si>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</si>
  <si>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</si>
  <si>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</si>
  <si>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</si>
  <si>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</si>
  <si>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</si>
  <si>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</si>
  <si>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</si>
  <si>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</si>
  <si>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</si>
  <si>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</si>
  <si>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</si>
  <si>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</si>
  <si>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</si>
  <si>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</si>
  <si>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</si>
  <si>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</si>
  <si>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</si>
  <si>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</si>
  <si>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</si>
  <si>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</si>
  <si>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</si>
  <si>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</si>
  <si>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</si>
  <si>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</si>
  <si>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</si>
  <si>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</si>
  <si>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</si>
  <si>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</si>
  <si>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</si>
  <si>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</si>
  <si>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</si>
  <si>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</si>
  <si>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</si>
  <si>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</si>
  <si>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</si>
  <si>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</si>
  <si>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</si>
  <si>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</si>
  <si>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</si>
  <si>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</si>
  <si>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</si>
  <si>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</si>
  <si>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</si>
  <si>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</si>
  <si>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</si>
  <si>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</si>
  <si>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</si>
  <si>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</si>
  <si>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</si>
  <si>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</si>
  <si>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</si>
  <si>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</si>
  <si>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</si>
  <si>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</si>
  <si>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</si>
  <si>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</si>
  <si>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</si>
  <si>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</si>
  <si>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</si>
  <si>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</si>
  <si>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</si>
  <si>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</si>
  <si>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</si>
  <si>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</si>
  <si>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</si>
  <si>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</si>
  <si>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</si>
  <si>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</si>
  <si>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</si>
  <si>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</si>
  <si>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</si>
  <si>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</si>
  <si>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</si>
  <si>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</si>
  <si>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</si>
  <si>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</si>
  <si>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</si>
  <si>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</si>
  <si>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</si>
  <si>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</si>
  <si>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</si>
  <si>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</si>
  <si>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</si>
  <si>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</si>
  <si>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</si>
  <si>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</si>
  <si>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</si>
  <si>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</si>
  <si>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</si>
  <si>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</si>
  <si>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</si>
  <si>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</si>
  <si>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</si>
  <si>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</si>
  <si>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</si>
  <si>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</si>
  <si>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</si>
  <si>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</si>
  <si>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</si>
  <si>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</si>
  <si>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</si>
  <si>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</si>
  <si>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</si>
  <si>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</si>
  <si>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</si>
  <si>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</si>
  <si>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</si>
  <si>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</si>
  <si>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</si>
  <si>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</si>
  <si>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</si>
  <si>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</si>
  <si>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</si>
  <si>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</si>
  <si>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</si>
  <si>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</si>
  <si>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</si>
  <si>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</si>
  <si>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</si>
  <si>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</si>
  <si>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</si>
  <si>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</si>
  <si>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</si>
  <si>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</si>
  <si>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</si>
  <si>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</si>
  <si>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</si>
  <si>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</si>
  <si>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</si>
  <si>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</si>
  <si>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</si>
  <si>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</si>
  <si>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</si>
  <si>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</si>
  <si>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</si>
  <si>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</si>
  <si>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</si>
  <si>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</si>
  <si>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</si>
  <si>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</si>
  <si>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</si>
  <si>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</si>
  <si>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</si>
  <si>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</si>
  <si>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</si>
  <si>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</si>
  <si>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</si>
  <si>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</si>
  <si>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</si>
  <si>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</si>
  <si>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</si>
  <si>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</si>
  <si>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</si>
  <si>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</si>
  <si>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</si>
  <si>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</si>
  <si>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</si>
  <si>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</si>
  <si>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</si>
  <si>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</si>
  <si>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</si>
  <si>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</si>
  <si>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</si>
  <si>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</si>
  <si>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</si>
  <si>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</si>
  <si>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</si>
  <si>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</si>
  <si>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</si>
  <si>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</si>
  <si>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</si>
  <si>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</si>
  <si>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</si>
  <si>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</si>
  <si>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</si>
  <si>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</si>
  <si>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</si>
  <si>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</si>
  <si>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</si>
  <si>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</si>
  <si>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</si>
  <si>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</si>
  <si>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</si>
  <si>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</si>
  <si>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</si>
  <si>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</si>
  <si>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</si>
  <si>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</si>
  <si>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</si>
  <si>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</si>
  <si>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</si>
  <si>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</si>
  <si>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</si>
  <si>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</si>
  <si>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</si>
  <si>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</si>
  <si>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</si>
  <si>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</si>
  <si>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</si>
  <si>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</si>
  <si>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</si>
  <si>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</si>
  <si>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</si>
  <si>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</si>
  <si>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</si>
  <si>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</si>
  <si>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</si>
  <si>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</si>
  <si>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</si>
  <si>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</si>
  <si>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</si>
  <si>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</si>
  <si>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</si>
  <si>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</si>
  <si>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</si>
  <si>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</si>
  <si>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</si>
  <si>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</si>
  <si>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</si>
  <si>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</si>
  <si>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</si>
  <si>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</si>
  <si>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</si>
  <si>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</si>
  <si>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</si>
  <si>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</si>
  <si>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</si>
  <si>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</si>
  <si>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</si>
  <si>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</si>
  <si>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</si>
  <si>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</si>
  <si>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</si>
  <si>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</si>
  <si>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</si>
  <si>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</si>
  <si>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</si>
  <si>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</si>
  <si>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</si>
  <si>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</si>
  <si>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</si>
  <si>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</si>
  <si>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</si>
  <si>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</si>
  <si>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</si>
  <si>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</si>
  <si>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</si>
  <si>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</si>
  <si>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</si>
  <si>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</si>
  <si>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</si>
  <si>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</si>
  <si>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</si>
  <si>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</si>
  <si>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</si>
  <si>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</si>
  <si>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</si>
  <si>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</si>
  <si>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</si>
  <si>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</si>
  <si>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</si>
  <si>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</si>
  <si>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</si>
  <si>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</si>
  <si>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</si>
  <si>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</si>
  <si>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</si>
  <si>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</si>
  <si>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</si>
  <si>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</si>
  <si>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</si>
  <si>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</si>
  <si>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</si>
  <si>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</si>
  <si>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</si>
  <si>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</si>
  <si>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</si>
  <si>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</si>
  <si>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</si>
  <si>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</si>
  <si>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</si>
  <si>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</si>
  <si>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</si>
  <si>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</si>
  <si>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</si>
  <si>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</si>
  <si>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</si>
  <si>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</si>
  <si>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</si>
  <si>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</si>
  <si>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</si>
  <si>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</si>
  <si>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</si>
  <si>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</si>
  <si>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</si>
  <si>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</si>
  <si>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</si>
  <si>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</si>
  <si>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</si>
  <si>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</si>
  <si>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</si>
  <si>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</si>
  <si>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</si>
  <si>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</si>
  <si>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</si>
  <si>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</si>
  <si>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</si>
  <si>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</si>
  <si>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</si>
  <si>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</si>
  <si>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</si>
  <si>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</si>
  <si>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</si>
  <si>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</si>
  <si>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</si>
  <si>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</si>
  <si>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</si>
  <si>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</si>
  <si>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</si>
  <si>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</si>
  <si>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</si>
  <si>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</si>
  <si>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</si>
  <si>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</si>
  <si>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</si>
  <si>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</si>
  <si>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</si>
  <si>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</si>
  <si>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</si>
  <si>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</si>
  <si>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</si>
  <si>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</si>
  <si>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</si>
  <si>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</si>
  <si>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</si>
  <si>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</si>
  <si>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</si>
  <si>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</si>
  <si>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</si>
  <si>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</si>
  <si>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</si>
  <si>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</si>
  <si>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</si>
  <si>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</si>
  <si>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</si>
  <si>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</si>
  <si>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</si>
  <si>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</si>
  <si>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</si>
  <si>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</si>
  <si>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</si>
  <si>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</si>
  <si>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</si>
  <si>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</si>
  <si>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</si>
  <si>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</si>
  <si>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</si>
  <si>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</si>
  <si>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</si>
  <si>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</si>
  <si>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</si>
  <si>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</si>
  <si>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</si>
  <si>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</si>
  <si>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</si>
  <si>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</si>
  <si>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</si>
  <si>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</si>
  <si>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</si>
  <si>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</si>
  <si>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</si>
  <si>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</si>
  <si>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</si>
  <si>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</si>
  <si>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</si>
  <si>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</si>
  <si>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</si>
  <si>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</si>
  <si>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</si>
  <si>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</si>
  <si>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</si>
  <si>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</si>
  <si>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</si>
  <si>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</si>
  <si>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</si>
  <si>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</si>
  <si>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</si>
  <si>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</si>
  <si>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</si>
  <si>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</si>
  <si>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</si>
  <si>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</si>
  <si>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</si>
  <si>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</si>
  <si>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</si>
  <si>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</si>
  <si>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</si>
  <si>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</si>
  <si>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</si>
  <si>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</si>
  <si>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</si>
  <si>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</si>
  <si>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</si>
  <si>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</si>
  <si>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</si>
  <si>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</si>
  <si>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</si>
  <si>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</si>
  <si>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</si>
  <si>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</si>
  <si>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</si>
  <si>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</si>
  <si>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</si>
  <si>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</si>
  <si>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</si>
  <si>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</si>
  <si>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</si>
  <si>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</si>
  <si>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</si>
  <si>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</si>
  <si>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</si>
  <si>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</si>
  <si>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</si>
  <si>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</si>
  <si>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</si>
  <si>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</si>
  <si>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</si>
  <si>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</si>
  <si>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</si>
  <si>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</si>
  <si>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</si>
  <si>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</si>
  <si>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</si>
  <si>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</si>
  <si>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</si>
  <si>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</si>
  <si>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</si>
  <si>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</si>
  <si>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</si>
  <si>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</si>
  <si>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</si>
  <si>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</si>
  <si>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</si>
  <si>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</si>
  <si>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</si>
  <si>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</si>
  <si>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</si>
  <si>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</si>
  <si>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</si>
  <si>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</si>
  <si>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</si>
  <si>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</si>
  <si>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</si>
  <si>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</si>
  <si>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</si>
  <si>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</si>
  <si>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</si>
  <si>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</si>
  <si>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</si>
  <si>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</si>
  <si>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</si>
  <si>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</si>
  <si>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</si>
  <si>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</si>
  <si>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</si>
  <si>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</si>
  <si>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</si>
  <si>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</si>
  <si>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</si>
  <si>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</si>
  <si>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</si>
  <si>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</si>
  <si>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</si>
  <si>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</si>
  <si>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</si>
  <si>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</si>
  <si>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</si>
  <si>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</si>
  <si>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</si>
  <si>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</si>
  <si>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</si>
  <si>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</si>
  <si>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</si>
  <si>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</si>
  <si>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</si>
  <si>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</si>
  <si>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</si>
  <si>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</si>
  <si>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</si>
  <si>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</si>
  <si>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</si>
  <si>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</si>
  <si>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</si>
  <si>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</si>
  <si>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</si>
  <si>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</si>
  <si>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</si>
  <si>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</si>
  <si>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</si>
  <si>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</si>
  <si>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</si>
  <si>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</si>
  <si>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</si>
  <si>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</si>
  <si>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</si>
  <si>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</si>
  <si>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</si>
  <si>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</si>
  <si>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</si>
  <si>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</si>
  <si>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</si>
  <si>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</si>
  <si>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</si>
  <si>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</si>
  <si>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</si>
  <si>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</si>
  <si>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</si>
  <si>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</si>
  <si>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</si>
  <si>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</si>
  <si>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</si>
  <si>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</si>
  <si>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</si>
  <si>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</si>
  <si>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</si>
  <si>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</si>
  <si>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</si>
  <si>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</si>
  <si>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</si>
  <si>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</si>
  <si>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</si>
  <si>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</si>
  <si>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</si>
  <si>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</si>
  <si>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</si>
  <si>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</si>
  <si>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</si>
  <si>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</si>
  <si>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</si>
  <si>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</si>
  <si>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</si>
  <si>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</si>
  <si>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</si>
  <si>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</si>
  <si>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</si>
  <si>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</si>
  <si>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</si>
  <si>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</si>
  <si>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</si>
  <si>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</si>
  <si>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</si>
  <si>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</si>
  <si>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</si>
  <si>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</si>
  <si>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</si>
  <si>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</si>
  <si>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</si>
  <si>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</si>
  <si>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</si>
  <si>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</si>
  <si>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</si>
  <si>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</si>
  <si>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</si>
  <si>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</si>
  <si>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</si>
  <si>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</si>
  <si>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</si>
  <si>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</si>
  <si>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</si>
  <si>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</si>
  <si>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</si>
  <si>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</si>
  <si>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</si>
  <si>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</si>
  <si>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</si>
  <si>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</si>
  <si>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</si>
  <si>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</si>
  <si>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</si>
  <si>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</si>
  <si>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</si>
  <si>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</si>
  <si>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</si>
  <si>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</si>
  <si>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</si>
  <si>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</si>
  <si>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</si>
  <si>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</si>
  <si>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</si>
  <si>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</si>
  <si>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</si>
  <si>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</si>
  <si>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</si>
  <si>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</si>
  <si>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</si>
  <si>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</si>
  <si>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</si>
  <si>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</si>
  <si>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</si>
  <si>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</si>
  <si>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</si>
  <si>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</si>
  <si>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</si>
  <si>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</si>
  <si>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</si>
  <si>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</si>
  <si>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</si>
  <si>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</si>
  <si>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</si>
  <si>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</si>
  <si>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</si>
  <si>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</si>
  <si>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</si>
  <si>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</si>
  <si>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</si>
  <si>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</si>
  <si>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</si>
  <si>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</si>
  <si>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</si>
  <si>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</si>
  <si>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</si>
  <si>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</si>
  <si>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</si>
  <si>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</si>
  <si>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</si>
  <si>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</si>
  <si>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</si>
  <si>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</si>
  <si>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</si>
  <si>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</si>
  <si>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</si>
  <si>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</si>
  <si>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</si>
  <si>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</si>
  <si>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</si>
  <si>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</si>
  <si>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</si>
  <si>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</si>
  <si>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</si>
  <si>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</si>
  <si>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</si>
  <si>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</si>
  <si>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</si>
  <si>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</si>
  <si>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</si>
  <si>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</si>
  <si>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</si>
  <si>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</si>
  <si>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</si>
  <si>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</si>
  <si>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</si>
  <si>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</si>
  <si>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</si>
  <si>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</si>
  <si>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</si>
  <si>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</si>
  <si>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</si>
  <si>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</si>
  <si>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</si>
  <si>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</si>
  <si>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</si>
  <si>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</si>
  <si>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</si>
  <si>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</si>
  <si>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</si>
  <si>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</si>
  <si>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</si>
  <si>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</si>
  <si>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</si>
  <si>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</si>
  <si>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</si>
  <si>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</si>
  <si>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</si>
  <si>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</si>
  <si>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</si>
  <si>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</si>
  <si>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</si>
  <si>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</si>
  <si>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</si>
  <si>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</si>
  <si>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</si>
  <si>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</si>
  <si>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</si>
  <si>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</si>
  <si>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</si>
  <si>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</si>
  <si>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</si>
  <si>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</si>
  <si>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</si>
  <si>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</si>
  <si>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</si>
  <si>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</si>
  <si>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</si>
  <si>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</si>
  <si>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</si>
  <si>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</si>
  <si>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</si>
  <si>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</si>
  <si>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</si>
  <si>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</si>
  <si>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</si>
  <si>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</si>
  <si>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</si>
  <si>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</si>
  <si>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</si>
  <si>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</si>
  <si>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</si>
  <si>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</si>
  <si>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</si>
  <si>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</si>
  <si>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</si>
  <si>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</si>
  <si>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</si>
  <si>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</si>
  <si>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</si>
  <si>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</si>
  <si>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</si>
  <si>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</si>
  <si>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</si>
  <si>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</si>
  <si>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</si>
  <si>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</si>
  <si>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</si>
  <si>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</si>
  <si>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</si>
  <si>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</si>
  <si>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</si>
  <si>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</si>
  <si>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</si>
  <si>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</si>
  <si>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</si>
  <si>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</si>
  <si>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</si>
  <si>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</si>
  <si>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</si>
  <si>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</si>
  <si>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</si>
  <si>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</si>
  <si>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</si>
  <si>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</si>
  <si>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</si>
  <si>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</si>
  <si>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</si>
  <si>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</si>
  <si>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</si>
  <si>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</si>
  <si>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</si>
  <si>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</si>
  <si>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</si>
  <si>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</si>
  <si>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</si>
  <si>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</si>
  <si>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</si>
  <si>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</si>
  <si>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</si>
  <si>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</si>
  <si>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</si>
  <si>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</si>
  <si>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</si>
  <si>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</si>
  <si>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</si>
  <si>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</si>
  <si>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</si>
  <si>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</si>
  <si>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</si>
  <si>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</si>
  <si>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</si>
  <si>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</si>
  <si>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</si>
  <si>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</si>
  <si>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</si>
  <si>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</si>
  <si>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</si>
  <si>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</si>
  <si>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</si>
  <si>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</si>
  <si>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</si>
  <si>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</si>
  <si>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</si>
  <si>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</si>
  <si>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</si>
  <si>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</si>
  <si>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</si>
  <si>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</si>
  <si>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</si>
  <si>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</si>
  <si>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</si>
  <si>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</si>
  <si>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</si>
  <si>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</si>
  <si>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</si>
  <si>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</si>
  <si>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</si>
  <si>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</si>
  <si>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</si>
  <si>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</si>
  <si>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</si>
  <si>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</si>
  <si>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</si>
  <si>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</si>
  <si>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</si>
  <si>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</si>
  <si>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</si>
  <si>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</si>
  <si>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</si>
  <si>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</si>
  <si>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</si>
  <si>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</si>
  <si>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</si>
  <si>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</si>
  <si>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</si>
  <si>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</si>
  <si>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</si>
  <si>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</si>
  <si>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</si>
  <si>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</si>
  <si>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</si>
  <si>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</si>
  <si>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</si>
  <si>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</si>
  <si>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</si>
  <si>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</si>
  <si>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</si>
  <si>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</si>
  <si>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</si>
  <si>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</si>
  <si>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</si>
  <si>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</si>
  <si>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</si>
  <si>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</si>
  <si>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</si>
  <si>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</si>
  <si>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</si>
  <si>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</si>
  <si>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</si>
  <si>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</si>
  <si>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</si>
  <si>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</si>
  <si>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</si>
  <si>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</si>
  <si>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</si>
  <si>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</si>
  <si>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</si>
  <si>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</si>
  <si>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</si>
  <si>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</si>
  <si>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</si>
  <si>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</si>
  <si>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</si>
  <si>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</si>
  <si>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</si>
  <si>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</si>
  <si>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</si>
  <si>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</si>
  <si>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</si>
  <si>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</si>
  <si>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</si>
  <si>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</si>
  <si>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</si>
  <si>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</si>
  <si>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</si>
  <si>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</si>
  <si>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</si>
  <si>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</si>
  <si>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</si>
  <si>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</si>
  <si>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</si>
  <si>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</si>
  <si>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</si>
  <si>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</si>
  <si>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</si>
  <si>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</si>
  <si>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</si>
  <si>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</si>
  <si>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</si>
  <si>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</si>
  <si>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</si>
  <si>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</si>
  <si>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</si>
  <si>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</si>
  <si>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</si>
  <si>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</si>
  <si>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</si>
  <si>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</si>
  <si>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</si>
  <si>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</si>
  <si>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</si>
  <si>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</si>
  <si>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</si>
  <si>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</si>
  <si>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</si>
  <si>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</si>
  <si>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</si>
  <si>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</si>
  <si>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</si>
  <si>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</si>
  <si>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</si>
  <si>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</si>
  <si>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</si>
  <si>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</si>
  <si>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</si>
  <si>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</si>
  <si>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</si>
  <si>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</si>
  <si>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</si>
  <si>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</si>
  <si>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</si>
  <si>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</si>
  <si>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</si>
  <si>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</si>
  <si>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</si>
  <si>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</si>
  <si>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</si>
  <si>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</si>
  <si>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</si>
  <si>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</si>
  <si>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</si>
  <si>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</si>
  <si>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</si>
  <si>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</si>
  <si>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</si>
  <si>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</si>
  <si>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</si>
  <si>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</si>
  <si>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</si>
  <si>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</si>
  <si>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</si>
  <si>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</si>
  <si>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</si>
  <si>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</si>
  <si>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</si>
  <si>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</si>
  <si>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</si>
  <si>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</si>
  <si>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</si>
  <si>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</si>
  <si>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</si>
  <si>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</si>
  <si>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</si>
  <si>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</si>
  <si>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</si>
  <si>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</si>
  <si>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</si>
  <si>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</si>
  <si>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</si>
  <si>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</si>
  <si>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</si>
  <si>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</si>
  <si>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</si>
  <si>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</si>
  <si>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</si>
  <si>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</si>
  <si>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</si>
  <si>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</si>
  <si>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</si>
  <si>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</si>
  <si>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</si>
  <si>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</si>
  <si>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</si>
  <si>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</si>
  <si>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</si>
  <si>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</si>
  <si>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</si>
  <si>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</si>
  <si>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</si>
  <si>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</si>
  <si>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</si>
  <si>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</si>
  <si>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</si>
  <si>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</si>
  <si>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</si>
  <si>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</si>
  <si>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</si>
  <si>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</si>
  <si>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</si>
  <si>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</si>
  <si>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</si>
  <si>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</si>
  <si>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</si>
  <si>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</si>
  <si>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</si>
  <si>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</si>
  <si>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</si>
  <si>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</si>
  <si>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</si>
  <si>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</si>
  <si>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</si>
  <si>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</si>
  <si>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</si>
  <si>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</si>
  <si>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</si>
  <si>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</si>
  <si>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</si>
  <si>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</si>
  <si>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</si>
  <si>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</si>
  <si>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</si>
  <si>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</si>
  <si>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</si>
  <si>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</si>
  <si>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</si>
  <si>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</si>
  <si>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</si>
  <si>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</si>
  <si>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</si>
  <si>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</si>
  <si>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</si>
  <si>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</si>
  <si>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</si>
  <si>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</si>
  <si>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</si>
  <si>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</si>
  <si>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</si>
  <si>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</si>
  <si>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</si>
  <si>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</si>
  <si>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</si>
  <si>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</si>
  <si>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</si>
  <si>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</si>
  <si>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</si>
  <si>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</si>
  <si>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</si>
  <si>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</si>
  <si>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</si>
  <si>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</si>
  <si>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</si>
  <si>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</si>
  <si>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</si>
  <si>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</si>
  <si>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</si>
  <si>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</si>
  <si>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</si>
  <si>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</si>
  <si>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</si>
  <si>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</si>
  <si>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</si>
  <si>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</si>
  <si>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</si>
  <si>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</si>
  <si>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</si>
  <si>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</si>
  <si>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</si>
  <si>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</si>
  <si>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</si>
  <si>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</si>
  <si>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</si>
  <si>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</si>
  <si>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</si>
  <si>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</si>
  <si>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</si>
  <si>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</si>
  <si>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</si>
  <si>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</si>
  <si>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</si>
  <si>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</si>
  <si>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</si>
  <si>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</si>
  <si>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</si>
  <si>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</si>
  <si>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</si>
  <si>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</si>
  <si>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</si>
  <si>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</si>
  <si>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</si>
  <si>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</si>
  <si>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</si>
  <si>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</si>
  <si>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</si>
  <si>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</si>
  <si>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</si>
  <si>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</si>
  <si>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</si>
  <si>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</si>
  <si>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</si>
  <si>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</si>
  <si>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</si>
  <si>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</si>
  <si>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</si>
  <si>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</si>
  <si>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</si>
  <si>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</si>
  <si>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</si>
  <si>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</si>
  <si>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</si>
  <si>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</si>
  <si>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</si>
  <si>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</si>
  <si>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</si>
  <si>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</si>
  <si>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</si>
  <si>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</si>
  <si>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</si>
  <si>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</si>
  <si>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</si>
  <si>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</si>
  <si>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</si>
  <si>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</si>
  <si>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</si>
  <si>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</si>
  <si>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</si>
  <si>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</si>
  <si>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</si>
  <si>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</si>
  <si>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</si>
  <si>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</si>
  <si>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</si>
  <si>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</si>
  <si>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</si>
  <si>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</si>
  <si>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</si>
  <si>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</si>
  <si>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</si>
  <si>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</si>
  <si>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</si>
  <si>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</si>
  <si>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</si>
  <si>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</si>
  <si>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</si>
  <si>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</si>
  <si>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</si>
  <si>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</si>
  <si>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</si>
  <si>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</si>
  <si>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</si>
  <si>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</si>
  <si>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</si>
  <si>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</si>
  <si>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</si>
  <si>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</si>
  <si>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</si>
  <si>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</si>
  <si>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</si>
  <si>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</si>
  <si>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</si>
  <si>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</si>
  <si>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</si>
  <si>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</si>
  <si>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</si>
  <si>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</si>
  <si>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</si>
  <si>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</si>
  <si>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</si>
  <si>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</si>
  <si>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</si>
  <si>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</si>
  <si>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</si>
  <si>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</si>
  <si>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</si>
  <si>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</si>
  <si>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</si>
  <si>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</si>
  <si>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</si>
  <si>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</si>
  <si>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</si>
  <si>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</si>
  <si>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</si>
  <si>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</si>
  <si>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</si>
  <si>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</si>
  <si>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</si>
  <si>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</si>
  <si>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</si>
  <si>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</si>
  <si>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</si>
  <si>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</si>
  <si>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</si>
  <si>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</si>
  <si>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</si>
  <si>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</si>
  <si>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</si>
  <si>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</si>
  <si>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</si>
  <si>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</si>
  <si>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</si>
  <si>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</si>
  <si>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</si>
  <si>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</si>
  <si>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</si>
  <si>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</si>
  <si>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</si>
  <si>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</si>
  <si>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</si>
  <si>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</si>
  <si>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</si>
  <si>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</si>
  <si>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</si>
  <si>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</si>
  <si>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</si>
  <si>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</si>
  <si>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</si>
  <si>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</si>
  <si>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</si>
  <si>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</si>
  <si>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</si>
  <si>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</si>
  <si>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</si>
  <si>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</si>
  <si>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</si>
  <si>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</si>
  <si>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</si>
  <si>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</si>
  <si>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</si>
  <si>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</si>
  <si>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</si>
  <si>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</si>
  <si>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</si>
  <si>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</si>
  <si>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</si>
  <si>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</si>
  <si>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</si>
  <si>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</si>
  <si>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</si>
  <si>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</si>
  <si>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</si>
  <si>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</si>
  <si>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</si>
  <si>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</si>
  <si>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</si>
  <si>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</si>
  <si>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</si>
  <si>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</si>
  <si>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</si>
  <si>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</si>
  <si>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</si>
  <si>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</si>
  <si>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</si>
  <si>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</si>
  <si>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</si>
  <si>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</si>
  <si>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</si>
  <si>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</si>
  <si>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</si>
  <si>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</si>
  <si>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</si>
  <si>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</si>
  <si>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</si>
  <si>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</si>
  <si>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</si>
  <si>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</si>
  <si>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</si>
  <si>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</si>
  <si>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</si>
  <si>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</si>
  <si>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</si>
  <si>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</si>
  <si>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</si>
  <si>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</si>
  <si>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</si>
  <si>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</si>
  <si>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</si>
  <si>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</si>
  <si>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</si>
  <si>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</si>
  <si>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</si>
  <si>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</si>
  <si>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</si>
  <si>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</si>
  <si>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</si>
  <si>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</si>
  <si>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</si>
  <si>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</si>
  <si>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</si>
  <si>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</si>
  <si>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</si>
  <si>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</si>
  <si>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</si>
  <si>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</si>
  <si>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</si>
  <si>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</si>
  <si>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</si>
  <si>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</si>
  <si>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</si>
  <si>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</si>
  <si>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</si>
  <si>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</si>
  <si>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</si>
  <si>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</si>
  <si>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</si>
  <si>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</si>
  <si>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</si>
  <si>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</si>
  <si>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</si>
  <si>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</si>
  <si>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</si>
  <si>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</si>
  <si>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</si>
  <si>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</si>
  <si>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</si>
  <si>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</si>
  <si>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</si>
  <si>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</si>
  <si>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</si>
  <si>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</si>
  <si>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</si>
  <si>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</si>
  <si>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</si>
  <si>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</si>
  <si>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</si>
  <si>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</si>
  <si>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</si>
  <si>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</si>
  <si>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</si>
  <si>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</si>
  <si>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</si>
  <si>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</si>
  <si>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</si>
  <si>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</si>
  <si>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</si>
  <si>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</si>
  <si>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</si>
  <si>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</si>
  <si>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</si>
  <si>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</si>
  <si>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</si>
  <si>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</si>
  <si>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</si>
  <si>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</si>
  <si>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</si>
  <si>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</si>
  <si>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</si>
  <si>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</si>
  <si>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</si>
  <si>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</si>
  <si>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</si>
  <si>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</si>
  <si>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</si>
  <si>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</si>
  <si>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</si>
  <si>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</si>
  <si>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</si>
  <si>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</si>
  <si>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</si>
  <si>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</si>
  <si>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</si>
  <si>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</si>
  <si>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</si>
  <si>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</si>
  <si>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</si>
  <si>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</si>
  <si>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</si>
  <si>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</si>
  <si>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</si>
  <si>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</si>
  <si>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</si>
  <si>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</si>
  <si>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</si>
  <si>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</si>
  <si>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</si>
  <si>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</si>
  <si>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</si>
  <si>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</si>
  <si>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</si>
  <si>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</si>
  <si>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</si>
  <si>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</si>
  <si>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</si>
  <si>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</si>
  <si>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</si>
  <si>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</si>
  <si>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</si>
  <si>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</si>
  <si>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</si>
  <si>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</si>
  <si>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</si>
  <si>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</si>
  <si>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</si>
  <si>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</si>
  <si>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</si>
  <si>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</si>
  <si>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</si>
  <si>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</si>
  <si>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</si>
  <si>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</si>
  <si>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</si>
  <si>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</si>
  <si>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</si>
  <si>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</si>
  <si>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</si>
  <si>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</si>
  <si>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</si>
  <si>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</si>
  <si>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</si>
  <si>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</si>
  <si>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</si>
  <si>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</si>
  <si>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</si>
  <si>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</si>
  <si>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</si>
  <si>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</si>
  <si>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</si>
  <si>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</si>
  <si>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</si>
  <si>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</si>
  <si>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</si>
  <si>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</si>
  <si>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</si>
  <si>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</si>
  <si>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</si>
  <si>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</si>
  <si>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</si>
  <si>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</si>
  <si>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</si>
  <si>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</si>
  <si>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</si>
  <si>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</si>
  <si>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</si>
  <si>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</si>
  <si>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</si>
  <si>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</si>
  <si>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</si>
  <si>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</si>
  <si>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</si>
  <si>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</si>
  <si>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</si>
  <si>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</si>
  <si>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</si>
  <si>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</si>
  <si>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</si>
  <si>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</si>
  <si>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</si>
  <si>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</si>
  <si>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</si>
  <si>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</si>
  <si>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</si>
  <si>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</si>
  <si>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</si>
  <si>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</si>
  <si>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</si>
  <si>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</si>
  <si>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</si>
  <si>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</si>
  <si>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</si>
  <si>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</si>
  <si>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</si>
  <si>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</si>
  <si>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</si>
  <si>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</si>
  <si>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</si>
  <si>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</si>
  <si>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</si>
  <si>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</si>
  <si>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</si>
  <si>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</si>
  <si>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</si>
  <si>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</si>
  <si>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</si>
  <si>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</si>
  <si>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</si>
  <si>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</si>
  <si>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</si>
  <si>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</si>
  <si>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</si>
  <si>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</si>
  <si>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</si>
  <si>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</si>
  <si>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</si>
  <si>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</si>
  <si>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</si>
  <si>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</si>
  <si>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</si>
  <si>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</si>
  <si>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</si>
  <si>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</si>
  <si>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</si>
  <si>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</si>
  <si>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</si>
  <si>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</si>
  <si>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</si>
  <si>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</si>
  <si>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</si>
  <si>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</si>
  <si>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</si>
  <si>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</si>
  <si>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</si>
  <si>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</si>
  <si>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</si>
  <si>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</si>
  <si>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</si>
  <si>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</si>
  <si>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</si>
  <si>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</si>
  <si>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</si>
  <si>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</si>
  <si>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</si>
  <si>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</si>
  <si>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</si>
  <si>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</si>
  <si>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</si>
  <si>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</si>
  <si>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</si>
  <si>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</si>
  <si>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</si>
  <si>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</si>
  <si>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</si>
  <si>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</si>
  <si>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</si>
  <si>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</si>
  <si>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</si>
  <si>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</si>
  <si>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</si>
  <si>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</si>
  <si>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</si>
  <si>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</si>
  <si>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</si>
  <si>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</si>
  <si>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</si>
  <si>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</si>
  <si>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</si>
  <si>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</si>
  <si>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</si>
  <si>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</si>
  <si>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</si>
  <si>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</si>
  <si>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</si>
  <si>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</si>
  <si>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</si>
  <si>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</si>
  <si>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</si>
  <si>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</si>
  <si>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</si>
  <si>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</si>
  <si>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</si>
  <si>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</si>
  <si>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</si>
  <si>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</si>
  <si>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</si>
  <si>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</si>
  <si>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</si>
  <si>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</si>
  <si>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</si>
  <si>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</si>
  <si>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</si>
  <si>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</si>
  <si>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</si>
  <si>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</si>
  <si>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</si>
  <si>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</si>
  <si>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</si>
  <si>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</si>
  <si>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</si>
  <si>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</si>
  <si>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</si>
  <si>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</si>
  <si>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</si>
  <si>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</si>
  <si>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</si>
  <si>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</si>
  <si>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</si>
  <si>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</si>
  <si>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</si>
  <si>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</si>
  <si>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</si>
  <si>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</si>
  <si>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</si>
  <si>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</si>
  <si>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</si>
  <si>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</si>
  <si>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</si>
  <si>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</si>
  <si>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</si>
  <si>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</si>
  <si>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</si>
  <si>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</si>
  <si>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</si>
  <si>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</si>
  <si>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</si>
  <si>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</si>
  <si>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</si>
  <si>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</si>
  <si>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</si>
  <si>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</si>
  <si>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</si>
  <si>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</si>
  <si>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</si>
  <si>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</si>
  <si>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</si>
  <si>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</si>
  <si>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</si>
  <si>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</si>
  <si>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</si>
  <si>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</si>
  <si>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</si>
  <si>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</si>
  <si>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</si>
  <si>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</si>
  <si>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</si>
  <si>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</si>
  <si>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</si>
  <si>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</si>
  <si>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</si>
  <si>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</si>
  <si>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</si>
  <si>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</si>
  <si>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</si>
  <si>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</si>
  <si>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</si>
  <si>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</si>
  <si>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</si>
  <si>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</si>
  <si>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</si>
  <si>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</si>
  <si>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</si>
  <si>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</si>
  <si>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</si>
  <si>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</si>
  <si>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</si>
  <si>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</si>
  <si>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</si>
  <si>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</si>
  <si>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</si>
  <si>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</si>
  <si>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</si>
  <si>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</si>
  <si>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</si>
  <si>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</si>
  <si>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</si>
  <si>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</si>
  <si>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</si>
  <si>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</si>
  <si>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</si>
  <si>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</si>
  <si>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</si>
  <si>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</si>
  <si>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</si>
  <si>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</si>
  <si>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</si>
  <si>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</si>
  <si>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</si>
  <si>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</si>
  <si>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</si>
  <si>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</si>
  <si>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</si>
  <si>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</si>
  <si>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</si>
  <si>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</si>
  <si>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</si>
  <si>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</si>
  <si>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</si>
  <si>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</si>
  <si>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</si>
  <si>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</si>
  <si>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</si>
  <si>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</si>
  <si>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</si>
  <si>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</si>
  <si>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</si>
  <si>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</si>
  <si>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</si>
  <si>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</si>
  <si>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</si>
  <si>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</si>
  <si>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</si>
  <si>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</si>
  <si>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</si>
  <si>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</si>
  <si>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</si>
  <si>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</si>
  <si>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</si>
  <si>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</si>
  <si>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</si>
  <si>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</si>
  <si>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</si>
  <si>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</si>
  <si>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</si>
  <si>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</si>
  <si>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</si>
  <si>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</si>
  <si>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</si>
  <si>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</si>
  <si>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</si>
  <si>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</si>
  <si>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</si>
  <si>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</si>
  <si>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</si>
  <si>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</si>
  <si>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</si>
  <si>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</si>
  <si>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</si>
  <si>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</si>
  <si>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</si>
  <si>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</si>
  <si>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</si>
  <si>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</si>
  <si>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</si>
  <si>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</si>
  <si>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</si>
  <si>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</si>
  <si>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</si>
  <si>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</si>
  <si>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</si>
  <si>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</si>
  <si>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</si>
  <si>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</si>
  <si>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</si>
  <si>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</si>
  <si>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</si>
  <si>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</si>
  <si>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</si>
  <si>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</si>
  <si>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</si>
  <si>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</si>
  <si>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</si>
  <si>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</si>
  <si>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</si>
  <si>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</si>
  <si>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</si>
  <si>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</si>
  <si>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</si>
  <si>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</si>
  <si>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</si>
  <si>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</si>
  <si>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</si>
  <si>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</si>
  <si>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</si>
  <si>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</si>
  <si>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</si>
  <si>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</si>
  <si>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</si>
  <si>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</si>
  <si>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</si>
  <si>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</si>
  <si>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</si>
  <si>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</si>
  <si>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</si>
  <si>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</si>
  <si>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</si>
  <si>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</si>
  <si>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</si>
  <si>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</si>
  <si>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</si>
  <si>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</si>
  <si>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</si>
  <si>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</si>
  <si>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</si>
  <si>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</si>
  <si>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</si>
  <si>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</si>
  <si>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</si>
  <si>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</si>
  <si>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</si>
  <si>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</si>
  <si>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</si>
  <si>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</si>
  <si>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</si>
  <si>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</si>
  <si>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</si>
  <si>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</si>
  <si>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</si>
  <si>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</si>
  <si>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</si>
  <si>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</si>
  <si>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</si>
  <si>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</si>
  <si>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</si>
  <si>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</si>
  <si>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</si>
  <si>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</si>
  <si>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</si>
  <si>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</si>
  <si>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</si>
  <si>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</si>
  <si>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</si>
  <si>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</si>
  <si>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</si>
  <si>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</si>
  <si>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</si>
  <si>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</si>
  <si>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</si>
  <si>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</si>
  <si>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</si>
  <si>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</si>
  <si>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</si>
  <si>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</si>
  <si>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</si>
  <si>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</si>
  <si>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</si>
  <si>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</si>
  <si>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</si>
  <si>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</si>
  <si>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</si>
  <si>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</si>
  <si>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</si>
  <si>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</si>
  <si>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</si>
  <si>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</si>
  <si>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</si>
  <si>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</si>
  <si>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</si>
  <si>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</si>
  <si>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</si>
  <si>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</si>
  <si>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</si>
  <si>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</si>
  <si>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</si>
  <si>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</si>
  <si>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</si>
  <si>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</si>
  <si>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</si>
  <si>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</si>
  <si>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</si>
  <si>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</si>
  <si>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</si>
  <si>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</si>
  <si>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</si>
  <si>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</si>
  <si>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</si>
  <si>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</si>
  <si>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</si>
  <si>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</si>
  <si>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</si>
  <si>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</si>
  <si>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</si>
  <si>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</si>
  <si>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</si>
  <si>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</si>
  <si>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</si>
  <si>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</si>
  <si>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</si>
  <si>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</si>
  <si>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</si>
  <si>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</si>
  <si>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</si>
  <si>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</si>
  <si>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</si>
  <si>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</si>
  <si>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</si>
  <si>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</si>
  <si>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</si>
  <si>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</si>
  <si>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</si>
  <si>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</si>
  <si>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</si>
  <si>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</si>
  <si>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</si>
  <si>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</si>
  <si>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</si>
  <si>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</si>
  <si>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</si>
  <si>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</si>
  <si>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</si>
  <si>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</si>
  <si>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</si>
  <si>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</si>
  <si>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</si>
  <si>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</si>
  <si>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</si>
  <si>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</si>
  <si>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</si>
  <si>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</si>
  <si>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</si>
  <si>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</si>
  <si>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</si>
  <si>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</si>
  <si>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</si>
  <si>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</si>
  <si>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</si>
  <si>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</si>
  <si>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</si>
  <si>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</si>
  <si>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</si>
  <si>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</si>
  <si>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</si>
  <si>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</si>
  <si>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</si>
  <si>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</si>
  <si>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</si>
  <si>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</si>
  <si>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</si>
  <si>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</si>
  <si>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</si>
  <si>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</si>
  <si>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</si>
  <si>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</si>
  <si>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</si>
  <si>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</si>
  <si>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</si>
  <si>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</si>
  <si>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</si>
  <si>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</si>
  <si>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</si>
  <si>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</si>
  <si>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</si>
  <si>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</si>
  <si>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</si>
  <si>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</si>
  <si>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</si>
  <si>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</si>
  <si>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</si>
  <si>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</si>
  <si>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</si>
  <si>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</si>
  <si>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</si>
  <si>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</si>
  <si>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</si>
  <si>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</si>
  <si>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</si>
  <si>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</si>
  <si>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</si>
  <si>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</si>
  <si>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</si>
  <si>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</si>
  <si>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</si>
  <si>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</si>
  <si>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</si>
  <si>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</si>
  <si>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</si>
  <si>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</si>
  <si>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</si>
  <si>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</si>
  <si>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</si>
  <si>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</si>
  <si>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</si>
  <si>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</si>
  <si>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</si>
  <si>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</si>
  <si>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</si>
  <si>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</si>
  <si>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</si>
  <si>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</si>
  <si>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</si>
  <si>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</si>
  <si>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</si>
  <si>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</si>
  <si>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</si>
  <si>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</si>
  <si>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</si>
  <si>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</si>
  <si>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</si>
  <si>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</si>
  <si>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</si>
  <si>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</si>
  <si>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</si>
  <si>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</si>
  <si>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</si>
  <si>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</si>
  <si>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</si>
  <si>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</si>
  <si>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</si>
  <si>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</si>
  <si>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</si>
  <si>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</si>
  <si>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</si>
  <si>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</si>
  <si>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</si>
  <si>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</si>
  <si>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</si>
  <si>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</si>
  <si>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</si>
  <si>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</si>
  <si>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</si>
  <si>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</si>
  <si>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</si>
  <si>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</si>
  <si>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</si>
  <si>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</si>
  <si>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</si>
  <si>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</si>
  <si>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</si>
  <si>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</si>
  <si>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</si>
  <si>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</si>
  <si>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</si>
  <si>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</si>
  <si>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</si>
  <si>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</si>
  <si>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</si>
  <si>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</si>
  <si>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</si>
  <si>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</si>
  <si>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</si>
  <si>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</si>
  <si>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</si>
  <si>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</si>
  <si>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</si>
  <si>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</si>
  <si>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</si>
  <si>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</si>
  <si>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</si>
  <si>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</si>
  <si>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</si>
  <si>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</si>
  <si>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</si>
  <si>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</si>
  <si>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</si>
  <si>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</si>
  <si>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</si>
  <si>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</si>
  <si>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</si>
  <si>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</si>
  <si>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</si>
  <si>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</si>
  <si>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</si>
  <si>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</si>
  <si>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</si>
  <si>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</si>
  <si>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</si>
  <si>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</si>
  <si>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</si>
  <si>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</si>
  <si>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</si>
  <si>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</si>
  <si>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</si>
  <si>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</si>
  <si>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</si>
  <si>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</si>
  <si>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</si>
  <si>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</si>
  <si>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</si>
  <si>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</si>
  <si>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</si>
  <si>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</si>
  <si>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</si>
  <si>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</si>
  <si>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</si>
  <si>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</si>
  <si>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</si>
  <si>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</si>
  <si>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</si>
  <si>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</si>
  <si>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</si>
  <si>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</si>
  <si>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</si>
  <si>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</si>
  <si>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</si>
  <si>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</si>
  <si>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</si>
  <si>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</si>
  <si>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</si>
  <si>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</si>
  <si>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</si>
  <si>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</si>
  <si>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</si>
  <si>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</si>
  <si>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</si>
  <si>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</si>
  <si>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</si>
  <si>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</si>
  <si>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</si>
  <si>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</si>
  <si>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</si>
  <si>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</si>
  <si>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</si>
  <si>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</si>
  <si>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</si>
  <si>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</si>
  <si>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</si>
  <si>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</si>
  <si>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</si>
  <si>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</si>
  <si>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</si>
  <si>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</si>
  <si>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</si>
  <si>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</si>
  <si>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</si>
  <si>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</si>
  <si>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</si>
  <si>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</si>
  <si>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</si>
  <si>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</si>
  <si>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</si>
  <si>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</si>
  <si>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</si>
  <si>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</si>
  <si>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</si>
  <si>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</si>
  <si>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</si>
  <si>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</si>
  <si>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</si>
  <si>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</si>
  <si>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</si>
  <si>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</si>
  <si>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</si>
  <si>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</si>
  <si>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</si>
  <si>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</si>
  <si>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</si>
  <si>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</si>
  <si>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</si>
  <si>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</si>
  <si>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</si>
  <si>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</si>
  <si>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</si>
  <si>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</si>
  <si>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</si>
  <si>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</si>
  <si>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</si>
  <si>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</si>
  <si>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</si>
  <si>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</si>
  <si>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</si>
  <si>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</si>
  <si>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</si>
  <si>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</si>
  <si>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</si>
  <si>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</si>
  <si>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</si>
  <si>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</si>
  <si>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</si>
  <si>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</si>
  <si>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</si>
  <si>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</si>
  <si>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</si>
  <si>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</si>
  <si>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</si>
  <si>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</si>
  <si>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</si>
  <si>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</si>
  <si>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</si>
  <si>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</si>
  <si>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</si>
  <si>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</si>
  <si>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</si>
  <si>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</si>
  <si>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</si>
  <si>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</si>
  <si>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</si>
  <si>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</si>
  <si>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</si>
  <si>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</si>
  <si>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</si>
  <si>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</si>
  <si>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</si>
  <si>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</si>
  <si>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</si>
  <si>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</si>
  <si>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</si>
  <si>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</si>
  <si>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</si>
  <si>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</si>
  <si>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</si>
  <si>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</si>
  <si>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</si>
  <si>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</si>
  <si>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</si>
  <si>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</si>
  <si>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</si>
  <si>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</si>
  <si>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</si>
  <si>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</si>
  <si>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</si>
  <si>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</si>
  <si>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</si>
  <si>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</si>
  <si>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</si>
  <si>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</si>
  <si>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</si>
  <si>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</si>
  <si>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</si>
  <si>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</si>
  <si>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</si>
  <si>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</si>
  <si>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</si>
  <si>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</si>
  <si>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</si>
  <si>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</si>
  <si>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</si>
  <si>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</si>
  <si>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</si>
  <si>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</si>
  <si>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</si>
  <si>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</si>
  <si>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</si>
  <si>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</si>
  <si>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</si>
  <si>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</si>
  <si>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</si>
  <si>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</si>
  <si>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</si>
  <si>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</si>
  <si>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</si>
  <si>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</si>
  <si>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</si>
  <si>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</si>
  <si>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</si>
  <si>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</si>
  <si>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</si>
  <si>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</si>
  <si>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</si>
  <si>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</si>
  <si>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</si>
  <si>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</si>
  <si>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</si>
  <si>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</si>
  <si>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</si>
  <si>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</si>
  <si>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</si>
  <si>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</si>
  <si>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</si>
  <si>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</si>
  <si>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</si>
  <si>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</si>
  <si>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</si>
  <si>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</si>
  <si>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</si>
  <si>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</si>
  <si>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</si>
  <si>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</si>
  <si>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</si>
  <si>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</si>
  <si>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</si>
  <si>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</si>
  <si>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</si>
  <si>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</si>
  <si>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</si>
  <si>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</si>
  <si>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</si>
  <si>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</si>
  <si>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</si>
  <si>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</si>
  <si>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</si>
  <si>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</si>
  <si>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</si>
  <si>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</si>
  <si>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</si>
  <si>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</si>
  <si>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</si>
  <si>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</si>
  <si>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</si>
  <si>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</si>
  <si>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</si>
  <si>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</si>
  <si>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</si>
  <si>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</si>
  <si>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</si>
  <si>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</si>
  <si>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</si>
  <si>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</si>
  <si>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</si>
  <si>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</si>
  <si>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</si>
  <si>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</si>
  <si>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</si>
  <si>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</si>
  <si>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</si>
  <si>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</si>
  <si>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</si>
  <si>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</si>
  <si>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</si>
  <si>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</si>
  <si>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</si>
  <si>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</si>
  <si>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</si>
  <si>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</si>
  <si>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</si>
  <si>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</si>
  <si>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</si>
  <si>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</si>
  <si>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</si>
  <si>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</si>
  <si>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</si>
  <si>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</si>
  <si>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</si>
  <si>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</si>
  <si>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</si>
  <si>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</si>
  <si>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</si>
  <si>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</si>
  <si>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</si>
  <si>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</si>
  <si>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</si>
  <si>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</si>
  <si>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</si>
  <si>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</si>
  <si>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</si>
  <si>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</si>
  <si>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</si>
  <si>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</si>
  <si>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</si>
  <si>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</si>
  <si>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</si>
  <si>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</si>
  <si>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</si>
  <si>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</si>
  <si>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</si>
  <si>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</si>
  <si>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</si>
  <si>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</si>
  <si>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</si>
  <si>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</si>
  <si>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</si>
  <si>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</si>
  <si>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</si>
  <si>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</si>
  <si>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</si>
  <si>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</si>
  <si>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</si>
  <si>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</si>
  <si>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</si>
  <si>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</si>
  <si>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</si>
  <si>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</si>
  <si>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</si>
  <si>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</si>
  <si>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</si>
  <si>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</si>
  <si>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</si>
  <si>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</si>
  <si>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</si>
  <si>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</si>
  <si>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</si>
  <si>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</si>
  <si>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</si>
  <si>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</si>
  <si>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</si>
  <si>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</si>
  <si>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</si>
  <si>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</si>
  <si>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</si>
  <si>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</si>
  <si>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</si>
  <si>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</si>
  <si>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</si>
  <si>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</si>
  <si>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</si>
  <si>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</si>
  <si>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</si>
  <si>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</si>
  <si>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</si>
  <si>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</si>
  <si>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</si>
  <si>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</si>
  <si>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</si>
  <si>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</si>
  <si>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</si>
  <si>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</si>
  <si>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</si>
  <si>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</si>
  <si>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</si>
  <si>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</si>
  <si>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</si>
  <si>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</si>
  <si>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</si>
  <si>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</si>
  <si>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</si>
  <si>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</si>
  <si>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</si>
  <si>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</si>
  <si>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</si>
  <si>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</si>
  <si>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</si>
  <si>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</si>
  <si>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</si>
  <si>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</si>
  <si>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</si>
  <si>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</si>
  <si>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</si>
  <si>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</si>
  <si>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</si>
  <si>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</si>
  <si>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</si>
  <si>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</si>
  <si>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</si>
  <si>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</si>
  <si>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</si>
  <si>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</si>
  <si>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</si>
  <si>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</si>
  <si>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</si>
  <si>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</si>
  <si>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</si>
  <si>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</si>
  <si>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</si>
  <si>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</si>
  <si>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</si>
  <si>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</si>
  <si>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</si>
  <si>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</si>
  <si>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</si>
  <si>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</si>
  <si>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</si>
  <si>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</si>
  <si>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</si>
  <si>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</si>
  <si>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</si>
  <si>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</si>
  <si>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</si>
  <si>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</si>
  <si>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</si>
  <si>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</si>
  <si>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</si>
  <si>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</si>
  <si>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</si>
  <si>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</si>
  <si>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</si>
  <si>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</si>
  <si>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</si>
  <si>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</si>
  <si>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</si>
  <si>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</si>
  <si>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</si>
  <si>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</si>
  <si>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</si>
  <si>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</si>
  <si>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</si>
  <si>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</si>
  <si>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</si>
  <si>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</si>
  <si>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</si>
  <si>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</si>
  <si>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</si>
  <si>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</si>
  <si>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</si>
  <si>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</si>
  <si>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</si>
  <si>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</si>
  <si>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</si>
  <si>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</si>
  <si>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</si>
  <si>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</si>
  <si>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</si>
  <si>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</si>
  <si>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</si>
  <si>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</si>
  <si>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</si>
  <si>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</si>
  <si>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</si>
  <si>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</si>
  <si>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</si>
  <si>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</si>
  <si>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</si>
  <si>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</si>
  <si>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</si>
  <si>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</si>
  <si>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</si>
  <si>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</si>
  <si>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</si>
  <si>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</si>
  <si>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</si>
  <si>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</si>
  <si>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</si>
  <si>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</si>
  <si>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</si>
  <si>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</si>
  <si>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</si>
  <si>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</si>
  <si>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</si>
  <si>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</si>
  <si>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</si>
  <si>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</si>
  <si>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</si>
  <si>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</si>
  <si>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</si>
  <si>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</si>
  <si>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</si>
  <si>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</si>
  <si>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</si>
  <si>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</si>
  <si>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</si>
  <si>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</si>
  <si>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</si>
  <si>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</si>
  <si>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</si>
  <si>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</si>
  <si>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</si>
  <si>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</si>
  <si>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</si>
  <si>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</si>
  <si>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</si>
  <si>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</si>
  <si>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</si>
  <si>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</si>
  <si>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</si>
  <si>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</si>
  <si>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</si>
  <si>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</si>
  <si>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</si>
  <si>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</si>
  <si>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</si>
  <si>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</si>
  <si>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</si>
  <si>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</si>
  <si>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</si>
  <si>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</si>
  <si>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</si>
  <si>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</si>
  <si>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</si>
  <si>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</si>
  <si>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</si>
  <si>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</si>
  <si>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</si>
  <si>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</si>
  <si>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</si>
  <si>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</si>
  <si>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</si>
  <si>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</si>
  <si>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</si>
  <si>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</si>
  <si>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</si>
  <si>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</si>
  <si>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</si>
  <si>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</si>
  <si>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</si>
  <si>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</si>
  <si>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</si>
  <si>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</si>
  <si>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</si>
  <si>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</si>
  <si>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</si>
  <si>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</si>
  <si>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</si>
  <si>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</si>
  <si>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</si>
  <si>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</si>
  <si>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</si>
  <si>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</si>
  <si>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</si>
  <si>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</si>
  <si>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</si>
  <si>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</si>
  <si>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</si>
  <si>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</si>
  <si>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</si>
  <si>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</si>
  <si>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</si>
  <si>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</si>
  <si>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</si>
  <si>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</si>
  <si>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</si>
  <si>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</si>
  <si>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</si>
  <si>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</si>
  <si>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</si>
  <si>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</si>
  <si>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</si>
  <si>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</si>
  <si>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</si>
  <si>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</si>
  <si>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</si>
  <si>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</si>
  <si>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</si>
  <si>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</si>
  <si>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</si>
  <si>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</si>
  <si>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</si>
  <si>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</si>
  <si>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</si>
  <si>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</si>
  <si>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</si>
  <si>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</si>
  <si>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</si>
  <si>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</si>
  <si>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</si>
  <si>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</si>
  <si>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</si>
  <si>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</si>
  <si>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</si>
  <si>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</si>
  <si>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</si>
  <si>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</si>
  <si>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</si>
  <si>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</si>
  <si>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</si>
  <si>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</si>
  <si>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</si>
  <si>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</si>
  <si>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</si>
  <si>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</si>
  <si>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</si>
  <si>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</si>
  <si>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</si>
  <si>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</si>
  <si>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</si>
  <si>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</si>
  <si>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</si>
  <si>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</si>
  <si>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</si>
  <si>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</si>
  <si>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</si>
  <si>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</si>
  <si>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</si>
  <si>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</si>
  <si>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</si>
  <si>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</si>
  <si>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</si>
  <si>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</si>
  <si>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</si>
  <si>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</si>
  <si>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</si>
  <si>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</si>
  <si>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</si>
  <si>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</si>
  <si>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</si>
  <si>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</si>
  <si>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</si>
  <si>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</si>
  <si>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</si>
  <si>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</si>
  <si>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</si>
  <si>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</si>
  <si>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</si>
  <si>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</si>
  <si>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</si>
  <si>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</si>
  <si>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</si>
  <si>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</si>
  <si>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</si>
  <si>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</si>
  <si>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</si>
  <si>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</si>
  <si>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</si>
  <si>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</si>
  <si>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</si>
  <si>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</si>
  <si>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</si>
  <si>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</si>
  <si>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</si>
  <si>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</si>
  <si>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</si>
  <si>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</si>
  <si>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</si>
  <si>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</si>
  <si>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</si>
  <si>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</si>
  <si>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</si>
  <si>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</si>
  <si>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</si>
  <si>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</si>
  <si>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</si>
  <si>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</si>
  <si>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</si>
  <si>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</si>
  <si>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</si>
  <si>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</si>
  <si>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</si>
  <si>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</si>
  <si>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</si>
  <si>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</si>
  <si>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</si>
  <si>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</si>
  <si>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</si>
  <si>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</si>
  <si>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</si>
  <si>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</si>
  <si>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</si>
  <si>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</si>
  <si>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</si>
  <si>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</si>
  <si>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</si>
  <si>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</si>
  <si>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</si>
  <si>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</si>
  <si>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</si>
  <si>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</si>
  <si>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</si>
  <si>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</si>
  <si>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</si>
  <si>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</si>
  <si>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</si>
  <si>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</si>
  <si>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</si>
  <si>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</si>
  <si>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</si>
  <si>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</si>
  <si>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</si>
  <si>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</si>
  <si>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</si>
  <si>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</si>
  <si>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</si>
  <si>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</si>
  <si>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</si>
  <si>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</si>
  <si>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</si>
  <si>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</si>
  <si>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</si>
  <si>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</si>
  <si>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</si>
  <si>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</si>
  <si>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</si>
  <si>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</si>
  <si>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</si>
  <si>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</si>
  <si>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</si>
  <si>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</si>
  <si>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</si>
  <si>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</si>
  <si>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</si>
  <si>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</si>
  <si>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</si>
  <si>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</si>
  <si>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</si>
  <si>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</si>
  <si>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</si>
  <si>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</si>
  <si>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</si>
  <si>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</si>
  <si>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</si>
  <si>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</si>
  <si>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</si>
  <si>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</si>
  <si>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</si>
  <si>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</si>
  <si>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</si>
  <si>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</si>
  <si>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</si>
  <si>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</si>
  <si>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</si>
  <si>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</si>
  <si>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</si>
  <si>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</si>
  <si>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</si>
  <si>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</si>
  <si>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</si>
  <si>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</si>
  <si>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</si>
  <si>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</si>
  <si>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</si>
  <si>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</si>
  <si>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</si>
  <si>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</si>
  <si>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</si>
  <si>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</si>
  <si>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</si>
  <si>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</si>
  <si>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</si>
  <si>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</si>
  <si>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</si>
  <si>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</si>
  <si>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</si>
  <si>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</si>
  <si>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</si>
  <si>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</si>
  <si>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</si>
  <si>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</si>
  <si>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</si>
  <si>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</si>
  <si>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</si>
  <si>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</si>
  <si>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</si>
  <si>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</si>
  <si>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</si>
  <si>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</si>
  <si>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</si>
  <si>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</si>
  <si>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</si>
  <si>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</si>
  <si>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</si>
  <si>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</si>
  <si>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</si>
  <si>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</si>
  <si>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</si>
  <si>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</si>
  <si>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</si>
  <si>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</si>
  <si>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</si>
  <si>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</si>
  <si>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</si>
  <si>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</si>
  <si>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</si>
  <si>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</si>
  <si>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</si>
  <si>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</si>
  <si>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</si>
  <si>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</si>
  <si>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</si>
  <si>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</si>
  <si>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</si>
  <si>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</si>
  <si>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</si>
  <si>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</si>
  <si>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</si>
  <si>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</si>
  <si>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</si>
  <si>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</si>
  <si>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</si>
  <si>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</si>
  <si>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</si>
  <si>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</si>
  <si>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</si>
  <si>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</si>
  <si>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</si>
  <si>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</si>
  <si>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</si>
  <si>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</si>
  <si>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</si>
  <si>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</si>
  <si>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</si>
  <si>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</si>
  <si>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</si>
  <si>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</si>
  <si>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</si>
  <si>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</si>
  <si>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</si>
  <si>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</si>
  <si>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</si>
  <si>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</si>
  <si>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</si>
  <si>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</si>
  <si>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</si>
  <si>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</si>
  <si>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</si>
  <si>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</si>
  <si>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</si>
  <si>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</si>
  <si>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</si>
  <si>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</si>
  <si>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</si>
  <si>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</si>
  <si>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</si>
  <si>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</si>
  <si>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</si>
  <si>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</si>
  <si>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</si>
  <si>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</si>
  <si>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</si>
  <si>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</si>
  <si>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</si>
  <si>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</si>
  <si>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</si>
  <si>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</si>
  <si>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</si>
  <si>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</si>
  <si>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</si>
  <si>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</si>
  <si>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</si>
  <si>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</si>
  <si>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</si>
  <si>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</si>
  <si>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</si>
  <si>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</si>
  <si>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</si>
  <si>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</si>
  <si>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</si>
  <si>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</si>
  <si>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</si>
  <si>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</si>
  <si>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</si>
  <si>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</si>
  <si>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</si>
  <si>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</si>
  <si>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</si>
  <si>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</si>
  <si>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</si>
  <si>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</si>
  <si>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</si>
  <si>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</si>
  <si>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</si>
  <si>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</si>
  <si>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</si>
  <si>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</si>
  <si>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</si>
  <si>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</si>
  <si>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</si>
  <si>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</si>
  <si>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</si>
  <si>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</si>
  <si>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</si>
  <si>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</si>
  <si>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</si>
  <si>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</si>
  <si>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</si>
  <si>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</si>
  <si>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</si>
  <si>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</si>
  <si>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</si>
  <si>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</si>
  <si>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</si>
  <si>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</si>
  <si>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</si>
  <si>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</si>
  <si>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</si>
  <si>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</si>
  <si>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</si>
  <si>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</si>
  <si>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</si>
  <si>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</si>
  <si>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</si>
  <si>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</si>
  <si>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</si>
  <si>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</si>
  <si>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</si>
  <si>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</si>
  <si>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</si>
  <si>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</si>
  <si>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</si>
  <si>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</si>
  <si>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</si>
  <si>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</si>
  <si>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</si>
  <si>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</si>
  <si>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</si>
  <si>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</si>
  <si>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</si>
  <si>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</si>
  <si>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</si>
  <si>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</si>
  <si>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</si>
  <si>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</si>
  <si>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</si>
  <si>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</si>
  <si>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</si>
  <si>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</si>
  <si>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</si>
  <si>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</si>
  <si>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</si>
  <si>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</si>
  <si>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</si>
  <si>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</si>
  <si>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</si>
  <si>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</si>
  <si>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</si>
  <si>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</si>
  <si>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</si>
  <si>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</si>
  <si>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</si>
  <si>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</si>
  <si>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</si>
  <si>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</si>
  <si>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</si>
  <si>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</si>
  <si>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</si>
  <si>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</si>
  <si>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</si>
  <si>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</si>
  <si>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</si>
  <si>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</si>
  <si>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</si>
  <si>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</si>
  <si>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</si>
  <si>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</si>
  <si>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</si>
  <si>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</si>
  <si>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</si>
  <si>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</si>
  <si>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</si>
  <si>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</si>
  <si>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</si>
  <si>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</si>
  <si>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</si>
  <si>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</si>
  <si>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</si>
  <si>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</si>
  <si>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</si>
  <si>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</si>
  <si>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</si>
  <si>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</si>
  <si>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</si>
  <si>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</si>
  <si>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</si>
  <si>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</si>
  <si>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</si>
  <si>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</si>
  <si>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</si>
  <si>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</si>
  <si>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</si>
  <si>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</si>
  <si>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</si>
  <si>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</si>
  <si>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</si>
  <si>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</si>
  <si>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</si>
  <si>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</si>
  <si>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</si>
  <si>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</si>
  <si>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</si>
  <si>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</si>
  <si>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</si>
  <si>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</si>
  <si>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</si>
  <si>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</si>
  <si>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</si>
  <si>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</si>
  <si>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</si>
  <si>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</si>
  <si>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</si>
  <si>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</si>
  <si>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</si>
  <si>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</si>
  <si>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</si>
  <si>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</si>
  <si>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</si>
  <si>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</si>
  <si>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</si>
  <si>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</si>
  <si>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</si>
  <si>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</si>
  <si>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</si>
  <si>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</si>
  <si>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</si>
  <si>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</si>
  <si>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</si>
  <si>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</si>
  <si>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</si>
  <si>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</si>
  <si>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</si>
  <si>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</si>
  <si>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</si>
  <si>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</si>
  <si>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</si>
  <si>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</si>
  <si>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</si>
  <si>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</si>
  <si>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</si>
  <si>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</si>
  <si>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</si>
  <si>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</si>
  <si>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</si>
  <si>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</si>
  <si>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</si>
  <si>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</si>
  <si>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</si>
  <si>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</si>
  <si>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</si>
  <si>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</si>
  <si>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</si>
  <si>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</si>
  <si>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</si>
  <si>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</si>
  <si>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</si>
  <si>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</si>
  <si>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</si>
  <si>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</si>
  <si>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</si>
  <si>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</si>
  <si>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</si>
  <si>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</si>
  <si>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</si>
  <si>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</si>
  <si>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</si>
  <si>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</si>
  <si>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</si>
  <si>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</si>
  <si>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</si>
  <si>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</si>
  <si>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</si>
  <si>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</si>
  <si>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</si>
  <si>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</si>
  <si>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</si>
  <si>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</si>
  <si>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</si>
  <si>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</si>
  <si>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</si>
  <si>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</si>
  <si>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</si>
  <si>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</si>
  <si>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</si>
  <si>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</si>
  <si>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</si>
  <si>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</si>
  <si>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</si>
  <si>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</si>
  <si>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</si>
  <si>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</si>
  <si>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</si>
  <si>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</si>
  <si>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</si>
  <si>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</si>
  <si>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</si>
  <si>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</si>
  <si>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</si>
  <si>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</si>
  <si>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</si>
  <si>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</si>
  <si>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</si>
  <si>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</si>
  <si>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</si>
  <si>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</si>
  <si>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</si>
  <si>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</si>
  <si>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</si>
  <si>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</si>
  <si>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</si>
  <si>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</si>
  <si>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</si>
  <si>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</si>
  <si>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</si>
  <si>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</si>
  <si>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</si>
  <si>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</si>
  <si>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</si>
  <si>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</si>
  <si>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</si>
  <si>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</si>
  <si>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</si>
  <si>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</si>
  <si>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</si>
  <si>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</si>
  <si>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</si>
  <si>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</si>
  <si>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</si>
  <si>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</si>
  <si>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</si>
  <si>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</si>
  <si>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</si>
  <si>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</si>
  <si>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</si>
  <si>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</si>
  <si>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</si>
  <si>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</si>
  <si>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</si>
  <si>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</si>
  <si>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</si>
  <si>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</si>
  <si>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</si>
  <si>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</si>
  <si>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</si>
  <si>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</si>
  <si>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</si>
  <si>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</si>
  <si>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</si>
  <si>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</si>
  <si>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</si>
  <si>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</si>
  <si>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</si>
  <si>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</si>
  <si>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</si>
  <si>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</si>
  <si>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</si>
  <si>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</si>
  <si>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</si>
  <si>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</si>
  <si>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</si>
  <si>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</si>
  <si>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</si>
  <si>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</si>
  <si>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</si>
  <si>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</si>
  <si>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</si>
  <si>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</si>
  <si>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</si>
  <si>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</si>
  <si>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</si>
  <si>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</si>
  <si>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</si>
  <si>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</si>
  <si>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</si>
  <si>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</si>
  <si>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</si>
  <si>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</si>
  <si>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</si>
  <si>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</si>
  <si>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</si>
  <si>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</si>
  <si>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</si>
  <si>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</si>
  <si>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</si>
  <si>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</si>
  <si>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</si>
  <si>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</si>
  <si>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</si>
  <si>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</si>
  <si>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</si>
  <si>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</si>
  <si>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</si>
  <si>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</si>
  <si>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</si>
  <si>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</si>
  <si>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</si>
  <si>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</si>
  <si>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</si>
  <si>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</si>
  <si>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</si>
  <si>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</si>
  <si>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</si>
  <si>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</si>
  <si>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</si>
  <si>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</si>
  <si>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</si>
  <si>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</si>
  <si>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</si>
  <si>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</si>
  <si>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</si>
  <si>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</si>
  <si>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</si>
  <si>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</si>
  <si>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</si>
  <si>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</si>
  <si>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</si>
  <si>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</si>
  <si>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</si>
  <si>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</si>
  <si>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</si>
  <si>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</si>
  <si>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</si>
  <si>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</si>
  <si>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</si>
  <si>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</si>
  <si>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</si>
  <si>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</si>
  <si>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</si>
  <si>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</si>
  <si>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</si>
  <si>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</si>
  <si>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</si>
  <si>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</si>
  <si>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</si>
  <si>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</si>
  <si>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</si>
  <si>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</si>
  <si>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</si>
  <si>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</si>
  <si>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</si>
  <si>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</si>
  <si>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</si>
  <si>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</si>
  <si>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</si>
  <si>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</si>
  <si>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</si>
  <si>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</si>
  <si>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</si>
  <si>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</si>
  <si>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</si>
  <si>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</si>
  <si>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</si>
  <si>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</si>
  <si>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</si>
  <si>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</si>
  <si>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</si>
  <si>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</si>
  <si>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</si>
  <si>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</si>
  <si>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</si>
  <si>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</si>
  <si>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</si>
  <si>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</si>
  <si>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</si>
  <si>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</si>
  <si>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</si>
  <si>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</si>
  <si>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</si>
  <si>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</si>
  <si>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</si>
  <si>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</si>
  <si>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</si>
  <si>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</si>
  <si>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</si>
  <si>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</si>
  <si>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</si>
  <si>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</si>
  <si>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</si>
  <si>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</si>
  <si>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</si>
  <si>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</si>
  <si>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</si>
  <si>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</si>
  <si>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</si>
  <si>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</si>
  <si>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</si>
  <si>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</si>
  <si>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</si>
  <si>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</si>
  <si>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</si>
  <si>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</si>
  <si>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</si>
  <si>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</si>
  <si>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</si>
  <si>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</si>
  <si>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</si>
  <si>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</si>
  <si>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</si>
  <si>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</si>
  <si>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</si>
  <si>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</si>
  <si>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</si>
  <si>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</si>
  <si>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</si>
  <si>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</si>
  <si>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</si>
  <si>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</si>
  <si>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</si>
  <si>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</si>
  <si>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</si>
  <si>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</si>
  <si>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</si>
  <si>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</si>
  <si>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</si>
  <si>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</si>
  <si>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</si>
  <si>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</si>
  <si>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</si>
  <si>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</si>
  <si>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</si>
  <si>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</si>
  <si>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</si>
  <si>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</si>
  <si>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</si>
  <si>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</si>
  <si>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</si>
  <si>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</si>
  <si>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</si>
  <si>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</si>
  <si>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</si>
  <si>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</si>
  <si>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</si>
  <si>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</si>
  <si>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</si>
  <si>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</si>
  <si>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</si>
  <si>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</si>
  <si>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</si>
  <si>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</si>
  <si>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</si>
  <si>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</si>
  <si>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</si>
  <si>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</si>
  <si>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</si>
  <si>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</si>
  <si>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</si>
  <si>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</si>
  <si>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</si>
  <si>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</si>
  <si>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</si>
  <si>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</si>
  <si>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</si>
  <si>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</si>
  <si>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</si>
  <si>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</si>
  <si>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</si>
  <si>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</si>
  <si>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</si>
  <si>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</si>
  <si>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</si>
  <si>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</si>
  <si>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</si>
  <si>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</si>
  <si>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</si>
  <si>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</si>
  <si>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</si>
  <si>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</si>
  <si>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</si>
  <si>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</si>
  <si>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</si>
  <si>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</si>
  <si>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</si>
  <si>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</si>
  <si>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</si>
  <si>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</si>
  <si>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</si>
  <si>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</si>
  <si>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</si>
  <si>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</si>
  <si>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</si>
  <si>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</si>
  <si>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</si>
  <si>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</si>
  <si>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</si>
  <si>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</si>
  <si>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</si>
  <si>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</si>
  <si>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</si>
  <si>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</si>
  <si>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</si>
  <si>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</si>
  <si>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</si>
  <si>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</si>
  <si>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</si>
  <si>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</si>
  <si>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</si>
  <si>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</si>
  <si>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</si>
  <si>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</si>
  <si>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</si>
  <si>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</si>
  <si>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</si>
  <si>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</si>
  <si>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</si>
  <si>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</si>
  <si>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</si>
  <si>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</si>
  <si>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</si>
  <si>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</si>
  <si>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</si>
  <si>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</si>
  <si>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</si>
  <si>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</si>
  <si>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</si>
  <si>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</si>
  <si>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</si>
  <si>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</si>
  <si>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</si>
  <si>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</si>
  <si>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</si>
  <si>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</si>
  <si>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</si>
  <si>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</si>
  <si>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</si>
  <si>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</si>
  <si>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</si>
  <si>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</si>
  <si>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</si>
  <si>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</si>
  <si>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</si>
  <si>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</si>
  <si>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</si>
  <si>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</si>
  <si>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</si>
  <si>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</si>
  <si>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</si>
  <si>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</si>
  <si>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</si>
  <si>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</si>
  <si>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</si>
  <si>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</si>
  <si>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</si>
  <si>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</si>
  <si>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</si>
  <si>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</si>
  <si>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</si>
  <si>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</si>
  <si>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</si>
  <si>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</si>
  <si>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</si>
  <si>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</si>
  <si>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</si>
  <si>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</si>
  <si>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</si>
  <si>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</si>
  <si>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</si>
  <si>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</si>
  <si>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</si>
  <si>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</si>
  <si>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</si>
  <si>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</si>
  <si>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</si>
  <si>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</si>
  <si>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</si>
  <si>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</si>
  <si>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</si>
  <si>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</si>
  <si>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</si>
  <si>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</si>
  <si>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</si>
  <si>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</si>
  <si>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</si>
  <si>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</si>
  <si>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</si>
  <si>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</si>
  <si>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</si>
  <si>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</si>
  <si>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</si>
  <si>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</si>
  <si>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</si>
  <si>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</si>
  <si>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</si>
  <si>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</si>
  <si>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</si>
  <si>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</si>
  <si>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</si>
  <si>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</si>
  <si>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</si>
  <si>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</si>
  <si>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</si>
  <si>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</si>
  <si>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</si>
  <si>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</si>
  <si>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</si>
  <si>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</si>
  <si>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</si>
  <si>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</si>
  <si>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</si>
  <si>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</si>
  <si>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</si>
  <si>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</si>
  <si>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</si>
  <si>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</si>
  <si>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</si>
  <si>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</si>
  <si>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</si>
  <si>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</si>
  <si>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</si>
  <si>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</si>
  <si>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</si>
  <si>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</si>
  <si>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</si>
  <si>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</si>
  <si>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</si>
  <si>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</si>
  <si>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</si>
  <si>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</si>
  <si>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</si>
  <si>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</si>
  <si>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</si>
  <si>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</si>
  <si>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</si>
  <si>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</si>
  <si>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</si>
  <si>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</si>
  <si>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</si>
  <si>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</si>
  <si>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</si>
  <si>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</si>
  <si>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</si>
  <si>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</si>
  <si>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</si>
  <si>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</si>
  <si>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</si>
  <si>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</si>
  <si>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</si>
  <si>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</si>
  <si>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</si>
  <si>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</si>
  <si>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</si>
  <si>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</si>
  <si>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</si>
  <si>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</si>
  <si>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</si>
  <si>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</si>
  <si>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</si>
  <si>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</si>
  <si>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</si>
  <si>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</si>
  <si>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</si>
  <si>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</si>
  <si>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</si>
  <si>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</si>
  <si>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</si>
  <si>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</si>
  <si>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</si>
  <si>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</si>
  <si>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</si>
  <si>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</si>
  <si>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</si>
  <si>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</si>
  <si>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</si>
  <si>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</si>
  <si>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</si>
  <si>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</si>
  <si>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</si>
  <si>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</si>
  <si>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</si>
  <si>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</si>
  <si>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</si>
  <si>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</si>
  <si>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</si>
  <si>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</si>
  <si>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</si>
  <si>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</si>
  <si>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</si>
  <si>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</si>
  <si>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</si>
  <si>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</si>
  <si>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</si>
  <si>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</si>
  <si>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</si>
  <si>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</si>
  <si>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</si>
  <si>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</si>
  <si>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</si>
  <si>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</si>
  <si>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</si>
  <si>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</si>
  <si>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</si>
  <si>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</si>
  <si>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</si>
  <si>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</si>
  <si>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</si>
  <si>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</si>
  <si>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</si>
  <si>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</si>
  <si>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</si>
  <si>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</si>
  <si>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</si>
  <si>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</si>
  <si>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</si>
  <si>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</si>
  <si>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</si>
  <si>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</si>
  <si>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</si>
  <si>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</si>
  <si>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</si>
  <si>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</si>
  <si>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</si>
  <si>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</si>
  <si>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</si>
  <si>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</si>
  <si>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</si>
  <si>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</si>
  <si>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</si>
  <si>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</si>
  <si>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</si>
  <si>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</si>
  <si>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</si>
  <si>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</si>
  <si>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</si>
  <si>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</si>
  <si>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</si>
  <si>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</si>
  <si>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</si>
  <si>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</si>
  <si>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</si>
  <si>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</si>
  <si>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</si>
  <si>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</si>
  <si>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</si>
  <si>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</si>
  <si>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</si>
  <si>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</si>
  <si>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</si>
  <si>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</si>
  <si>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</si>
  <si>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</si>
  <si>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</si>
  <si>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</si>
  <si>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</si>
  <si>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</si>
  <si>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</si>
  <si>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</si>
  <si>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</si>
  <si>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</si>
  <si>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</si>
  <si>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</si>
  <si>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</si>
  <si>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</si>
  <si>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</si>
  <si>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</si>
  <si>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</si>
  <si>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</si>
  <si>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</si>
  <si>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</si>
  <si>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</si>
  <si>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</si>
  <si>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</si>
  <si>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</si>
  <si>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</si>
  <si>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</si>
  <si>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</si>
  <si>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</si>
  <si>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</si>
  <si>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</si>
  <si>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</si>
  <si>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</si>
  <si>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</si>
  <si>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</si>
  <si>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</si>
  <si>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</si>
  <si>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</si>
  <si>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</si>
  <si>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</si>
  <si>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</si>
  <si>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</si>
  <si>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</si>
  <si>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</si>
  <si>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</si>
  <si>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</si>
  <si>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</si>
  <si>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</si>
  <si>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</si>
  <si>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</si>
  <si>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</si>
  <si>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</si>
  <si>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</si>
  <si>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</si>
  <si>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</si>
  <si>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</si>
  <si>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</si>
  <si>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</si>
  <si>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</si>
  <si>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</si>
  <si>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</si>
  <si>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</si>
  <si>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</si>
  <si>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</si>
  <si>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</si>
  <si>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</si>
  <si>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</si>
  <si>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</si>
  <si>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</si>
  <si>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</si>
  <si>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</si>
  <si>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</si>
  <si>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</si>
  <si>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</si>
  <si>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</si>
  <si>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</si>
  <si>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</si>
  <si>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</si>
  <si>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</si>
  <si>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</si>
  <si>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</si>
  <si>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</si>
  <si>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</si>
  <si>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</si>
  <si>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</si>
  <si>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</si>
  <si>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</si>
  <si>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</si>
  <si>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</si>
  <si>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</si>
  <si>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</si>
  <si>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</si>
  <si>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</si>
  <si>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</si>
  <si>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</si>
  <si>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</si>
  <si>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</si>
  <si>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</si>
  <si>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</si>
  <si>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</si>
  <si>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</si>
  <si>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</si>
  <si>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</si>
  <si>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</si>
  <si>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</si>
  <si>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</si>
  <si>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</si>
  <si>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</si>
  <si>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</si>
  <si>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</si>
  <si>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</si>
  <si>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</si>
  <si>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</si>
  <si>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</si>
  <si>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</si>
  <si>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</si>
  <si>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</si>
  <si>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</si>
  <si>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</si>
  <si>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</si>
  <si>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</si>
  <si>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</si>
  <si>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</si>
  <si>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</si>
  <si>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</si>
  <si>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</si>
  <si>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</si>
  <si>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</si>
  <si>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</si>
  <si>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</si>
  <si>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</si>
  <si>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</si>
  <si>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</si>
  <si>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</si>
  <si>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</si>
  <si>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</si>
  <si>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</si>
  <si>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</si>
  <si>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</si>
  <si>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</si>
  <si>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</si>
  <si>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</si>
  <si>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</si>
  <si>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</si>
  <si>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</si>
  <si>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</si>
  <si>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</si>
  <si>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</si>
  <si>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</si>
  <si>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</si>
  <si>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</si>
  <si>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</si>
  <si>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</si>
  <si>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</si>
  <si>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</si>
  <si>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</si>
  <si>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</si>
  <si>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</si>
  <si>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</si>
  <si>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</si>
  <si>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</si>
  <si>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</si>
  <si>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</si>
  <si>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</si>
  <si>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</si>
  <si>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</si>
  <si>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</si>
  <si>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</si>
  <si>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</si>
  <si>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</si>
  <si>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</si>
  <si>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</si>
  <si>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</si>
  <si>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</si>
  <si>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</si>
  <si>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</si>
  <si>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</si>
  <si>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</si>
  <si>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</si>
  <si>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</si>
  <si>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</si>
  <si>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</si>
  <si>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</si>
  <si>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</si>
  <si>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</si>
  <si>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</si>
  <si>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</si>
  <si>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</si>
  <si>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</si>
  <si>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</si>
  <si>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</si>
  <si>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</si>
  <si>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</si>
  <si>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</si>
  <si>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</si>
  <si>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</si>
  <si>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</si>
  <si>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</si>
  <si>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</si>
  <si>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</si>
  <si>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</si>
  <si>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</si>
  <si>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</si>
  <si>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</si>
  <si>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</si>
  <si>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</si>
  <si>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</si>
  <si>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</si>
  <si>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</si>
  <si>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</si>
  <si>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</si>
  <si>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</si>
  <si>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</si>
  <si>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</si>
  <si>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</si>
  <si>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</si>
  <si>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</si>
  <si>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</si>
  <si>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</si>
  <si>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</si>
  <si>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</si>
  <si>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</si>
  <si>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</si>
  <si>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</si>
  <si>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</si>
  <si>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</si>
  <si>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</si>
  <si>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</si>
  <si>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</si>
  <si>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</si>
  <si>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</si>
  <si>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</si>
  <si>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</si>
  <si>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</si>
  <si>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</si>
  <si>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</si>
  <si>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</si>
  <si>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</si>
  <si>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</si>
  <si>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</si>
  <si>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</si>
  <si>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</si>
  <si>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</si>
  <si>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</si>
  <si>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</si>
  <si>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</si>
  <si>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</si>
  <si>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</si>
  <si>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</si>
  <si>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</si>
  <si>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</si>
  <si>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</si>
  <si>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</si>
  <si>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</si>
  <si>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</si>
  <si>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</si>
  <si>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</si>
  <si>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</si>
  <si>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</si>
  <si>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</si>
  <si>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</si>
  <si>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</si>
  <si>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</si>
  <si>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</si>
  <si>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</si>
  <si>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</si>
  <si>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</si>
  <si>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</si>
  <si>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</si>
  <si>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</si>
  <si>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</si>
  <si>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</si>
  <si>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</si>
  <si>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</si>
  <si>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</si>
  <si>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</si>
  <si>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</si>
  <si>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</si>
  <si>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</si>
  <si>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</si>
  <si>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</si>
  <si>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</si>
  <si>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</si>
  <si>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</si>
  <si>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</si>
  <si>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</si>
  <si>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</si>
  <si>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</si>
  <si>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</si>
  <si>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</si>
  <si>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</si>
  <si>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</si>
  <si>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</si>
  <si>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</si>
  <si>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</si>
  <si>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</si>
  <si>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</si>
  <si>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</si>
  <si>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</si>
  <si>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</si>
  <si>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</si>
  <si>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</si>
  <si>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</si>
  <si>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</si>
  <si>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</si>
  <si>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</si>
  <si>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</si>
  <si>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</si>
  <si>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</si>
  <si>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</si>
  <si>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</si>
  <si>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</si>
  <si>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</si>
  <si>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</si>
  <si>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</si>
  <si>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</si>
  <si>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</si>
  <si>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</si>
  <si>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</si>
  <si>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</si>
  <si>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</si>
  <si>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</si>
  <si>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</si>
  <si>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</si>
  <si>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</si>
  <si>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</si>
  <si>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</si>
  <si>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</si>
  <si>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</si>
  <si>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</si>
  <si>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</si>
  <si>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</si>
  <si>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</si>
  <si>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</si>
  <si>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</si>
  <si>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</si>
  <si>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</si>
  <si>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</si>
  <si>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</si>
  <si>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</si>
  <si>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</si>
  <si>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</si>
  <si>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</si>
  <si>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</si>
  <si>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</si>
  <si>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</si>
  <si>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</si>
  <si>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</si>
  <si>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</si>
  <si>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</si>
  <si>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</si>
  <si>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</si>
  <si>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</si>
  <si>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</si>
  <si>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</si>
  <si>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</si>
  <si>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</si>
  <si>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</si>
  <si>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</si>
  <si>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</si>
  <si>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</si>
  <si>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</si>
  <si>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</si>
  <si>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</si>
  <si>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</si>
  <si>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</si>
  <si>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</si>
  <si>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</si>
  <si>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</si>
  <si>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</si>
  <si>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</si>
  <si>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</si>
  <si>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</si>
  <si>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</si>
  <si>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</si>
  <si>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</si>
  <si>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</si>
  <si>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</si>
  <si>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</si>
  <si>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</si>
  <si>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</si>
  <si>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</si>
  <si>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</si>
  <si>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</si>
  <si>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</si>
  <si>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</si>
  <si>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</si>
  <si>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</si>
  <si>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</si>
  <si>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</si>
  <si>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</si>
  <si>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</si>
  <si>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</si>
  <si>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</si>
  <si>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</si>
  <si>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</si>
  <si>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</si>
  <si>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</si>
  <si>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</si>
  <si>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</si>
  <si>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</si>
  <si>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</si>
  <si>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</si>
  <si>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</si>
  <si>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</si>
  <si>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</si>
  <si>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</si>
  <si>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</si>
  <si>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</si>
  <si>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</si>
  <si>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</si>
  <si>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</si>
  <si>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</si>
  <si>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</si>
  <si>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</si>
  <si>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</si>
  <si>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</si>
  <si>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</si>
  <si>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</si>
  <si>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</si>
  <si>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</si>
  <si>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</si>
  <si>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</si>
  <si>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</si>
  <si>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</si>
  <si>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</si>
  <si>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</si>
  <si>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</si>
  <si>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</si>
  <si>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</si>
  <si>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</si>
  <si>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</si>
  <si>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</si>
  <si>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</si>
  <si>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</si>
  <si>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</si>
  <si>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</si>
  <si>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</si>
  <si>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</si>
  <si>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</si>
  <si>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</si>
  <si>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</si>
  <si>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</si>
  <si>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</si>
  <si>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</si>
  <si>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</si>
  <si>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</si>
  <si>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</si>
  <si>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</si>
  <si>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</si>
  <si>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</si>
  <si>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</si>
  <si>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</si>
  <si>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</si>
  <si>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</si>
  <si>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</si>
  <si>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</si>
  <si>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</si>
  <si>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</si>
  <si>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</si>
  <si>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</si>
  <si>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</si>
  <si>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</si>
  <si>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</si>
  <si>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</si>
  <si>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</si>
  <si>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</si>
  <si>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</si>
  <si>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</si>
  <si>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</si>
  <si>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</si>
  <si>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</si>
  <si>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</si>
  <si>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</si>
  <si>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</si>
  <si>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</si>
  <si>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</si>
  <si>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</si>
  <si>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</si>
  <si>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</si>
  <si>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</si>
  <si>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</si>
  <si>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</si>
  <si>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</si>
  <si>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</si>
  <si>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</si>
  <si>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</si>
  <si>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</si>
  <si>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</si>
  <si>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</si>
  <si>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</si>
  <si>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</si>
  <si>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</si>
  <si>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</si>
  <si>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</si>
  <si>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</si>
  <si>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</si>
  <si>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</si>
  <si>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</si>
  <si>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</si>
  <si>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</si>
  <si>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</si>
  <si>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</si>
  <si>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</si>
  <si>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</si>
  <si>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</si>
  <si>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</si>
  <si>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</si>
  <si>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</si>
  <si>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</si>
  <si>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</si>
  <si>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</si>
  <si>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</si>
  <si>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</si>
  <si>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</si>
  <si>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</si>
  <si>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</si>
  <si>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</si>
  <si>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</si>
  <si>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</si>
  <si>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</si>
  <si>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</si>
  <si>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</si>
  <si>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</si>
  <si>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</si>
  <si>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</si>
  <si>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</si>
  <si>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</si>
  <si>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</si>
  <si>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</si>
  <si>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</si>
  <si>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</si>
  <si>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</si>
  <si>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</si>
  <si>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</si>
  <si>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</si>
  <si>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</si>
  <si>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</si>
  <si>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</si>
  <si>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</si>
  <si>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</si>
  <si>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</si>
  <si>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</si>
  <si>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</si>
  <si>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</si>
  <si>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</si>
  <si>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</si>
  <si>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</si>
  <si>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</si>
  <si>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</si>
  <si>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</si>
  <si>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</si>
  <si>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</si>
  <si>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</si>
  <si>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</si>
  <si>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</si>
  <si>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</si>
  <si>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</si>
  <si>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</si>
  <si>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</si>
  <si>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</si>
  <si>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</si>
  <si>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</si>
  <si>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</si>
  <si>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</si>
  <si>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</si>
  <si>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</si>
  <si>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</si>
  <si>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</si>
  <si>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</si>
  <si>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</si>
  <si>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</si>
  <si>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</si>
  <si>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</si>
  <si>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</si>
  <si>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</si>
  <si>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</si>
  <si>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</si>
  <si>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</si>
  <si>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</si>
  <si>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</si>
  <si>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</si>
  <si>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</si>
  <si>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</si>
  <si>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</si>
  <si>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</si>
  <si>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</si>
  <si>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</si>
  <si>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</si>
  <si>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</si>
  <si>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</si>
  <si>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</si>
  <si>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</si>
  <si>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</si>
  <si>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</si>
  <si>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</si>
  <si>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</si>
  <si>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</si>
  <si>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</si>
  <si>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</si>
  <si>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</si>
  <si>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</si>
  <si>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</si>
  <si>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</si>
  <si>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</si>
  <si>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</si>
  <si>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</si>
  <si>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</si>
  <si>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</si>
  <si>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</si>
  <si>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</si>
  <si>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</si>
  <si>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</si>
  <si>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</si>
  <si>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</si>
  <si>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</si>
  <si>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</si>
  <si>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</si>
  <si>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</si>
  <si>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</si>
  <si>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</si>
  <si>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</si>
  <si>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</si>
  <si>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</si>
  <si>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</si>
  <si>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</si>
  <si>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</si>
  <si>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</si>
  <si>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</si>
  <si>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</si>
  <si>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</si>
  <si>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</si>
  <si>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</si>
  <si>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</si>
  <si>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</si>
  <si>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</si>
  <si>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</si>
  <si>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</si>
  <si>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</si>
  <si>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</si>
  <si>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</si>
  <si>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</si>
  <si>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</si>
  <si>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</si>
  <si>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</si>
  <si>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</si>
  <si>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</si>
  <si>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</si>
  <si>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</si>
  <si>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</si>
  <si>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</si>
  <si>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</si>
  <si>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</si>
  <si>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</si>
  <si>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</si>
  <si>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</si>
  <si>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</si>
  <si>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</si>
  <si>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</si>
  <si>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</si>
  <si>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</si>
  <si>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</si>
  <si>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</si>
  <si>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</si>
  <si>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</si>
  <si>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</si>
  <si>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</si>
  <si>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</si>
  <si>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</si>
  <si>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</si>
  <si>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</si>
  <si>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</si>
  <si>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</si>
  <si>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</si>
  <si>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</si>
  <si>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</si>
  <si>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</si>
  <si>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</si>
  <si>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</si>
  <si>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</si>
  <si>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</si>
  <si>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</si>
  <si>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</si>
  <si>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</si>
  <si>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</si>
  <si>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</si>
  <si>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</si>
  <si>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</si>
  <si>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</si>
  <si>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</si>
  <si>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</si>
  <si>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</si>
  <si>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</si>
  <si>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</si>
  <si>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</si>
  <si>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</si>
  <si>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</si>
  <si>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</si>
  <si>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</si>
  <si>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</si>
  <si>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</si>
  <si>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</si>
  <si>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</si>
  <si>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</si>
  <si>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</si>
  <si>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</si>
  <si>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</si>
  <si>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</si>
  <si>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</si>
  <si>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</si>
  <si>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</si>
  <si>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</si>
  <si>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</si>
  <si>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</si>
  <si>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</si>
  <si>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</si>
  <si>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</si>
  <si>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</si>
  <si>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</si>
  <si>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</si>
  <si>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</si>
  <si>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</si>
  <si>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</si>
  <si>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</si>
  <si>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</si>
  <si>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</si>
  <si>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</si>
  <si>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</si>
  <si>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</si>
  <si>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</si>
  <si>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</si>
  <si>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</si>
  <si>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</si>
  <si>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</si>
  <si>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</si>
  <si>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</si>
  <si>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</si>
  <si>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</si>
  <si>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</si>
  <si>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</si>
  <si>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</si>
  <si>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</si>
  <si>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</si>
  <si>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</si>
  <si>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</si>
  <si>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</si>
  <si>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</si>
  <si>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</si>
  <si>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</si>
  <si>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</si>
  <si>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</si>
  <si>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</si>
  <si>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</si>
  <si>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</si>
  <si>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</si>
  <si>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</si>
  <si>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</si>
  <si>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</si>
  <si>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</si>
  <si>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</si>
  <si>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</si>
  <si>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</si>
  <si>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</si>
  <si>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</si>
  <si>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</si>
  <si>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</si>
  <si>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</si>
  <si>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</si>
  <si>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</si>
  <si>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</si>
  <si>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</si>
  <si>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</si>
  <si>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</si>
  <si>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</si>
  <si>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</si>
  <si>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</si>
  <si>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</si>
  <si>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</si>
  <si>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</si>
  <si>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</si>
  <si>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</si>
  <si>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</si>
  <si>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</si>
  <si>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</si>
  <si>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</si>
  <si>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</si>
  <si>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</si>
  <si>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</si>
  <si>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</si>
  <si>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</si>
  <si>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</si>
  <si>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</si>
  <si>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</si>
  <si>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</si>
  <si>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</si>
  <si>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</si>
  <si>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</si>
  <si>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</si>
  <si>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</si>
  <si>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</si>
  <si>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</si>
  <si>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</si>
  <si>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</si>
  <si>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</si>
  <si>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</si>
  <si>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</si>
  <si>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</si>
  <si>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</si>
  <si>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</si>
  <si>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</si>
  <si>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</si>
  <si>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</si>
  <si>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</si>
  <si>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</si>
  <si>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</si>
  <si>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</si>
  <si>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</si>
  <si>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</si>
  <si>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</si>
  <si>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</si>
  <si>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</si>
  <si>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</si>
  <si>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</si>
  <si>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</si>
  <si>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</si>
  <si>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</si>
  <si>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</si>
  <si>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</si>
  <si>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</si>
  <si>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</si>
  <si>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</si>
  <si>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</si>
  <si>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</si>
  <si>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</si>
  <si>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</si>
  <si>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</si>
  <si>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</si>
  <si>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</si>
  <si>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</si>
  <si>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</si>
  <si>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</si>
  <si>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</si>
  <si>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</si>
  <si>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</si>
  <si>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</si>
  <si>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</si>
  <si>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</si>
  <si>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</si>
  <si>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</si>
  <si>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</si>
  <si>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</si>
  <si>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</si>
  <si>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</si>
  <si>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</si>
  <si>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</si>
  <si>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</si>
  <si>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</si>
  <si>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</si>
  <si>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</si>
  <si>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</si>
  <si>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</si>
  <si>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</si>
  <si>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</si>
  <si>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</si>
  <si>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</si>
  <si>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</si>
  <si>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</si>
  <si>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</si>
  <si>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</si>
  <si>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</si>
  <si>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</si>
  <si>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</si>
  <si>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</si>
  <si>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</si>
  <si>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</si>
  <si>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</si>
  <si>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</si>
  <si>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</si>
  <si>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</si>
  <si>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</si>
  <si>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</si>
  <si>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</si>
  <si>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</si>
  <si>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</si>
  <si>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</si>
  <si>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</si>
  <si>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</si>
  <si>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</si>
  <si>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</si>
  <si>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</si>
  <si>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</si>
  <si>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</si>
  <si>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</si>
  <si>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</si>
  <si>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</si>
  <si>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</si>
  <si>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</si>
  <si>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</si>
  <si>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</si>
  <si>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</si>
  <si>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</si>
  <si>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</si>
  <si>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</si>
  <si>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</si>
  <si>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</si>
  <si>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</si>
  <si>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</si>
  <si>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</si>
  <si>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</si>
  <si>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</si>
  <si>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</si>
  <si>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</si>
  <si>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</si>
  <si>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</si>
  <si>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</si>
  <si>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</si>
  <si>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</si>
  <si>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</si>
  <si>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</si>
  <si>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</si>
  <si>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</si>
  <si>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</si>
  <si>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</si>
  <si>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</si>
  <si>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</si>
  <si>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</si>
  <si>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</si>
  <si>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</si>
  <si>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</si>
  <si>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</si>
  <si>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</si>
  <si>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</si>
  <si>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</si>
  <si>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</si>
  <si>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</si>
  <si>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</si>
  <si>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</si>
  <si>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</si>
  <si>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</si>
  <si>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</si>
  <si>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</si>
  <si>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</si>
  <si>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</si>
  <si>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</si>
  <si>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</si>
  <si>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</si>
  <si>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</si>
  <si>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</si>
  <si>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</si>
  <si>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</si>
  <si>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</si>
  <si>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</si>
  <si>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</si>
  <si>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</si>
  <si>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</si>
  <si>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</si>
  <si>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</si>
  <si>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</si>
  <si>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</si>
  <si>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</si>
  <si>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</si>
  <si>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</si>
  <si>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</si>
  <si>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</si>
  <si>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</si>
  <si>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</si>
  <si>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</si>
  <si>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</si>
  <si>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</si>
  <si>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</si>
  <si>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</si>
  <si>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</si>
  <si>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</si>
  <si>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</si>
  <si>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</si>
  <si>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</si>
  <si>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</si>
  <si>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</si>
  <si>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</si>
  <si>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</si>
  <si>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</si>
  <si>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</si>
  <si>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</si>
  <si>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</si>
  <si>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</si>
  <si>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</si>
  <si>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</si>
  <si>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</si>
  <si>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</si>
  <si>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</si>
  <si>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</si>
  <si>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</si>
  <si>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</si>
  <si>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</si>
  <si>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</si>
  <si>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</si>
  <si>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</si>
  <si>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</si>
  <si>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</si>
  <si>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</si>
  <si>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</si>
  <si>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</si>
  <si>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</si>
  <si>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</si>
  <si>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</si>
  <si>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</si>
  <si>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</si>
  <si>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</si>
  <si>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</si>
  <si>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</si>
  <si>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</si>
  <si>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</si>
  <si>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</si>
  <si>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</si>
  <si>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</si>
  <si>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</si>
  <si>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</si>
  <si>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</si>
  <si>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</si>
  <si>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</si>
  <si>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</si>
  <si>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</si>
  <si>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</si>
  <si>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</si>
  <si>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</si>
  <si>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</si>
  <si>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</si>
  <si>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</si>
  <si>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</si>
  <si>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</si>
  <si>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</si>
  <si>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</si>
  <si>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</si>
  <si>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</si>
  <si>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</si>
  <si>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</si>
  <si>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</si>
  <si>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</si>
  <si>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</si>
  <si>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</si>
  <si>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</si>
  <si>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</si>
  <si>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</si>
  <si>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</si>
  <si>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</si>
  <si>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</si>
  <si>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</si>
  <si>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</si>
  <si>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</si>
  <si>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</si>
  <si>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</si>
  <si>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</si>
  <si>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</si>
  <si>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</si>
  <si>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</si>
  <si>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</si>
  <si>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</si>
  <si>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</si>
  <si>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</si>
  <si>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</si>
  <si>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</si>
  <si>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</si>
  <si>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</si>
  <si>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</si>
  <si>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</si>
  <si>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</si>
  <si>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</si>
  <si>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</si>
  <si>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</si>
  <si>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</si>
  <si>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</si>
  <si>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</si>
  <si>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</si>
  <si>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</si>
  <si>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</si>
  <si>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</si>
  <si>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</si>
  <si>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</si>
  <si>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</si>
  <si>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</si>
  <si>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</si>
  <si>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</si>
  <si>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</si>
  <si>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</si>
  <si>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</si>
  <si>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</si>
  <si>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</si>
  <si>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</si>
  <si>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</si>
  <si>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</si>
  <si>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</si>
  <si>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</si>
  <si>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</si>
  <si>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</si>
  <si>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</si>
  <si>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</si>
  <si>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</si>
  <si>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</si>
  <si>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</si>
  <si>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</si>
  <si>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</si>
  <si>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</si>
  <si>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</si>
  <si>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</si>
  <si>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</si>
  <si>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</si>
  <si>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</si>
  <si>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</si>
  <si>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</si>
  <si>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</si>
  <si>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</si>
  <si>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</si>
  <si>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</si>
  <si>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</si>
  <si>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</si>
  <si>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</si>
  <si>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</si>
  <si>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</si>
  <si>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</si>
  <si>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</si>
  <si>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</si>
  <si>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</si>
  <si>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</si>
  <si>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</si>
  <si>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</si>
  <si>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</si>
  <si>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</si>
  <si>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</si>
  <si>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</si>
  <si>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</si>
  <si>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</si>
  <si>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</si>
  <si>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</si>
  <si>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</si>
  <si>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</si>
  <si>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</si>
  <si>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</si>
  <si>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</si>
  <si>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</si>
  <si>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</si>
  <si>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</si>
  <si>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</si>
  <si>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</si>
  <si>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</si>
  <si>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</si>
  <si>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</si>
  <si>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</si>
  <si>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</si>
  <si>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</si>
  <si>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</si>
  <si>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</si>
  <si>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</si>
  <si>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</si>
  <si>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</si>
  <si>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</si>
  <si>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</si>
  <si>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</si>
  <si>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</si>
  <si>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</si>
  <si>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</si>
  <si>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</si>
  <si>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</si>
  <si>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</si>
  <si>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</si>
  <si>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</si>
  <si>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</si>
  <si>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</si>
  <si>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</si>
  <si>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</si>
  <si>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</si>
  <si>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</si>
  <si>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</si>
  <si>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</si>
  <si>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</si>
  <si>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</si>
  <si>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</si>
  <si>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</si>
  <si>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</si>
  <si>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</si>
  <si>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</si>
  <si>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</si>
  <si>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</si>
  <si>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</si>
  <si>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</si>
  <si>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</si>
  <si>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</si>
  <si>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</si>
  <si>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</si>
  <si>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</si>
  <si>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</si>
  <si>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</si>
  <si>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</si>
  <si>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</si>
  <si>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</si>
  <si>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</si>
  <si>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</si>
  <si>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</si>
  <si>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</si>
  <si>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</si>
  <si>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</si>
  <si>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</si>
  <si>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</si>
  <si>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</si>
  <si>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</si>
  <si>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</si>
  <si>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</si>
  <si>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</si>
  <si>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</si>
  <si>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</si>
  <si>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</si>
  <si>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</si>
  <si>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</si>
  <si>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</si>
  <si>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</si>
  <si>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</si>
  <si>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</si>
  <si>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</si>
  <si>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</si>
  <si>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</si>
  <si>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</si>
  <si>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</si>
  <si>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</si>
  <si>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</si>
  <si>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</si>
  <si>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</si>
  <si>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</si>
  <si>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</si>
  <si>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</si>
  <si>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</si>
  <si>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</si>
  <si>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</si>
  <si>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</si>
  <si>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</si>
  <si>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</si>
  <si>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</si>
  <si>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</si>
  <si>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</si>
  <si>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</si>
  <si>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</si>
  <si>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</si>
  <si>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</si>
  <si>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</si>
  <si>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</si>
  <si>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</si>
  <si>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</si>
  <si>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</si>
  <si>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</si>
  <si>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</si>
  <si>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</si>
  <si>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</si>
  <si>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</si>
  <si>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</si>
  <si>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</si>
  <si>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</si>
  <si>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</si>
  <si>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</si>
  <si>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</si>
  <si>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</si>
  <si>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</si>
  <si>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</si>
  <si>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</si>
  <si>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</si>
  <si>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</si>
  <si>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</si>
  <si>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</si>
  <si>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</si>
  <si>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</si>
  <si>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</si>
  <si>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</si>
  <si>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</si>
  <si>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</si>
  <si>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</si>
  <si>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</si>
  <si>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</si>
  <si>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</si>
  <si>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</si>
  <si>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</si>
  <si>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</si>
  <si>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</si>
  <si>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</si>
  <si>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</si>
  <si>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</si>
  <si>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</si>
  <si>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</si>
  <si>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</si>
  <si>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</si>
  <si>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</si>
  <si>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</si>
  <si>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</si>
  <si>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</si>
  <si>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</si>
  <si>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</si>
  <si>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</si>
  <si>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</si>
  <si>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</si>
  <si>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</si>
  <si>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</si>
  <si>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</si>
  <si>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</si>
  <si>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</si>
  <si>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</si>
  <si>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</si>
  <si>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</si>
  <si>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</si>
  <si>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</si>
  <si>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</si>
  <si>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</si>
  <si>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</si>
  <si>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</si>
  <si>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</si>
  <si>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</si>
  <si>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</si>
  <si>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</si>
  <si>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</si>
  <si>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</si>
  <si>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</si>
  <si>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</si>
  <si>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</si>
  <si>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</si>
  <si>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</si>
  <si>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</si>
  <si>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</si>
  <si>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</si>
  <si>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</si>
  <si>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</si>
  <si>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</si>
  <si>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</si>
  <si>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</si>
  <si>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</si>
  <si>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</si>
  <si>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</si>
  <si>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</si>
  <si>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</si>
  <si>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</si>
  <si>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</si>
  <si>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</si>
  <si>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</si>
  <si>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</si>
  <si>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</si>
  <si>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</si>
  <si>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</si>
  <si>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</si>
  <si>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</si>
  <si>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</si>
  <si>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</si>
  <si>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</si>
  <si>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</si>
  <si>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</si>
  <si>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</si>
  <si>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</si>
  <si>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</si>
  <si>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</si>
  <si>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</si>
  <si>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</si>
  <si>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</si>
  <si>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</si>
  <si>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</si>
  <si>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</si>
  <si>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</si>
  <si>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</si>
  <si>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</si>
  <si>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</si>
  <si>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</si>
  <si>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</si>
  <si>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</si>
  <si>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</si>
  <si>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</si>
  <si>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</si>
  <si>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</si>
  <si>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</si>
  <si>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</si>
  <si>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</si>
  <si>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</si>
  <si>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</si>
  <si>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</si>
  <si>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</si>
  <si>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</si>
  <si>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</si>
  <si>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</si>
  <si>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</si>
  <si>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</si>
  <si>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</si>
  <si>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</si>
  <si>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</si>
  <si>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</si>
  <si>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</si>
  <si>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</si>
  <si>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</si>
  <si>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</si>
  <si>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</si>
  <si>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</si>
  <si>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</si>
  <si>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</si>
  <si>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</si>
  <si>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</si>
  <si>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</si>
  <si>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</si>
  <si>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</si>
  <si>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</si>
  <si>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</si>
  <si>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</si>
  <si>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</si>
  <si>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</si>
  <si>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</si>
  <si>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</si>
  <si>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</si>
  <si>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</si>
  <si>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</si>
  <si>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</si>
  <si>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</si>
  <si>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</si>
  <si>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</si>
  <si>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</si>
  <si>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</si>
  <si>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</si>
  <si>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</si>
  <si>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</si>
  <si>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</si>
  <si>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</si>
  <si>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</si>
  <si>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</si>
  <si>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</si>
  <si>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</si>
  <si>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</si>
  <si>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</si>
  <si>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</si>
  <si>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</si>
  <si>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</si>
  <si>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</si>
  <si>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</si>
  <si>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</si>
  <si>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</si>
  <si>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</si>
  <si>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</si>
  <si>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</si>
  <si>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</si>
  <si>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</si>
  <si>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</si>
  <si>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</si>
  <si>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</si>
  <si>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</si>
  <si>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</si>
  <si>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</si>
  <si>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</si>
  <si>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</si>
  <si>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</si>
  <si>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</si>
  <si>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</si>
  <si>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</si>
  <si>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</si>
  <si>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</si>
  <si>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</si>
  <si>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</si>
  <si>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</si>
  <si>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</si>
  <si>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</si>
  <si>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</si>
  <si>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</si>
  <si>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</si>
  <si>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</si>
  <si>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</si>
  <si>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</si>
  <si>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</si>
  <si>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</si>
  <si>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</si>
  <si>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</si>
  <si>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</si>
  <si>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</si>
  <si>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</si>
  <si>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</si>
  <si>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</si>
  <si>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</si>
  <si>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</si>
  <si>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</si>
  <si>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</si>
  <si>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</si>
  <si>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</si>
  <si>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</si>
  <si>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</si>
  <si>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</si>
  <si>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</si>
  <si>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</si>
  <si>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</si>
  <si>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</si>
  <si>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</si>
  <si>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</si>
  <si>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</si>
  <si>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</si>
  <si>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</si>
  <si>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</si>
  <si>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</si>
  <si>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</si>
  <si>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</si>
  <si>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</si>
  <si>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</si>
  <si>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</si>
  <si>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</si>
  <si>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</si>
  <si>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</si>
  <si>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</si>
  <si>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</si>
  <si>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</si>
  <si>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</si>
  <si>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</si>
  <si>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</si>
  <si>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</si>
  <si>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</si>
  <si>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</si>
  <si>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</si>
  <si>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</si>
  <si>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</si>
  <si>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</si>
  <si>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</si>
  <si>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</si>
  <si>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</si>
  <si>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</si>
  <si>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</si>
  <si>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</si>
  <si>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</si>
  <si>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</si>
  <si>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</si>
  <si>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</si>
  <si>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</si>
  <si>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</si>
  <si>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</si>
  <si>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</si>
  <si>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</si>
  <si>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</si>
  <si>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</si>
  <si>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</si>
  <si>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</si>
  <si>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</si>
  <si>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</si>
  <si>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</si>
  <si>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</si>
  <si>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</si>
  <si>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</si>
  <si>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</si>
  <si>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</si>
  <si>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</si>
  <si>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</si>
  <si>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</si>
  <si>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</si>
  <si>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</si>
  <si>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</si>
  <si>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</si>
  <si>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</si>
  <si>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</si>
  <si>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</si>
  <si>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</si>
  <si>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</si>
  <si>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</si>
  <si>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</si>
  <si>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</si>
  <si>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</si>
  <si>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</si>
  <si>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</si>
  <si>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</si>
  <si>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</si>
  <si>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</si>
  <si>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</si>
  <si>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</si>
  <si>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</si>
  <si>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</si>
  <si>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</si>
  <si>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</si>
  <si>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</si>
  <si>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</si>
  <si>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</si>
  <si>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</si>
  <si>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</si>
  <si>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</si>
  <si>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</si>
  <si>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</si>
  <si>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</si>
  <si>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</si>
  <si>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</si>
  <si>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</si>
  <si>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</si>
  <si>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</si>
  <si>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</si>
  <si>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</si>
  <si>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</si>
  <si>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</si>
  <si>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</si>
  <si>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</si>
  <si>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</si>
  <si>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</si>
  <si>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</si>
  <si>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</si>
  <si>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</si>
  <si>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</si>
  <si>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</si>
  <si>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</si>
  <si>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</si>
  <si>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</si>
  <si>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</si>
  <si>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</si>
  <si>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</si>
  <si>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</si>
  <si>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</si>
  <si>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</si>
  <si>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</si>
  <si>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</si>
  <si>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</si>
  <si>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</si>
  <si>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</si>
  <si>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</si>
  <si>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</si>
  <si>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</si>
  <si>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</si>
  <si>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</si>
  <si>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</si>
  <si>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</si>
  <si>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</si>
  <si>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</si>
  <si>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</si>
  <si>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</si>
  <si>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</si>
  <si>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</si>
  <si>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</si>
  <si>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</si>
  <si>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</si>
  <si>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</si>
  <si>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</si>
  <si>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</si>
  <si>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</si>
  <si>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</si>
  <si>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</si>
  <si>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</si>
  <si>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</si>
  <si>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</si>
  <si>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</si>
  <si>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</si>
  <si>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</si>
  <si>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</si>
  <si>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</si>
  <si>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</si>
  <si>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</si>
  <si>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</si>
  <si>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</si>
  <si>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</si>
  <si>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</si>
  <si>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</si>
  <si>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</si>
  <si>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</si>
  <si>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</si>
  <si>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</si>
  <si>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</si>
  <si>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</si>
  <si>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</si>
  <si>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</si>
  <si>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</si>
  <si>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</si>
  <si>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</si>
  <si>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</si>
  <si>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</si>
  <si>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</si>
  <si>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</si>
  <si>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</si>
  <si>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</si>
  <si>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</si>
  <si>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</si>
  <si>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</si>
  <si>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</si>
  <si>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</si>
  <si>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</si>
  <si>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</si>
  <si>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</si>
  <si>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</si>
  <si>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</si>
  <si>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</si>
  <si>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</si>
  <si>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</si>
  <si>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</si>
  <si>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</si>
  <si>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</si>
  <si>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</si>
  <si>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</si>
  <si>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</si>
  <si>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</si>
  <si>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</si>
  <si>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</si>
  <si>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</si>
  <si>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</si>
  <si>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</si>
  <si>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</si>
  <si>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</si>
  <si>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</si>
  <si>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</si>
  <si>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</si>
  <si>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</si>
  <si>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</si>
  <si>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</si>
  <si>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</si>
  <si>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</si>
  <si>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</si>
  <si>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</si>
  <si>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</si>
  <si>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</si>
  <si>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</si>
  <si>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</si>
  <si>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</si>
  <si>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</si>
  <si>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</si>
  <si>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</si>
  <si>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</si>
  <si>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</si>
  <si>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</si>
  <si>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</si>
  <si>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</si>
  <si>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</si>
  <si>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</si>
  <si>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</si>
  <si>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</si>
  <si>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</si>
  <si>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</si>
  <si>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</si>
  <si>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</si>
  <si>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</si>
  <si>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</si>
  <si>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</si>
  <si>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</si>
  <si>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</si>
  <si>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</si>
  <si>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</si>
  <si>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</si>
  <si>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</si>
  <si>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</si>
  <si>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</si>
  <si>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</si>
  <si>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</si>
  <si>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</si>
  <si>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</si>
  <si>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</si>
  <si>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</si>
  <si>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</si>
  <si>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</si>
  <si>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</si>
  <si>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</si>
  <si>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</si>
  <si>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</si>
  <si>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</si>
  <si>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</si>
  <si>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</si>
  <si>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</si>
  <si>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</si>
  <si>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</si>
  <si>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</si>
  <si>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</si>
  <si>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</si>
  <si>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</si>
  <si>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</si>
  <si>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</si>
  <si>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</si>
  <si>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</si>
  <si>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</si>
  <si>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</si>
  <si>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</si>
  <si>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</si>
  <si>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</si>
  <si>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</si>
  <si>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</si>
  <si>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</si>
  <si>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</si>
  <si>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</si>
  <si>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</si>
  <si>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</si>
  <si>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</si>
  <si>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</si>
  <si>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</si>
  <si>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</si>
  <si>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</si>
  <si>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</si>
  <si>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</si>
  <si>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</si>
  <si>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</si>
  <si>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</si>
  <si>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</si>
  <si>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</si>
  <si>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</si>
  <si>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</si>
  <si>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</si>
  <si>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</si>
  <si>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</si>
  <si>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</si>
  <si>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</si>
  <si>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</si>
  <si>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</si>
  <si>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</si>
  <si>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</si>
  <si>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</si>
  <si>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</si>
  <si>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</si>
  <si>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</si>
  <si>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</si>
  <si>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</si>
  <si>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</si>
  <si>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</si>
  <si>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</si>
  <si>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</si>
  <si>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</si>
  <si>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</si>
  <si>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</si>
  <si>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</si>
  <si>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</si>
  <si>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</si>
  <si>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</si>
  <si>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</si>
  <si>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</si>
  <si>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</si>
  <si>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</si>
  <si>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</si>
  <si>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</si>
  <si>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</si>
  <si>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</si>
  <si>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</si>
  <si>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</si>
  <si>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</si>
  <si>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</si>
  <si>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</si>
  <si>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</si>
  <si>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</si>
  <si>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</si>
  <si>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</si>
  <si>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</si>
  <si>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</si>
  <si>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</si>
  <si>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</si>
  <si>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</si>
  <si>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</si>
  <si>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</si>
  <si>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</si>
  <si>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</si>
  <si>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</si>
  <si>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</si>
  <si>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</si>
  <si>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</si>
  <si>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</si>
  <si>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</si>
  <si>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</si>
  <si>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</si>
  <si>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</si>
  <si>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</si>
  <si>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</si>
  <si>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</si>
  <si>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</si>
  <si>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</si>
  <si>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</si>
  <si>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</si>
  <si>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</si>
  <si>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</si>
  <si>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</si>
  <si>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</si>
  <si>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</si>
  <si>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</si>
  <si>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</si>
  <si>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</si>
  <si>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</si>
  <si>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</si>
  <si>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</si>
  <si>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</si>
  <si>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</si>
  <si>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</si>
  <si>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</si>
  <si>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</si>
  <si>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</si>
  <si>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</si>
  <si>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</si>
  <si>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</si>
  <si>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</si>
  <si>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</si>
  <si>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</si>
  <si>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</si>
  <si>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</si>
  <si>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</si>
  <si>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</si>
  <si>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</si>
  <si>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</si>
  <si>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</si>
  <si>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</si>
  <si>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</si>
  <si>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</si>
  <si>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</si>
  <si>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</si>
  <si>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</si>
  <si>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</si>
  <si>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</si>
  <si>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</si>
  <si>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</si>
  <si>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</si>
  <si>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</si>
  <si>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</si>
  <si>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</si>
  <si>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</si>
  <si>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</si>
  <si>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</si>
  <si>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</si>
  <si>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</si>
  <si>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</si>
  <si>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</si>
  <si>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</si>
  <si>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</si>
  <si>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</si>
  <si>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</si>
  <si>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</si>
  <si>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</si>
  <si>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</si>
  <si>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</si>
  <si>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</si>
  <si>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</si>
  <si>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</si>
  <si>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</si>
  <si>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</si>
  <si>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</si>
  <si>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</si>
  <si>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</si>
  <si>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</si>
  <si>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</si>
  <si>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</si>
  <si>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</si>
  <si>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</si>
  <si>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</si>
  <si>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</si>
  <si>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</si>
  <si>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</si>
  <si>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</si>
  <si>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</si>
  <si>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</si>
  <si>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</si>
  <si>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</si>
  <si>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</si>
  <si>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</si>
  <si>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</si>
  <si>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</si>
  <si>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</si>
  <si>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</si>
  <si>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</si>
  <si>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</si>
  <si>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</si>
  <si>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</si>
  <si>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</si>
  <si>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</si>
  <si>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</si>
  <si>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</si>
  <si>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</si>
  <si>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</si>
  <si>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</si>
  <si>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</si>
  <si>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</si>
  <si>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</si>
  <si>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</si>
  <si>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</si>
  <si>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</si>
  <si>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</si>
  <si>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</si>
  <si>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</si>
  <si>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</si>
  <si>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</si>
  <si>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</si>
  <si>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</si>
  <si>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</si>
  <si>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</si>
  <si>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</si>
  <si>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</si>
  <si>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</si>
  <si>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</si>
  <si>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</si>
  <si>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</si>
  <si>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</si>
  <si>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</si>
  <si>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</si>
  <si>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</si>
  <si>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</si>
  <si>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</si>
  <si>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</si>
  <si>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</si>
  <si>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</si>
  <si>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</si>
  <si>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</si>
  <si>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</si>
  <si>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</si>
  <si>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</si>
  <si>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</si>
  <si>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</si>
  <si>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</si>
  <si>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</si>
  <si>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</si>
  <si>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</si>
  <si>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</si>
  <si>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</si>
  <si>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</si>
  <si>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</si>
  <si>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</si>
  <si>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</si>
  <si>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</si>
  <si>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</si>
  <si>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</si>
  <si>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</si>
  <si>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</si>
  <si>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</si>
  <si>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</si>
  <si>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</si>
  <si>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</si>
  <si>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</si>
  <si>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</si>
  <si>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</si>
  <si>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</si>
  <si>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</si>
  <si>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</si>
  <si>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</si>
  <si>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</si>
  <si>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</si>
  <si>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</si>
  <si>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</si>
  <si>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</si>
  <si>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</si>
  <si>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</si>
  <si>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</si>
  <si>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</si>
  <si>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</si>
  <si>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</si>
  <si>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</si>
  <si>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</si>
  <si>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</si>
  <si>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</si>
  <si>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</si>
  <si>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</si>
  <si>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</si>
  <si>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</si>
  <si>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</si>
  <si>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</si>
  <si>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</si>
  <si>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</si>
  <si>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</si>
  <si>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</si>
  <si>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</si>
  <si>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</si>
  <si>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</si>
  <si>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</si>
  <si>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</si>
  <si>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</si>
  <si>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</si>
  <si>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</si>
  <si>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</si>
  <si>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</si>
  <si>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</si>
  <si>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</si>
  <si>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</si>
  <si>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</si>
  <si>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</si>
  <si>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</si>
  <si>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</si>
  <si>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</si>
  <si>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</si>
  <si>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</si>
  <si>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</si>
  <si>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</si>
  <si>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</si>
  <si>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</si>
  <si>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</si>
  <si>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</si>
  <si>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</si>
  <si>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</si>
  <si>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</si>
  <si>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</si>
  <si>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</si>
  <si>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</si>
  <si>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</si>
  <si>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</si>
  <si>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</si>
  <si>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</si>
  <si>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</si>
  <si>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</si>
  <si>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</si>
  <si>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</si>
  <si>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</si>
  <si>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</si>
  <si>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</si>
  <si>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</si>
  <si>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</si>
  <si>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</si>
  <si>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</si>
  <si>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</si>
  <si>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</si>
  <si>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</si>
  <si>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</si>
  <si>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</si>
  <si>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</si>
  <si>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</si>
  <si>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</si>
  <si>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</si>
  <si>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</si>
  <si>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</si>
  <si>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</si>
  <si>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</si>
  <si>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</si>
  <si>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</si>
  <si>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</si>
  <si>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</si>
  <si>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</si>
  <si>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</si>
  <si>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</si>
  <si>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</si>
  <si>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</si>
  <si>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</si>
  <si>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</si>
  <si>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</si>
  <si>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</si>
  <si>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</si>
  <si>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</si>
  <si>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</si>
  <si>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</si>
  <si>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</si>
  <si>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</si>
  <si>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</si>
  <si>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</si>
  <si>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</si>
  <si>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</si>
  <si>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</si>
  <si>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</si>
  <si>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</si>
  <si>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</si>
  <si>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</si>
  <si>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</si>
  <si>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</si>
  <si>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</si>
  <si>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</si>
  <si>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</si>
  <si>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</si>
  <si>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</si>
  <si>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</si>
  <si>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</si>
  <si>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</si>
  <si>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</si>
  <si>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</si>
  <si>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</si>
  <si>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</si>
  <si>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</si>
  <si>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</si>
  <si>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</si>
  <si>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</si>
  <si>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</si>
  <si>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</si>
  <si>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</si>
  <si>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</si>
  <si>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</si>
  <si>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</si>
  <si>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</si>
  <si>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</si>
  <si>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</si>
  <si>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</si>
  <si>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</si>
  <si>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</si>
  <si>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</si>
  <si>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</si>
  <si>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</si>
  <si>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</si>
  <si>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</si>
  <si>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</si>
  <si>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</si>
  <si>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</si>
  <si>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</si>
  <si>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</si>
  <si>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</si>
  <si>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</si>
  <si>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</si>
  <si>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</si>
  <si>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</si>
  <si>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</si>
  <si>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</si>
  <si>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</si>
  <si>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</si>
  <si>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</si>
  <si>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</si>
  <si>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</si>
  <si>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</si>
  <si>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</si>
  <si>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</si>
  <si>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</si>
  <si>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</si>
  <si>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</si>
  <si>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</si>
  <si>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</si>
  <si>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</si>
  <si>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</si>
  <si>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</si>
  <si>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</si>
  <si>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</si>
  <si>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</si>
  <si>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</si>
  <si>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</si>
  <si>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</si>
  <si>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</si>
  <si>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</si>
  <si>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</si>
  <si>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</si>
  <si>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</si>
  <si>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</si>
  <si>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</si>
  <si>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</si>
  <si>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</si>
  <si>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</si>
  <si>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</si>
  <si>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</si>
  <si>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</si>
  <si>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</si>
  <si>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</si>
  <si>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</si>
  <si>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</si>
  <si>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</si>
  <si>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</si>
  <si>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</si>
  <si>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</si>
  <si>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</si>
  <si>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</si>
  <si>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</si>
  <si>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</si>
  <si>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</si>
  <si>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</si>
  <si>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</si>
  <si>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</si>
  <si>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</si>
  <si>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</si>
  <si>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</si>
  <si>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</si>
  <si>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</si>
  <si>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</si>
  <si>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</si>
  <si>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</si>
  <si>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</si>
  <si>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</si>
  <si>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</si>
  <si>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</si>
  <si>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</si>
  <si>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</si>
  <si>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</si>
  <si>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</si>
  <si>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</si>
  <si>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</si>
  <si>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</si>
  <si>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</si>
  <si>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</si>
  <si>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</si>
  <si>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</si>
  <si>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</si>
  <si>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</si>
  <si>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</si>
  <si>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</si>
  <si>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</si>
  <si>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</si>
  <si>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</si>
  <si>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</si>
  <si>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</si>
  <si>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</si>
  <si>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</si>
  <si>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</si>
  <si>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</si>
  <si>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</si>
  <si>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</si>
  <si>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</si>
  <si>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</si>
  <si>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</si>
  <si>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</si>
  <si>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</si>
  <si>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</si>
  <si>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</si>
  <si>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</si>
  <si>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</si>
  <si>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</si>
  <si>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</si>
  <si>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</si>
  <si>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</si>
  <si>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</si>
  <si>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</si>
  <si>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</si>
  <si>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</si>
  <si>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</si>
  <si>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</si>
  <si>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</si>
  <si>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</si>
  <si>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</si>
  <si>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</si>
  <si>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</si>
  <si>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</si>
  <si>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</si>
  <si>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</si>
  <si>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</si>
  <si>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</si>
  <si>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</si>
  <si>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</si>
  <si>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</si>
  <si>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</si>
  <si>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</si>
  <si>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</si>
  <si>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</si>
  <si>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</si>
  <si>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</si>
  <si>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</si>
  <si>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</si>
  <si>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</si>
  <si>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</si>
  <si>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</si>
  <si>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</si>
  <si>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</si>
  <si>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</si>
  <si>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</si>
  <si>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</si>
  <si>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</si>
  <si>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</si>
  <si>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</si>
  <si>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</si>
  <si>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</si>
  <si>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</si>
  <si>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</si>
  <si>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</si>
  <si>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</si>
  <si>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</si>
  <si>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</si>
  <si>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</si>
  <si>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</si>
  <si>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</si>
  <si>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</si>
  <si>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</si>
  <si>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</si>
  <si>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</si>
  <si>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</si>
  <si>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</si>
  <si>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</si>
  <si>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</si>
  <si>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</si>
  <si>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</si>
  <si>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</si>
  <si>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</si>
  <si>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</si>
  <si>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</si>
  <si>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</si>
  <si>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</si>
  <si>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</si>
  <si>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</si>
  <si>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</si>
  <si>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</si>
  <si>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</si>
  <si>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</si>
  <si>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</si>
  <si>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</si>
  <si>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</si>
  <si>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</si>
  <si>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</si>
  <si>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</si>
  <si>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</si>
  <si>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</si>
  <si>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</si>
  <si>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</si>
  <si>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</si>
  <si>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</si>
  <si>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</si>
  <si>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</si>
  <si>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</si>
  <si>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</si>
  <si>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</si>
  <si>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</si>
  <si>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</si>
  <si>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</si>
  <si>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</si>
  <si>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</si>
  <si>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</si>
  <si>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</si>
  <si>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</si>
  <si>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</si>
  <si>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</si>
  <si>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</si>
  <si>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</si>
  <si>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</si>
  <si>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</si>
  <si>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</si>
  <si>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</si>
  <si>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</si>
  <si>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</si>
  <si>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</si>
  <si>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</si>
  <si>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</si>
  <si>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</si>
  <si>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</si>
  <si>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</si>
  <si>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</si>
  <si>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</si>
  <si>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</si>
  <si>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</si>
  <si>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</si>
  <si>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</si>
  <si>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</si>
  <si>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</si>
  <si>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</si>
  <si>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</si>
  <si>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</si>
  <si>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</si>
  <si>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</si>
  <si>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</si>
  <si>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</si>
  <si>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</si>
  <si>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</si>
  <si>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</si>
  <si>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</si>
  <si>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</si>
  <si>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</si>
  <si>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</si>
  <si>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</si>
  <si>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</si>
  <si>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</si>
  <si>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</si>
  <si>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</si>
  <si>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</si>
  <si>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</si>
  <si>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</si>
  <si>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</si>
  <si>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</si>
  <si>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</si>
  <si>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</si>
  <si>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</si>
  <si>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</si>
  <si>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</si>
  <si>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</si>
  <si>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</si>
  <si>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</si>
  <si>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</si>
  <si>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</si>
  <si>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</si>
  <si>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</si>
  <si>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</si>
  <si>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</si>
  <si>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</si>
  <si>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</si>
  <si>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</si>
  <si>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</si>
  <si>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</si>
  <si>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</si>
  <si>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</si>
  <si>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</si>
  <si>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</si>
  <si>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</si>
  <si>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</si>
  <si>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</si>
  <si>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</si>
  <si>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</si>
  <si>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</si>
  <si>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</si>
  <si>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</si>
  <si>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</si>
  <si>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</si>
  <si>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</si>
  <si>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</si>
  <si>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</si>
  <si>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</si>
  <si>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</si>
  <si>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</si>
  <si>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</si>
  <si>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</si>
  <si>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</si>
  <si>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</si>
  <si>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</si>
  <si>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</si>
  <si>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</si>
  <si>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</si>
  <si>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</si>
  <si>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</si>
  <si>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</si>
  <si>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</si>
  <si>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</si>
  <si>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</si>
  <si>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</si>
  <si>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</si>
  <si>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</si>
  <si>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</si>
  <si>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</si>
  <si>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</si>
  <si>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</si>
  <si>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</si>
  <si>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</si>
  <si>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</si>
  <si>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</si>
  <si>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</si>
  <si>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</si>
  <si>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</si>
  <si>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</si>
  <si>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</si>
  <si>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</si>
  <si>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</si>
  <si>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</si>
  <si>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</si>
  <si>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</si>
  <si>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</si>
  <si>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</si>
  <si>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</si>
  <si>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</si>
  <si>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</si>
  <si>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</si>
  <si>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</si>
  <si>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</si>
  <si>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</si>
  <si>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</si>
  <si>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</si>
  <si>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</si>
  <si>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</si>
  <si>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</si>
  <si>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</si>
  <si>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</si>
  <si>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</si>
  <si>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</si>
  <si>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</si>
  <si>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</si>
  <si>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</si>
  <si>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</si>
  <si>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</si>
  <si>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</si>
  <si>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</si>
  <si>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</si>
  <si>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</si>
  <si>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</si>
  <si>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</si>
  <si>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</si>
  <si>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</si>
  <si>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</si>
  <si>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</si>
  <si>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</si>
  <si>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</si>
  <si>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</si>
  <si>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</si>
  <si>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</si>
  <si>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</si>
  <si>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</si>
  <si>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</si>
  <si>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</si>
  <si>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</si>
  <si>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</si>
  <si>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</si>
  <si>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</si>
  <si>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</si>
  <si>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</si>
  <si>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</si>
  <si>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</si>
  <si>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</si>
  <si>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</si>
  <si>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</si>
  <si>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</si>
  <si>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</si>
  <si>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</si>
  <si>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</si>
  <si>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</si>
  <si>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</si>
  <si>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</si>
  <si>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</si>
  <si>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</si>
  <si>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</si>
  <si>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</si>
  <si>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</si>
  <si>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</si>
  <si>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</si>
  <si>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</si>
  <si>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</si>
  <si>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</si>
  <si>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</si>
  <si>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</si>
  <si>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</si>
  <si>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</si>
  <si>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</si>
  <si>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</si>
  <si>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</si>
  <si>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</si>
  <si>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</si>
  <si>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</si>
  <si>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</si>
  <si>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</si>
  <si>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</si>
  <si>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</si>
  <si>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</si>
  <si>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</si>
  <si>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</si>
  <si>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</si>
  <si>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</si>
  <si>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</si>
  <si>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</si>
  <si>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</si>
  <si>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</si>
  <si>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</si>
  <si>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</si>
  <si>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</si>
  <si>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</si>
  <si>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</si>
  <si>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</si>
  <si>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</si>
  <si>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</si>
  <si>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</si>
  <si>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</si>
  <si>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</si>
  <si>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</si>
  <si>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</si>
  <si>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</si>
  <si>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</si>
  <si>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</si>
  <si>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</si>
  <si>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</si>
  <si>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</si>
  <si>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</si>
  <si>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</si>
  <si>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</si>
  <si>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</si>
  <si>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</si>
  <si>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</si>
  <si>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</si>
  <si>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</si>
  <si>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</si>
  <si>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</si>
  <si>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</si>
  <si>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</si>
  <si>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</si>
  <si>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</si>
  <si>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</si>
  <si>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</si>
  <si>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</si>
  <si>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</si>
  <si>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</si>
  <si>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</si>
  <si>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</si>
  <si>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</si>
  <si>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</si>
  <si>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</si>
  <si>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</si>
  <si>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</si>
  <si>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</si>
  <si>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</si>
  <si>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</si>
  <si>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</si>
  <si>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</si>
  <si>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</si>
  <si>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</si>
  <si>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</si>
  <si>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</si>
  <si>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</si>
  <si>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</si>
  <si>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</si>
  <si>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</si>
  <si>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</si>
  <si>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</si>
  <si>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</si>
  <si>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</si>
  <si>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</si>
  <si>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</si>
  <si>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</si>
  <si>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</si>
  <si>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</si>
  <si>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</si>
  <si>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</si>
  <si>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</si>
  <si>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</si>
  <si>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</si>
  <si>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</si>
  <si>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</si>
  <si>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</si>
  <si>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</si>
  <si>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</si>
  <si>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</si>
  <si>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</si>
  <si>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</si>
  <si>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</si>
  <si>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</si>
  <si>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</si>
  <si>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</si>
  <si>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</si>
  <si>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</si>
  <si>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</si>
  <si>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</si>
  <si>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</si>
  <si>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</si>
  <si>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</si>
  <si>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</si>
  <si>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</si>
  <si>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</si>
  <si>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</si>
  <si>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</si>
  <si>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</si>
  <si>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</si>
  <si>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</si>
  <si>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</si>
  <si>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</si>
  <si>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</si>
  <si>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</si>
  <si>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</si>
  <si>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</si>
  <si>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</si>
  <si>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</si>
  <si>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</si>
  <si>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</si>
  <si>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</si>
  <si>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</si>
  <si>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</si>
  <si>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</si>
  <si>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</si>
  <si>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</si>
  <si>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</si>
  <si>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</si>
  <si>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</si>
  <si>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</si>
  <si>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</si>
  <si>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</si>
  <si>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</si>
  <si>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</si>
  <si>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</si>
  <si>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</si>
  <si>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</si>
  <si>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</si>
  <si>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</si>
  <si>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</si>
  <si>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</si>
  <si>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</si>
  <si>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</si>
  <si>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</si>
  <si>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</si>
  <si>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</si>
  <si>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</si>
  <si>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</si>
  <si>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</si>
  <si>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</si>
  <si>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</si>
  <si>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</si>
  <si>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</si>
  <si>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</si>
  <si>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</si>
  <si>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</si>
  <si>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</si>
  <si>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</si>
  <si>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</si>
  <si>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</si>
  <si>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</si>
  <si>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</si>
  <si>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</si>
  <si>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</si>
  <si>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</si>
  <si>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</si>
  <si>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</si>
  <si>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</si>
  <si>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</si>
  <si>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</si>
  <si>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</si>
  <si>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</si>
  <si>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</si>
  <si>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</si>
  <si>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</si>
  <si>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</si>
  <si>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</si>
  <si>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</si>
  <si>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</si>
  <si>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</si>
  <si>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</si>
  <si>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</si>
  <si>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</si>
  <si>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</si>
  <si>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</si>
  <si>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</si>
  <si>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</si>
  <si>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</si>
  <si>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</si>
  <si>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</si>
  <si>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</si>
  <si>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</si>
  <si>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</si>
  <si>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</si>
  <si>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</si>
  <si>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</si>
  <si>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</si>
  <si>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</si>
  <si>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</si>
  <si>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</si>
  <si>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</si>
  <si>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</si>
  <si>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</si>
  <si>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</si>
  <si>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</si>
  <si>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</si>
  <si>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</si>
  <si>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</si>
  <si>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</si>
  <si>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</si>
  <si>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</si>
  <si>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</si>
  <si>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</si>
  <si>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</si>
  <si>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</si>
  <si>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</si>
  <si>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</si>
  <si>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</si>
  <si>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</si>
  <si>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</si>
  <si>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</si>
  <si>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</si>
  <si>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</si>
  <si>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</si>
  <si>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</si>
  <si>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</si>
  <si>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</si>
  <si>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</si>
  <si>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</si>
  <si>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</si>
  <si>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</si>
  <si>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</si>
  <si>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</si>
  <si>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</si>
  <si>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</si>
  <si>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</si>
  <si>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</si>
  <si>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</si>
  <si>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</si>
  <si>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</si>
  <si>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</si>
  <si>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</si>
  <si>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</si>
  <si>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</si>
  <si>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</si>
  <si>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</si>
  <si>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</si>
  <si>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</si>
  <si>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</si>
  <si>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</si>
  <si>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</si>
  <si>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</si>
  <si>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</si>
  <si>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</si>
  <si>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</si>
  <si>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</si>
  <si>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</si>
  <si>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</si>
  <si>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</si>
  <si>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</si>
  <si>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</si>
  <si>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</si>
  <si>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</si>
  <si>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</si>
  <si>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</si>
  <si>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</si>
  <si>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</si>
  <si>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</si>
  <si>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</si>
  <si>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</si>
  <si>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</si>
  <si>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</si>
  <si>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</si>
  <si>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</si>
  <si>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</si>
  <si>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</si>
  <si>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</si>
  <si>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</si>
  <si>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</si>
  <si>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</si>
  <si>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</si>
  <si>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</si>
  <si>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</si>
  <si>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</si>
  <si>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</si>
  <si>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</si>
  <si>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</si>
  <si>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</si>
  <si>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</si>
  <si>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</si>
  <si>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</si>
  <si>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</si>
  <si>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</si>
  <si>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</si>
  <si>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</si>
  <si>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</si>
  <si>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</si>
  <si>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</si>
  <si>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</si>
  <si>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</si>
  <si>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</si>
  <si>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</si>
  <si>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</si>
  <si>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</si>
  <si>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</si>
  <si>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</si>
  <si>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</si>
  <si>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</si>
  <si>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</si>
  <si>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</si>
  <si>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</si>
  <si>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</si>
  <si>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</si>
  <si>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</si>
  <si>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</si>
  <si>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</si>
  <si>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</si>
  <si>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</si>
  <si>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</si>
  <si>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</si>
  <si>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</si>
  <si>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</si>
  <si>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</si>
  <si>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</si>
  <si>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</si>
  <si>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</si>
  <si>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</si>
  <si>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</si>
  <si>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</si>
  <si>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</si>
  <si>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</si>
  <si>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</si>
  <si>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</si>
  <si>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</si>
  <si>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</si>
  <si>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</si>
  <si>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</si>
  <si>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</si>
  <si>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</si>
  <si>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</si>
  <si>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</si>
  <si>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</si>
  <si>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</si>
  <si>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</si>
  <si>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</si>
  <si>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</si>
  <si>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</si>
  <si>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</si>
  <si>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</si>
  <si>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</si>
  <si>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</si>
  <si>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</si>
  <si>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</si>
  <si>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</si>
  <si>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</si>
  <si>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</si>
  <si>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</si>
  <si>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</si>
  <si>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</si>
  <si>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</si>
  <si>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</si>
  <si>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</si>
  <si>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</si>
  <si>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</si>
  <si>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</si>
  <si>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</si>
  <si>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</si>
  <si>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</si>
  <si>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</si>
  <si>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</si>
  <si>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</si>
  <si>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</si>
  <si>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</si>
  <si>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</si>
  <si>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</si>
  <si>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</si>
  <si>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</si>
  <si>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</si>
  <si>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</si>
  <si>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</si>
  <si>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</si>
  <si>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</si>
  <si>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</si>
  <si>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</si>
  <si>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</si>
  <si>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</si>
  <si>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</si>
  <si>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</si>
  <si>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</si>
  <si>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</si>
  <si>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</si>
  <si>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</si>
  <si>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</si>
  <si>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</si>
  <si>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</si>
  <si>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</si>
  <si>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</si>
  <si>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</si>
  <si>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</si>
  <si>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</si>
  <si>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</si>
  <si>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</si>
  <si>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</si>
  <si>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</si>
  <si>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</si>
  <si>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</si>
  <si>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</si>
  <si>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</si>
  <si>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</si>
  <si>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</si>
  <si>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</si>
  <si>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</si>
  <si>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</si>
  <si>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</si>
  <si>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</si>
  <si>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</si>
  <si>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</si>
  <si>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</si>
  <si>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</si>
  <si>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</si>
  <si>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</si>
  <si>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</si>
  <si>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</si>
  <si>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</si>
  <si>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</si>
  <si>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</si>
  <si>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</si>
  <si>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</si>
  <si>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</si>
  <si>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</si>
  <si>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</si>
  <si>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</si>
  <si>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</si>
  <si>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</si>
  <si>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</si>
  <si>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</si>
  <si>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</si>
  <si>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</si>
  <si>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</si>
  <si>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</si>
  <si>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</si>
  <si>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</si>
  <si>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</si>
  <si>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</si>
  <si>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</si>
  <si>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</si>
  <si>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</si>
  <si>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</si>
  <si>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</si>
  <si>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</si>
  <si>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</si>
  <si>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</si>
  <si>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</si>
  <si>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</si>
  <si>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</si>
  <si>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</si>
  <si>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</si>
  <si>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</si>
  <si>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</si>
  <si>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</si>
  <si>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</si>
  <si>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</si>
  <si>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</si>
  <si>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Parent Category </t>
  </si>
  <si>
    <t>Subcategory</t>
  </si>
  <si>
    <t>Count of outcomes</t>
  </si>
  <si>
    <t>(All)</t>
  </si>
  <si>
    <t>(Multiple Items)</t>
  </si>
  <si>
    <t>Date Created Conversion</t>
  </si>
  <si>
    <t>Date Ended Conversion</t>
  </si>
  <si>
    <t>Qtr2</t>
  </si>
  <si>
    <t>Qtr3</t>
  </si>
  <si>
    <t>Qtr4</t>
  </si>
  <si>
    <t>Qtr1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</si>
</sst>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Sheet7!$B$6:$B$14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A4-475F-ADAC-3B8C94A2A4B0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Sheet7!$C$6:$C$14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5F-ADAC-3B8C94A2A4B0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Sheet7!$D$6:$D$14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5F-ADAC-3B8C94A2A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543056"/>
        <c:axId val="1338397152"/>
      </c:lineChart>
      <c:catAx>
        <c:axId val="15155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397152"/>
        <c:crosses val="autoZero"/>
        <c:auto val="1"/>
        <c:lblAlgn val="ctr"/>
        <c:lblOffset val="100"/>
        <c:noMultiLvlLbl val="0"/>
      </c:catAx>
      <c:valAx>
        <c:axId val="133839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5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0UTCOMES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7-48C8-801A-C53F7D604ACE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7-48C8-801A-C53F7D604ACE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E7-48C8-801A-C53F7D604ACE}"/>
            </c:ext>
          </c:extLst>
        </c:ser>
        <c:ser>
          <c:idx val="3"/>
          <c:order val="3"/>
          <c:tx>
            <c:strRef>
              <c:f>'Theater Outcome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'Theater Outcome by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E7-48C8-801A-C53F7D60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082176"/>
        <c:axId val="1515204992"/>
      </c:lineChart>
      <c:catAx>
        <c:axId val="16410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04992"/>
        <c:crosses val="autoZero"/>
        <c:auto val="1"/>
        <c:lblAlgn val="ctr"/>
        <c:lblOffset val="100"/>
        <c:noMultiLvlLbl val="0"/>
      </c:catAx>
      <c:valAx>
        <c:axId val="151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08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 - Kick Starter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D-41DD-BF7C-A932DB369BC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D-41DD-BF7C-A932DB369BC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D-41DD-BF7C-A932DB369BC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Sheet4!$E$5:$E$6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D-41DD-BF7C-A932DB369BC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44664784"/>
        <c:axId val="1338400064"/>
      </c:barChart>
      <c:catAx>
        <c:axId val="134466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400064"/>
        <c:crosses val="autoZero"/>
        <c:auto val="1"/>
        <c:lblAlgn val="ctr"/>
        <c:lblOffset val="100"/>
        <c:noMultiLvlLbl val="0"/>
      </c:catAx>
      <c:valAx>
        <c:axId val="133840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664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(THEATER</a:t>
            </a:r>
            <a:r>
              <a:rPr lang="en-US" baseline="0"/>
              <a:t> ONLY) </a:t>
            </a:r>
            <a:r>
              <a:rPr lang="en-US"/>
              <a:t>GB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16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5-41A4-A4EA-5138DC4B03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51</c:v>
                </c:pt>
                <c:pt idx="1">
                  <c:v>320</c:v>
                </c:pt>
                <c:pt idx="2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5-41A4-A4EA-5138DC4B03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5-41A4-A4EA-5138DC4B03F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55</c:v>
                </c:pt>
                <c:pt idx="1">
                  <c:v>650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5-41A4-A4EA-5138DC4B0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0017728"/>
        <c:axId val="1642407376"/>
      </c:barChart>
      <c:catAx>
        <c:axId val="16100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07376"/>
        <c:crosses val="autoZero"/>
        <c:auto val="1"/>
        <c:lblAlgn val="ctr"/>
        <c:lblOffset val="100"/>
        <c:noMultiLvlLbl val="0"/>
      </c:catAx>
      <c:valAx>
        <c:axId val="16424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0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52387</xdr:rowOff>
    </xdr:from>
    <xdr:to>
      <xdr:col>13</xdr:col>
      <xdr:colOff>466725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764FC-40C4-405A-9166-FF80497D3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166687</xdr:rowOff>
    </xdr:from>
    <xdr:to>
      <xdr:col>17</xdr:col>
      <xdr:colOff>581025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5198F-F94E-4EFD-BC47-93E83521C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4762</xdr:rowOff>
    </xdr:from>
    <xdr:to>
      <xdr:col>15</xdr:col>
      <xdr:colOff>304800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763EA-EFA7-4DC3-ACF4-0E26482EE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3</xdr:row>
      <xdr:rowOff>61912</xdr:rowOff>
    </xdr:from>
    <xdr:to>
      <xdr:col>17</xdr:col>
      <xdr:colOff>438150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D9B4D-16B6-496F-8D35-8232AB362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.Sullivan" refreshedDate="44360.60925775463" createdVersion="6" refreshedVersion="6" minRefreshableVersion="3" recordCount="4114" xr:uid="{D81DA655-66B4-4911-8D53-59D334DC6D7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.Sullivan" refreshedDate="44360.636971296299" createdVersion="6" refreshedVersion="6" minRefreshableVersion="3" recordCount="4114" xr:uid="{E66510D2-EF51-41E0-9DFB-7147FF3E666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.Sullivan" refreshedDate="44360.651675347224" createdVersion="6" refreshedVersion="6" minRefreshableVersion="3" recordCount="4114" xr:uid="{01FF6C8A-9A37-400F-B93E-8D556F53CDC9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B52C6-4444-4A88-B68F-6A748228F852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4" firstHeaderRow="1" firstDataRow="2" firstDataCol="1" rowPageCount="1" colPageCount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Row" multipleItemSelectionAllowed="1" showAll="0" sortType="ascending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4E05B-E0B0-4EFC-8539-350B02AF16D6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206DF-0D8E-4134-AB91-07A3DDB19C5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61CF1-FE99-437C-9DA3-8D5941D4EE6C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24EC-20AD-45D1-A051-1CD216CB92B2}">
  <dimension ref="A2:E14"/>
  <sheetViews>
    <sheetView tabSelected="1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0" width="13.85546875" bestFit="1" customWidth="1"/>
    <col min="11" max="19" width="8" bestFit="1" customWidth="1"/>
    <col min="20" max="20" width="11" bestFit="1" customWidth="1"/>
    <col min="21" max="21" width="6.140625" bestFit="1" customWidth="1"/>
    <col min="23" max="31" width="11.85546875" bestFit="1" customWidth="1"/>
    <col min="32" max="32" width="15" bestFit="1" customWidth="1"/>
    <col min="33" max="33" width="11.28515625" bestFit="1" customWidth="1"/>
  </cols>
  <sheetData>
    <row r="2" spans="1:5" x14ac:dyDescent="0.25">
      <c r="A2" s="12" t="s">
        <v>8362</v>
      </c>
      <c r="B2" t="s">
        <v>8316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>
        <v>2010</v>
      </c>
      <c r="B6" s="14">
        <v>3</v>
      </c>
      <c r="C6" s="14"/>
      <c r="D6" s="14"/>
      <c r="E6" s="14">
        <v>3</v>
      </c>
    </row>
    <row r="7" spans="1:5" x14ac:dyDescent="0.25">
      <c r="A7" s="13">
        <v>2011</v>
      </c>
      <c r="B7" s="14">
        <v>4</v>
      </c>
      <c r="C7" s="14"/>
      <c r="D7" s="14"/>
      <c r="E7" s="14">
        <v>4</v>
      </c>
    </row>
    <row r="8" spans="1:5" x14ac:dyDescent="0.25">
      <c r="A8" s="13">
        <v>2012</v>
      </c>
      <c r="B8" s="14">
        <v>8</v>
      </c>
      <c r="C8" s="14"/>
      <c r="D8" s="14"/>
      <c r="E8" s="14">
        <v>8</v>
      </c>
    </row>
    <row r="9" spans="1:5" x14ac:dyDescent="0.25">
      <c r="A9" s="13">
        <v>2013</v>
      </c>
      <c r="B9" s="14">
        <v>11</v>
      </c>
      <c r="C9" s="14"/>
      <c r="D9" s="14"/>
      <c r="E9" s="14">
        <v>11</v>
      </c>
    </row>
    <row r="10" spans="1:5" x14ac:dyDescent="0.25">
      <c r="A10" s="13">
        <v>2014</v>
      </c>
      <c r="B10" s="14">
        <v>241</v>
      </c>
      <c r="C10" s="14">
        <v>152</v>
      </c>
      <c r="D10" s="14">
        <v>10</v>
      </c>
      <c r="E10" s="14">
        <v>403</v>
      </c>
    </row>
    <row r="11" spans="1:5" x14ac:dyDescent="0.25">
      <c r="A11" s="13">
        <v>2015</v>
      </c>
      <c r="B11" s="14">
        <v>304</v>
      </c>
      <c r="C11" s="14">
        <v>202</v>
      </c>
      <c r="D11" s="14">
        <v>12</v>
      </c>
      <c r="E11" s="14">
        <v>518</v>
      </c>
    </row>
    <row r="12" spans="1:5" x14ac:dyDescent="0.25">
      <c r="A12" s="13">
        <v>2016</v>
      </c>
      <c r="B12" s="14">
        <v>249</v>
      </c>
      <c r="C12" s="14">
        <v>130</v>
      </c>
      <c r="D12" s="14">
        <v>12</v>
      </c>
      <c r="E12" s="14">
        <v>391</v>
      </c>
    </row>
    <row r="13" spans="1:5" x14ac:dyDescent="0.25">
      <c r="A13" s="13">
        <v>2017</v>
      </c>
      <c r="B13" s="14">
        <v>19</v>
      </c>
      <c r="C13" s="14">
        <v>9</v>
      </c>
      <c r="D13" s="14">
        <v>3</v>
      </c>
      <c r="E13" s="14">
        <v>31</v>
      </c>
    </row>
    <row r="14" spans="1:5" x14ac:dyDescent="0.25">
      <c r="A14" s="13" t="s">
        <v>8360</v>
      </c>
      <c r="B14" s="14">
        <v>839</v>
      </c>
      <c r="C14" s="14">
        <v>493</v>
      </c>
      <c r="D14" s="14">
        <v>37</v>
      </c>
      <c r="E14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3"/>
  <sheetViews>
    <sheetView zoomScale="95" zoomScaleNormal="95" workbookViewId="0">
      <selection activeCell="N7" sqref="N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28515625" customWidth="1"/>
    <col min="15" max="15" width="18.85546875" customWidth="1"/>
    <col min="16" max="16" width="18.42578125" customWidth="1"/>
    <col min="17" max="17" width="41.28515625" customWidth="1"/>
    <col min="19" max="20" width="11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8362</v>
      </c>
      <c r="R1" s="1" t="s">
        <v>8363</v>
      </c>
      <c r="S1" s="15" t="s">
        <v>8367</v>
      </c>
      <c r="T1" s="15" t="s">
        <v>8368</v>
      </c>
      <c r="U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ROUND($E2/$D2*100,0)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ROUND($E3/$D3*100,0)</f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ROUND($E67/$D67*100,0)</f>
        <v>108</v>
      </c>
      <c r="P67">
        <f t="shared" ref="P67:P130" si="6">IFERROR(ROUND(E67/L67,2),0)</f>
        <v>132.05000000000001</v>
      </c>
      <c r="Q67" s="11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ROUND($E131/$D131*100,0)</f>
        <v>0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ROUND($E195/$D195*100,0)</f>
        <v>0</v>
      </c>
      <c r="P195">
        <f t="shared" ref="P195:P258" si="16">IFERROR(ROUND(E195/L195,2),0)</f>
        <v>0</v>
      </c>
      <c r="Q195" s="11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ROUND($E259/$D259*100,0)</f>
        <v>107</v>
      </c>
      <c r="P259">
        <f t="shared" ref="P259:P322" si="21">IFERROR(ROUND(E259/L259,2),0)</f>
        <v>66.7</v>
      </c>
      <c r="Q259" s="11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ROUND($E323/$D323*100,0)</f>
        <v>103</v>
      </c>
      <c r="P323">
        <f t="shared" ref="P323:P386" si="26">IFERROR(ROUND(E323/L323,2),0)</f>
        <v>106.62</v>
      </c>
      <c r="Q323" s="11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ROUND($E387/$D387*100,0)</f>
        <v>106</v>
      </c>
      <c r="P387">
        <f t="shared" ref="P387:P450" si="31">IFERROR(ROUND(E387/L387,2),0)</f>
        <v>111.8</v>
      </c>
      <c r="Q387" s="11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ROUND($E451/$D451*100,0)</f>
        <v>2</v>
      </c>
      <c r="P451">
        <f t="shared" ref="P451:P514" si="36">IFERROR(ROUND(E451/L451,2),0)</f>
        <v>9</v>
      </c>
      <c r="Q451" s="11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ROUND($E515/$D515*100,0)</f>
        <v>14</v>
      </c>
      <c r="P515">
        <f t="shared" ref="P515:P578" si="41">IFERROR(ROUND(E515/L515,2),0)</f>
        <v>102.38</v>
      </c>
      <c r="Q515" s="11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ROUND($E579/$D579*100,0)</f>
        <v>0</v>
      </c>
      <c r="P579">
        <f t="shared" ref="P579:P642" si="46">IFERROR(ROUND(E579/L579,2),0)</f>
        <v>10</v>
      </c>
      <c r="Q579" s="11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ROUND($E643/$D643*100,0)</f>
        <v>119</v>
      </c>
      <c r="P643">
        <f t="shared" ref="P643:P706" si="51">IFERROR(ROUND(E643/L643,2),0)</f>
        <v>151.32</v>
      </c>
      <c r="Q643" s="11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ROUND($E707/$D707*100,0)</f>
        <v>1</v>
      </c>
      <c r="P707">
        <f t="shared" ref="P707:P770" si="56">IFERROR(ROUND(E707/L707,2),0)</f>
        <v>195.4</v>
      </c>
      <c r="Q707" s="11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ROUND($E771/$D771*100,0)</f>
        <v>41</v>
      </c>
      <c r="P771">
        <f t="shared" ref="P771:P834" si="61">IFERROR(ROUND(E771/L771,2),0)</f>
        <v>31.85</v>
      </c>
      <c r="Q771" s="11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ROUND($E835/$D835*100,0)</f>
        <v>102</v>
      </c>
      <c r="P835">
        <f t="shared" ref="P835:P898" si="66">IFERROR(ROUND(E835/L835,2),0)</f>
        <v>148.78</v>
      </c>
      <c r="Q835" s="11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ROUND($E899/$D899*100,0)</f>
        <v>0</v>
      </c>
      <c r="P899">
        <f t="shared" ref="P899:P962" si="71">IFERROR(ROUND(E899/L899,2),0)</f>
        <v>0</v>
      </c>
      <c r="Q899" s="11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ROUND($E963/$D963*100,0)</f>
        <v>42</v>
      </c>
      <c r="P963">
        <f t="shared" ref="P963:P1026" si="76">IFERROR(ROUND(E963/L963,2),0)</f>
        <v>364.35</v>
      </c>
      <c r="Q963" s="11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ROUND($E1027/$D1027*100,0)</f>
        <v>110</v>
      </c>
      <c r="P1027">
        <f t="shared" ref="P1027:P1090" si="81">IFERROR(ROUND(E1027/L1027,2),0)</f>
        <v>71.849999999999994</v>
      </c>
      <c r="Q1027" s="11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ROUND($E1091/$D1091*100,0)</f>
        <v>8</v>
      </c>
      <c r="P1091">
        <f t="shared" ref="P1091:P1154" si="86">IFERROR(ROUND(E1091/L1091,2),0)</f>
        <v>23.96</v>
      </c>
      <c r="Q1091" s="11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ROUND($E1155/$D1155*100,0)</f>
        <v>1</v>
      </c>
      <c r="P1155">
        <f t="shared" ref="P1155:P1218" si="91">IFERROR(ROUND(E1155/L1155,2),0)</f>
        <v>50</v>
      </c>
      <c r="Q1155" s="11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ROUND($E1219/$D1219*100,0)</f>
        <v>103</v>
      </c>
      <c r="P1219">
        <f t="shared" ref="P1219:P1282" si="96">IFERROR(ROUND(E1219/L1219,2),0)</f>
        <v>148.57</v>
      </c>
      <c r="Q1219" s="11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ROUND($E1283/$D1283*100,0)</f>
        <v>111</v>
      </c>
      <c r="P1283">
        <f t="shared" ref="P1283:P1346" si="101">IFERROR(ROUND(E1283/L1283,2),0)</f>
        <v>104.73</v>
      </c>
      <c r="Q1283" s="11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ROUND($E1347/$D1347*100,0)</f>
        <v>125</v>
      </c>
      <c r="P1347">
        <f t="shared" ref="P1347:P1410" si="106">IFERROR(ROUND(E1347/L1347,2),0)</f>
        <v>53.57</v>
      </c>
      <c r="Q1347" s="11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ROUND($E1411/$D1411*100,0)</f>
        <v>0</v>
      </c>
      <c r="P1411">
        <f t="shared" ref="P1411:P1474" si="111">IFERROR(ROUND(E1411/L1411,2),0)</f>
        <v>0</v>
      </c>
      <c r="Q1411" s="11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ROUND($E1475/$D1475*100,0)</f>
        <v>121</v>
      </c>
      <c r="P1475">
        <f t="shared" ref="P1475:P1538" si="116">IFERROR(ROUND(E1475/L1475,2),0)</f>
        <v>38.46</v>
      </c>
      <c r="Q1475" s="11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ROUND($E1539/$D1539*100,0)</f>
        <v>180</v>
      </c>
      <c r="P1539">
        <f t="shared" ref="P1539:P1602" si="121">IFERROR(ROUND(E1539/L1539,2),0)</f>
        <v>96.38</v>
      </c>
      <c r="Q1539" s="11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ROUND($E1603/$D1603*100,0)</f>
        <v>108</v>
      </c>
      <c r="P1603">
        <f t="shared" ref="P1603:P1666" si="126">IFERROR(ROUND(E1603/L1603,2),0)</f>
        <v>48.33</v>
      </c>
      <c r="Q1603" s="11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ROUND($E1667/$D1667*100,0)</f>
        <v>119</v>
      </c>
      <c r="P1667">
        <f t="shared" ref="P1667:P1730" si="131">IFERROR(ROUND(E1667/L1667,2),0)</f>
        <v>44.96</v>
      </c>
      <c r="Q1667" s="11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ROUND($E1731/$D1731*100,0)</f>
        <v>0</v>
      </c>
      <c r="P1731">
        <f t="shared" ref="P1731:P1794" si="136">IFERROR(ROUND(E1731/L1731,2),0)</f>
        <v>0</v>
      </c>
      <c r="Q1731" s="11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ROUND($E1795/$D1795*100,0)</f>
        <v>1</v>
      </c>
      <c r="P1795">
        <f t="shared" ref="P1795:P1858" si="141">IFERROR(ROUND(E1795/L1795,2),0)</f>
        <v>20</v>
      </c>
      <c r="Q1795" s="11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ROUND($E1859/$D1859*100,0)</f>
        <v>100</v>
      </c>
      <c r="P1859">
        <f t="shared" ref="P1859:P1922" si="146">IFERROR(ROUND(E1859/L1859,2),0)</f>
        <v>136.36000000000001</v>
      </c>
      <c r="Q1859" s="11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ROUND($E1923/$D1923*100,0)</f>
        <v>137</v>
      </c>
      <c r="P1923">
        <f t="shared" ref="P1923:P1986" si="151">IFERROR(ROUND(E1923/L1923,2),0)</f>
        <v>54</v>
      </c>
      <c r="Q1923" s="11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ROUND($E1987/$D1987*100,0)</f>
        <v>3</v>
      </c>
      <c r="P1987">
        <f t="shared" ref="P1987:P2050" si="156">IFERROR(ROUND(E1987/L1987,2),0)</f>
        <v>12.75</v>
      </c>
      <c r="Q1987" s="11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ROUND($E2051/$D2051*100,0)</f>
        <v>120</v>
      </c>
      <c r="P2051">
        <f t="shared" ref="P2051:P2114" si="161">IFERROR(ROUND(E2051/L2051,2),0)</f>
        <v>80.989999999999995</v>
      </c>
      <c r="Q2051" s="11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ROUND($E2115/$D2115*100,0)</f>
        <v>105</v>
      </c>
      <c r="P2115">
        <f t="shared" ref="P2115:P2178" si="166">IFERROR(ROUND(E2115/L2115,2),0)</f>
        <v>68.599999999999994</v>
      </c>
      <c r="Q2115" s="11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ROUND($E2179/$D2179*100,0)</f>
        <v>100</v>
      </c>
      <c r="P2179">
        <f t="shared" ref="P2179:P2242" si="171">IFERROR(ROUND(E2179/L2179,2),0)</f>
        <v>65.87</v>
      </c>
      <c r="Q2179" s="11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ROUND($E2243/$D2243*100,0)</f>
        <v>806</v>
      </c>
      <c r="P2243">
        <f t="shared" ref="P2243:P2306" si="176">IFERROR(ROUND(E2243/L2243,2),0)</f>
        <v>49.47</v>
      </c>
      <c r="Q2243" s="11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ROUND($E2307/$D2307*100,0)</f>
        <v>101</v>
      </c>
      <c r="P2307">
        <f t="shared" ref="P2307:P2370" si="181">IFERROR(ROUND(E2307/L2307,2),0)</f>
        <v>109.11</v>
      </c>
      <c r="Q2307" s="11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ROUND($E2371/$D2371*100,0)</f>
        <v>0</v>
      </c>
      <c r="P2371">
        <f t="shared" ref="P2371:P2434" si="186">IFERROR(ROUND(E2371/L2371,2),0)</f>
        <v>0</v>
      </c>
      <c r="Q2371" s="11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ROUND($E2435/$D2435*100,0)</f>
        <v>0</v>
      </c>
      <c r="P2435">
        <f t="shared" ref="P2435:P2498" si="191">IFERROR(ROUND(E2435/L2435,2),0)</f>
        <v>0</v>
      </c>
      <c r="Q2435" s="11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ROUND($E2499/$D2499*100,0)</f>
        <v>113</v>
      </c>
      <c r="P2499">
        <f t="shared" ref="P2499:P2562" si="196">IFERROR(ROUND(E2499/L2499,2),0)</f>
        <v>80.55</v>
      </c>
      <c r="Q2499" s="11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ROUND($E2563/$D2563*100,0)</f>
        <v>0</v>
      </c>
      <c r="P2563">
        <f t="shared" ref="P2563:P2626" si="201">IFERROR(ROUND(E2563/L2563,2),0)</f>
        <v>0</v>
      </c>
      <c r="Q2563" s="11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ROUND($E2627/$D2627*100,0)</f>
        <v>956</v>
      </c>
      <c r="P2627">
        <f t="shared" ref="P2627:P2690" si="206">IFERROR(ROUND(E2627/L2627,2),0)</f>
        <v>27.58</v>
      </c>
      <c r="Q2627" s="11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ROUND($E2691/$D2691*100,0)</f>
        <v>0</v>
      </c>
      <c r="P2691">
        <f t="shared" ref="P2691:P2754" si="211">IFERROR(ROUND(E2691/L2691,2),0)</f>
        <v>1</v>
      </c>
      <c r="Q2691" s="11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ROUND($E2755/$D2755*100,0)</f>
        <v>19</v>
      </c>
      <c r="P2755">
        <f t="shared" ref="P2755:P2818" si="216">IFERROR(ROUND(E2755/L2755,2),0)</f>
        <v>47.5</v>
      </c>
      <c r="Q2755" s="11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ROUND($E2819/$D2819*100,0)</f>
        <v>130</v>
      </c>
      <c r="P2819">
        <f t="shared" ref="P2819:P2882" si="221">IFERROR(ROUND(E2819/L2819,2),0)</f>
        <v>23.64</v>
      </c>
      <c r="Q2819" s="11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ROUND($E2883/$D2883*100,0)</f>
        <v>0</v>
      </c>
      <c r="P2883">
        <f t="shared" ref="P2883:P2946" si="226">IFERROR(ROUND(E2883/L2883,2),0)</f>
        <v>0</v>
      </c>
      <c r="Q2883" s="11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8316</v>
      </c>
      <c r="R2924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ROUND($E2947/$D2947*100,0)</f>
        <v>0</v>
      </c>
      <c r="P2947">
        <f t="shared" ref="P2947:P3010" si="231">IFERROR(ROUND(E2947/L2947,2),0)</f>
        <v>0</v>
      </c>
      <c r="Q2947" s="11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ROUND($E3011/$D3011*100,0)</f>
        <v>120</v>
      </c>
      <c r="P3011">
        <f t="shared" ref="P3011:P3074" si="236">IFERROR(ROUND(E3011/L3011,2),0)</f>
        <v>233.9</v>
      </c>
      <c r="Q3011" s="11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ROUND($E3075/$D3075*100,0)</f>
        <v>0</v>
      </c>
      <c r="P3075">
        <f t="shared" ref="P3075:P3138" si="241">IFERROR(ROUND(E3075/L3075,2),0)</f>
        <v>92.14</v>
      </c>
      <c r="Q3075" s="11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8316</v>
      </c>
      <c r="R3076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8316</v>
      </c>
      <c r="R3077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8316</v>
      </c>
      <c r="R3078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8316</v>
      </c>
      <c r="R3079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8316</v>
      </c>
      <c r="R3080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8316</v>
      </c>
      <c r="R3081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8316</v>
      </c>
      <c r="R3082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8316</v>
      </c>
      <c r="R308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8316</v>
      </c>
      <c r="R3084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8316</v>
      </c>
      <c r="R3085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8316</v>
      </c>
      <c r="R3086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8316</v>
      </c>
      <c r="R3087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8316</v>
      </c>
      <c r="R3088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8316</v>
      </c>
      <c r="R3089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8316</v>
      </c>
      <c r="R3090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8316</v>
      </c>
      <c r="R3091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8316</v>
      </c>
      <c r="R3092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8316</v>
      </c>
      <c r="R309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8316</v>
      </c>
      <c r="R3094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8316</v>
      </c>
      <c r="R3095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8316</v>
      </c>
      <c r="R3096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8316</v>
      </c>
      <c r="R3097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8316</v>
      </c>
      <c r="R3098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8316</v>
      </c>
      <c r="R3099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8316</v>
      </c>
      <c r="R3100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8316</v>
      </c>
      <c r="R3101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8316</v>
      </c>
      <c r="R3102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8316</v>
      </c>
      <c r="R310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8316</v>
      </c>
      <c r="R3104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8316</v>
      </c>
      <c r="R3105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8316</v>
      </c>
      <c r="R3106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8316</v>
      </c>
      <c r="R3107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8316</v>
      </c>
      <c r="R3108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8316</v>
      </c>
      <c r="R3109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8316</v>
      </c>
      <c r="R3110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8316</v>
      </c>
      <c r="R3111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8316</v>
      </c>
      <c r="R3112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8316</v>
      </c>
      <c r="R31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8316</v>
      </c>
      <c r="R3114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8316</v>
      </c>
      <c r="R3115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8316</v>
      </c>
      <c r="R3116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8316</v>
      </c>
      <c r="R3117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8316</v>
      </c>
      <c r="R3118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8316</v>
      </c>
      <c r="R3119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8316</v>
      </c>
      <c r="R3120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8316</v>
      </c>
      <c r="R3121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8316</v>
      </c>
      <c r="R3122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8316</v>
      </c>
      <c r="R312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8316</v>
      </c>
      <c r="R3124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8316</v>
      </c>
      <c r="R3125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8316</v>
      </c>
      <c r="R3126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8316</v>
      </c>
      <c r="R3127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8316</v>
      </c>
      <c r="R3128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8316</v>
      </c>
      <c r="R3129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8316</v>
      </c>
      <c r="R3130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8316</v>
      </c>
      <c r="R3131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8316</v>
      </c>
      <c r="R3132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8316</v>
      </c>
      <c r="R313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8316</v>
      </c>
      <c r="R3134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8316</v>
      </c>
      <c r="R3135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8316</v>
      </c>
      <c r="R3136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8316</v>
      </c>
      <c r="R3137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8316</v>
      </c>
      <c r="R3138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ROUND($E3139/$D3139*100,0)</f>
        <v>3</v>
      </c>
      <c r="P3139">
        <f t="shared" ref="P3139:P3202" si="246">IFERROR(ROUND(E3139/L3139,2),0)</f>
        <v>50</v>
      </c>
      <c r="Q3139" s="11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ROUND($E3203/$D3203*100,0)</f>
        <v>1</v>
      </c>
      <c r="P3203">
        <f t="shared" ref="P3203:P3266" si="251">IFERROR(ROUND(E3203/L3203,2),0)</f>
        <v>12.5</v>
      </c>
      <c r="Q3203" s="11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ROUND($E3267/$D3267*100,0)</f>
        <v>164</v>
      </c>
      <c r="P3267">
        <f t="shared" ref="P3267:P3330" si="256">IFERROR(ROUND(E3267/L3267,2),0)</f>
        <v>70.290000000000006</v>
      </c>
      <c r="Q3267" s="11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ROUND($E3331/$D3331*100,0)</f>
        <v>117</v>
      </c>
      <c r="P3331">
        <f t="shared" ref="P3331:P3394" si="261">IFERROR(ROUND(E3331/L3331,2),0)</f>
        <v>44.92</v>
      </c>
      <c r="Q3331" s="11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ROUND($E3395/$D3395*100,0)</f>
        <v>106</v>
      </c>
      <c r="P3395">
        <f t="shared" ref="P3395:P3458" si="266">IFERROR(ROUND(E3395/L3395,2),0)</f>
        <v>36.07</v>
      </c>
      <c r="Q3395" s="11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ROUND($E3459/$D3459*100,0)</f>
        <v>140</v>
      </c>
      <c r="P3459">
        <f t="shared" ref="P3459:P3522" si="271">IFERROR(ROUND(E3459/L3459,2),0)</f>
        <v>50.98</v>
      </c>
      <c r="Q3459" s="11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ROUND($E3523/$D3523*100,0)</f>
        <v>169</v>
      </c>
      <c r="P3523">
        <f t="shared" ref="P3523:P3586" si="276">IFERROR(ROUND(E3523/L3523,2),0)</f>
        <v>45.62</v>
      </c>
      <c r="Q3523" s="11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ROUND($E3587/$D3587*100,0)</f>
        <v>119</v>
      </c>
      <c r="P3587">
        <f t="shared" ref="P3587:P3650" si="281">IFERROR(ROUND(E3587/L3587,2),0)</f>
        <v>176.09</v>
      </c>
      <c r="Q3587" s="11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ROUND($E3651/$D3651*100,0)</f>
        <v>104</v>
      </c>
      <c r="P3651">
        <f t="shared" ref="P3651:P3714" si="286">IFERROR(ROUND(E3651/L3651,2),0)</f>
        <v>97.5</v>
      </c>
      <c r="Q3651" s="11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ROUND($E3715/$D3715*100,0)</f>
        <v>102</v>
      </c>
      <c r="P3715">
        <f t="shared" ref="P3715:P3778" si="291">IFERROR(ROUND(E3715/L3715,2),0)</f>
        <v>106.84</v>
      </c>
      <c r="Q3715" s="11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ROUND($E3779/$D3779*100,0)</f>
        <v>143</v>
      </c>
      <c r="P3779">
        <f t="shared" ref="P3779:P3842" si="296">IFERROR(ROUND(E3779/L3779,2),0)</f>
        <v>48.54</v>
      </c>
      <c r="Q3779" s="11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ROUND($E3843/$D3843*100,0)</f>
        <v>9</v>
      </c>
      <c r="P3843">
        <f t="shared" ref="P3843:P3906" si="301">IFERROR(ROUND(E3843/L3843,2),0)</f>
        <v>25.65</v>
      </c>
      <c r="Q3843" s="11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ROUND($E3907/$D3907*100,0)</f>
        <v>12</v>
      </c>
      <c r="P3907">
        <f t="shared" ref="P3907:P3970" si="306">IFERROR(ROUND(E3907/L3907,2),0)</f>
        <v>24.71</v>
      </c>
      <c r="Q3907" s="11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ROUND($E3971/$D3971*100,0)</f>
        <v>7</v>
      </c>
      <c r="P3971">
        <f t="shared" ref="P3971:P4034" si="311">IFERROR(ROUND(E3971/L3971,2),0)</f>
        <v>35.17</v>
      </c>
      <c r="Q3971" s="11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ROUND($E4035/$D4035*100,0)</f>
        <v>26</v>
      </c>
      <c r="P4035">
        <f t="shared" ref="P4035:P4098" si="316">IFERROR(ROUND(E4035/L4035,2),0)</f>
        <v>65.34</v>
      </c>
      <c r="Q4035" s="11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23" si="320">ROUND($E4099/$D4099*100,0)</f>
        <v>0</v>
      </c>
      <c r="P4099">
        <f t="shared" ref="P4099:P4115" si="321">IFERROR(ROUND(E4099/L4099,2),0)</f>
        <v>0</v>
      </c>
      <c r="Q4099" s="11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8316</v>
      </c>
      <c r="R4100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8316</v>
      </c>
      <c r="R4101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8316</v>
      </c>
      <c r="R4102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8316</v>
      </c>
      <c r="R410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8316</v>
      </c>
      <c r="R4104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8316</v>
      </c>
      <c r="R4105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8316</v>
      </c>
      <c r="R4106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8316</v>
      </c>
      <c r="R4107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8316</v>
      </c>
      <c r="R4108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8316</v>
      </c>
      <c r="R4109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8316</v>
      </c>
      <c r="R4110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8316</v>
      </c>
      <c r="R4111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8316</v>
      </c>
      <c r="R4112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8316</v>
      </c>
      <c r="R41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8316</v>
      </c>
      <c r="R4114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8316</v>
      </c>
      <c r="R4115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5">
      <c r="O4116" s="9"/>
    </row>
    <row r="4117" spans="1:21" x14ac:dyDescent="0.25">
      <c r="O4117" s="9"/>
    </row>
    <row r="4118" spans="1:21" x14ac:dyDescent="0.25">
      <c r="O4118" s="9"/>
    </row>
    <row r="4119" spans="1:21" x14ac:dyDescent="0.25">
      <c r="O4119" s="9"/>
    </row>
    <row r="4120" spans="1:21" x14ac:dyDescent="0.25">
      <c r="O4120" s="9"/>
    </row>
    <row r="4121" spans="1:21" x14ac:dyDescent="0.25">
      <c r="O4121" s="9"/>
    </row>
    <row r="4122" spans="1:21" x14ac:dyDescent="0.25">
      <c r="O4122" s="9"/>
    </row>
    <row r="4123" spans="1:21" x14ac:dyDescent="0.25">
      <c r="O4123" s="9"/>
    </row>
  </sheetData>
  <conditionalFormatting sqref="F1:F1048576">
    <cfRule type="cellIs" dxfId="0" priority="7" operator="equal">
      <formula>"live"</formula>
    </cfRule>
    <cfRule type="cellIs" dxfId="1" priority="6" operator="equal">
      <formula>"successful"</formula>
    </cfRule>
    <cfRule type="cellIs" dxfId="2" priority="5" operator="equal">
      <formula>"cancel"</formula>
    </cfRule>
    <cfRule type="cellIs" dxfId="3" priority="4" operator="equal">
      <formula>"fail"</formula>
    </cfRule>
    <cfRule type="cellIs" dxfId="4" priority="3" operator="equal">
      <formula>"canceled"</formula>
    </cfRule>
    <cfRule type="cellIs" dxfId="5" priority="2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948A-CAC8-47AC-B2F7-3C0263EE1593}">
  <dimension ref="A1:F10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8362</v>
      </c>
      <c r="B1" t="s">
        <v>8365</v>
      </c>
    </row>
    <row r="2" spans="1:6" x14ac:dyDescent="0.25">
      <c r="A2" s="12" t="s">
        <v>8306</v>
      </c>
      <c r="B2" t="s">
        <v>8365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8372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5">
      <c r="A7" s="13" t="s">
        <v>8369</v>
      </c>
      <c r="B7" s="14">
        <v>80</v>
      </c>
      <c r="C7" s="14">
        <v>375</v>
      </c>
      <c r="D7" s="14"/>
      <c r="E7" s="14">
        <v>637</v>
      </c>
      <c r="F7" s="14">
        <v>1092</v>
      </c>
    </row>
    <row r="8" spans="1:6" x14ac:dyDescent="0.25">
      <c r="A8" s="13" t="s">
        <v>8370</v>
      </c>
      <c r="B8" s="14">
        <v>100</v>
      </c>
      <c r="C8" s="14">
        <v>411</v>
      </c>
      <c r="D8" s="14"/>
      <c r="E8" s="14">
        <v>507</v>
      </c>
      <c r="F8" s="14">
        <v>1018</v>
      </c>
    </row>
    <row r="9" spans="1:6" x14ac:dyDescent="0.25">
      <c r="A9" s="13" t="s">
        <v>8371</v>
      </c>
      <c r="B9" s="14">
        <v>80</v>
      </c>
      <c r="C9" s="14">
        <v>381</v>
      </c>
      <c r="D9" s="14"/>
      <c r="E9" s="14">
        <v>477</v>
      </c>
      <c r="F9" s="14">
        <v>938</v>
      </c>
    </row>
    <row r="10" spans="1:6" x14ac:dyDescent="0.25">
      <c r="A10" s="13" t="s">
        <v>8360</v>
      </c>
      <c r="B10" s="14">
        <v>349</v>
      </c>
      <c r="C10" s="14">
        <v>1530</v>
      </c>
      <c r="D10" s="14">
        <v>50</v>
      </c>
      <c r="E10" s="14">
        <v>2185</v>
      </c>
      <c r="F10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C75B-8C73-4E70-935F-C92D44EAACC2}">
  <dimension ref="A1:F6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A7B1-2982-47DB-A8F9-977DB55B18BD}">
  <dimension ref="A1:F9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8366</v>
      </c>
    </row>
    <row r="2" spans="1:6" x14ac:dyDescent="0.25">
      <c r="A2" s="12" t="s">
        <v>8362</v>
      </c>
      <c r="B2" t="s">
        <v>8316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8358</v>
      </c>
      <c r="B6" s="14">
        <v>16</v>
      </c>
      <c r="C6" s="14">
        <v>51</v>
      </c>
      <c r="D6" s="14"/>
      <c r="E6" s="14">
        <v>55</v>
      </c>
      <c r="F6" s="14">
        <v>122</v>
      </c>
    </row>
    <row r="7" spans="1:6" x14ac:dyDescent="0.25">
      <c r="A7" s="13" t="s">
        <v>8317</v>
      </c>
      <c r="B7" s="14"/>
      <c r="C7" s="14">
        <v>320</v>
      </c>
      <c r="D7" s="14">
        <v>15</v>
      </c>
      <c r="E7" s="14">
        <v>650</v>
      </c>
      <c r="F7" s="14">
        <v>985</v>
      </c>
    </row>
    <row r="8" spans="1:6" x14ac:dyDescent="0.25">
      <c r="A8" s="13" t="s">
        <v>8356</v>
      </c>
      <c r="B8" s="14">
        <v>16</v>
      </c>
      <c r="C8" s="14">
        <v>67</v>
      </c>
      <c r="D8" s="14">
        <v>3</v>
      </c>
      <c r="E8" s="14">
        <v>78</v>
      </c>
      <c r="F8" s="14">
        <v>164</v>
      </c>
    </row>
    <row r="9" spans="1:6" x14ac:dyDescent="0.25">
      <c r="A9" s="13" t="s">
        <v>8360</v>
      </c>
      <c r="B9" s="14">
        <v>32</v>
      </c>
      <c r="C9" s="14">
        <v>438</v>
      </c>
      <c r="D9" s="14">
        <v>18</v>
      </c>
      <c r="E9" s="14">
        <v>783</v>
      </c>
      <c r="F9" s="14">
        <v>1271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Sheet1</vt:lpstr>
      <vt:lpstr>Theater Outcome by Launch date</vt:lpstr>
      <vt:lpstr>Sheet4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Frank.Sullivan</cp:lastModifiedBy>
  <dcterms:created xsi:type="dcterms:W3CDTF">2017-04-20T15:17:24Z</dcterms:created>
  <dcterms:modified xsi:type="dcterms:W3CDTF">2021-06-14T15:18:10Z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2100cb5-3755-44fe-8e65-67539d7849f9_Enabled">
    <vt:lpwstr>true</vt:lpwstr>
  </property>
  <property fmtid="{D5CDD505-2E9C-101B-9397-08002B2CF9AE}" pid="3" name="MSIP_Label_32100cb5-3755-44fe-8e65-67539d7849f9_SetDate">
    <vt:lpwstr>2021-06-13T19:43:53Z</vt:lpwstr>
  </property>
  <property fmtid="{D5CDD505-2E9C-101B-9397-08002B2CF9AE}" pid="4" name="MSIP_Label_32100cb5-3755-44fe-8e65-67539d7849f9_Method">
    <vt:lpwstr>Standard</vt:lpwstr>
  </property>
  <property fmtid="{D5CDD505-2E9C-101B-9397-08002B2CF9AE}" pid="5" name="MSIP_Label_32100cb5-3755-44fe-8e65-67539d7849f9_Name">
    <vt:lpwstr>Internal Use Only</vt:lpwstr>
  </property>
  <property fmtid="{D5CDD505-2E9C-101B-9397-08002B2CF9AE}" pid="6" name="MSIP_Label_32100cb5-3755-44fe-8e65-67539d7849f9_SiteId">
    <vt:lpwstr>07420c3d-c141-4c67-b6f3-f448e5adb67b</vt:lpwstr>
  </property>
  <property fmtid="{D5CDD505-2E9C-101B-9397-08002B2CF9AE}" pid="7" name="MSIP_Label_32100cb5-3755-44fe-8e65-67539d7849f9_ActionId">
    <vt:lpwstr>4e2fcd9b-0115-4454-8727-95b5995e2679</vt:lpwstr>
  </property>
  <property fmtid="{D5CDD505-2E9C-101B-9397-08002B2CF9AE}" pid="8" name="MSIP_Label_32100cb5-3755-44fe-8e65-67539d7849f9_ContentBits">
    <vt:lpwstr>0</vt:lpwstr>
  </property>
</Properties>
</file>