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vcorvalan\Desktop\Trabajo\Paper\Paper-ITCRM.SF\Archivos de trabajo\Datos\"/>
    </mc:Choice>
  </mc:AlternateContent>
  <xr:revisionPtr revIDLastSave="0" documentId="13_ncr:1_{261660FE-0CA0-4971-8F1F-25534E1E6AF4}" xr6:coauthVersionLast="47" xr6:coauthVersionMax="47" xr10:uidLastSave="{00000000-0000-0000-0000-000000000000}"/>
  <bookViews>
    <workbookView xWindow="-120" yWindow="-120" windowWidth="20730" windowHeight="11040" activeTab="4" xr2:uid="{00000000-000D-0000-FFFF-FFFF00000000}"/>
  </bookViews>
  <sheets>
    <sheet name="MENSUAL" sheetId="1" r:id="rId1"/>
    <sheet name="ACUMULADO" sheetId="2" r:id="rId2"/>
    <sheet name="ANUAL" sheetId="3" r:id="rId3"/>
    <sheet name="SOCIOS" sheetId="4" r:id="rId4"/>
    <sheet name="PROPUESTA" sheetId="6" r:id="rId5"/>
  </sheets>
  <definedNames>
    <definedName name="_xlnm._FilterDatabase" localSheetId="4" hidden="1">PROPUESTA!$B$2:$D$2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11" i="3" l="1"/>
  <c r="AC11" i="4" s="1"/>
  <c r="AC12" i="3"/>
  <c r="AC13" i="3"/>
  <c r="AC12" i="4"/>
  <c r="AC10" i="3"/>
  <c r="AC10" i="4" s="1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D10" i="4"/>
  <c r="C16" i="4"/>
  <c r="C15" i="4"/>
  <c r="C14" i="4"/>
  <c r="C13" i="4"/>
  <c r="C12" i="4"/>
  <c r="C11" i="4"/>
  <c r="C10" i="4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C16" i="3"/>
  <c r="C15" i="3"/>
  <c r="C14" i="3"/>
  <c r="C13" i="3"/>
  <c r="C12" i="3"/>
  <c r="C11" i="3"/>
  <c r="C10" i="3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D94" i="1"/>
  <c r="C94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D82" i="1"/>
  <c r="C82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D70" i="1"/>
  <c r="C70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C58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C22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D21" i="1"/>
  <c r="E21" i="1"/>
  <c r="F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D50" i="1"/>
  <c r="L50" i="1"/>
  <c r="M50" i="1"/>
  <c r="O50" i="1"/>
  <c r="P50" i="1"/>
  <c r="Q50" i="1"/>
  <c r="R50" i="1"/>
  <c r="T50" i="1"/>
  <c r="U50" i="1"/>
  <c r="V50" i="1"/>
  <c r="W50" i="1"/>
  <c r="X50" i="1"/>
  <c r="Y50" i="1"/>
  <c r="AA50" i="1"/>
  <c r="AB50" i="1"/>
  <c r="AC50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D55" i="1"/>
  <c r="E55" i="1"/>
  <c r="F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AA55" i="1"/>
  <c r="AB55" i="1"/>
  <c r="AC55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D57" i="1"/>
  <c r="E57" i="1"/>
  <c r="F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D78" i="1"/>
  <c r="E78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D79" i="1"/>
  <c r="E79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D81" i="1"/>
  <c r="E81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D88" i="1"/>
  <c r="E88" i="1"/>
  <c r="F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D96" i="1"/>
  <c r="E96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D97" i="1"/>
  <c r="E97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D98" i="1"/>
  <c r="E98" i="1"/>
  <c r="F98" i="1"/>
  <c r="G98" i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C23" i="1"/>
  <c r="C24" i="1"/>
  <c r="C25" i="1"/>
  <c r="C26" i="1"/>
  <c r="C27" i="1"/>
  <c r="C28" i="1"/>
  <c r="C29" i="1"/>
  <c r="C30" i="1"/>
  <c r="C31" i="1"/>
  <c r="C32" i="1"/>
  <c r="C33" i="1"/>
  <c r="C35" i="1"/>
  <c r="C36" i="1"/>
  <c r="C37" i="1"/>
  <c r="C38" i="1"/>
  <c r="C39" i="1"/>
  <c r="C40" i="1"/>
  <c r="C41" i="1"/>
  <c r="C42" i="1"/>
  <c r="C43" i="1"/>
  <c r="C44" i="1"/>
  <c r="C45" i="1"/>
  <c r="C47" i="1"/>
  <c r="C48" i="1"/>
  <c r="C49" i="1"/>
  <c r="C50" i="1"/>
  <c r="C51" i="1"/>
  <c r="C52" i="1"/>
  <c r="C53" i="1"/>
  <c r="C54" i="1"/>
  <c r="C55" i="1"/>
  <c r="C56" i="1"/>
  <c r="C57" i="1"/>
  <c r="C59" i="1"/>
  <c r="C60" i="1"/>
  <c r="C61" i="1"/>
  <c r="C62" i="1"/>
  <c r="C63" i="1"/>
  <c r="C64" i="1"/>
  <c r="C65" i="1"/>
  <c r="C66" i="1"/>
  <c r="C67" i="1"/>
  <c r="C68" i="1"/>
  <c r="C69" i="1"/>
  <c r="C71" i="1"/>
  <c r="C72" i="1"/>
  <c r="C73" i="1"/>
  <c r="C74" i="1"/>
  <c r="C75" i="1"/>
  <c r="C76" i="1"/>
  <c r="C77" i="1"/>
  <c r="C78" i="1"/>
  <c r="C79" i="1"/>
  <c r="C80" i="1"/>
  <c r="C81" i="1"/>
  <c r="C83" i="1"/>
  <c r="C84" i="1"/>
  <c r="C85" i="1"/>
  <c r="C86" i="1"/>
  <c r="C87" i="1"/>
  <c r="C88" i="1"/>
  <c r="C89" i="1"/>
  <c r="C90" i="1"/>
  <c r="C91" i="1"/>
  <c r="C92" i="1"/>
  <c r="C93" i="1"/>
  <c r="C95" i="1"/>
  <c r="C96" i="1"/>
  <c r="C97" i="1"/>
  <c r="C98" i="1"/>
  <c r="C99" i="1"/>
  <c r="C12" i="1"/>
  <c r="C13" i="1"/>
  <c r="C14" i="1"/>
  <c r="C15" i="1"/>
  <c r="C16" i="1"/>
  <c r="C17" i="1"/>
  <c r="C18" i="1"/>
  <c r="C19" i="1"/>
  <c r="C20" i="1"/>
  <c r="C21" i="1"/>
  <c r="C11" i="1"/>
  <c r="C10" i="1"/>
</calcChain>
</file>

<file path=xl/sharedStrings.xml><?xml version="1.0" encoding="utf-8"?>
<sst xmlns="http://schemas.openxmlformats.org/spreadsheetml/2006/main" count="141" uniqueCount="35">
  <si>
    <t>Título</t>
  </si>
  <si>
    <t>Fuente</t>
  </si>
  <si>
    <t>Unidad de medida</t>
  </si>
  <si>
    <t>CÓDIGO</t>
  </si>
  <si>
    <t>Total</t>
  </si>
  <si>
    <t>Brasil</t>
  </si>
  <si>
    <t>China</t>
  </si>
  <si>
    <t>India</t>
  </si>
  <si>
    <t>Italia</t>
  </si>
  <si>
    <t>Países Bajos</t>
  </si>
  <si>
    <t>España</t>
  </si>
  <si>
    <t>Malasia</t>
  </si>
  <si>
    <t>Chile</t>
  </si>
  <si>
    <t>Reino Unido</t>
  </si>
  <si>
    <t>Marruecos</t>
  </si>
  <si>
    <t>Egipto</t>
  </si>
  <si>
    <t>Arabia Saudita</t>
  </si>
  <si>
    <t>Resto</t>
  </si>
  <si>
    <t>Argelia</t>
  </si>
  <si>
    <t>Vietnam</t>
  </si>
  <si>
    <t>Indonesia</t>
  </si>
  <si>
    <t>Polonia</t>
  </si>
  <si>
    <t>Perú</t>
  </si>
  <si>
    <t>Ecuador</t>
  </si>
  <si>
    <t xml:space="preserve">   Bangladesh</t>
  </si>
  <si>
    <t xml:space="preserve">   Arabia Saudita</t>
  </si>
  <si>
    <t>Paquistán</t>
  </si>
  <si>
    <t>Corea republicana</t>
  </si>
  <si>
    <t>Turquía</t>
  </si>
  <si>
    <t>Irán</t>
  </si>
  <si>
    <t>Tailandia</t>
  </si>
  <si>
    <t>Australia</t>
  </si>
  <si>
    <t xml:space="preserve">País </t>
  </si>
  <si>
    <t>Cantidad de veces mayor al 2%</t>
  </si>
  <si>
    <t>Participación promedio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</si>
</sst>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8"/>
      <color indexed="9"/>
      <name val="Arial"/>
      <family val="2"/>
    </font>
    <font>
      <b/>
      <sz val="8"/>
      <name val="Arial"/>
      <family val="2"/>
    </font>
    <font>
      <b/>
      <sz val="8"/>
      <color indexed="10"/>
      <name val="Arial"/>
      <family val="2"/>
    </font>
    <font>
      <sz val="8"/>
      <name val="Arial"/>
      <family val="2"/>
    </font>
    <font>
      <sz val="10"/>
      <name val="MS Sans Serif"/>
    </font>
    <font>
      <sz val="9"/>
      <color rgb="FF000000"/>
      <name val="Arial"/>
      <family val="2"/>
    </font>
    <font>
      <b/>
      <sz val="9"/>
      <color rgb="FF000000"/>
      <name val="Arial"/>
      <family val="2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rgb="FFFFFFFF"/>
        <bgColor rgb="FF000000"/>
      </patternFill>
    </fill>
  </fills>
  <borders count="3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medium">
        <color indexed="64"/>
      </right>
      <top style="thin">
        <color indexed="64"/>
      </top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 style="hair">
        <color indexed="64"/>
      </left>
      <right style="hair">
        <color indexed="64"/>
      </right>
      <top style="hair">
        <color auto="1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hair">
        <color auto="1"/>
      </right>
      <top/>
      <bottom style="medium">
        <color auto="1"/>
      </bottom>
      <diagonal/>
    </border>
    <border>
      <left style="hair">
        <color auto="1"/>
      </left>
      <right style="hair">
        <color auto="1"/>
      </right>
      <top/>
      <bottom style="medium">
        <color auto="1"/>
      </bottom>
      <diagonal/>
    </border>
    <border>
      <left style="hair">
        <color auto="1"/>
      </left>
      <right style="medium">
        <color auto="1"/>
      </right>
      <top/>
      <bottom style="medium">
        <color auto="1"/>
      </bottom>
      <diagonal/>
    </border>
    <border>
      <left/>
      <right style="hair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7" fillId="0" borderId="0"/>
  </cellStyleXfs>
  <cellXfs count="65">
    <xf numFmtId="0" fontId="0" fillId="0" borderId="0" xfId="0"/>
    <xf numFmtId="0" fontId="0" fillId="2" borderId="0" xfId="0" applyFill="1"/>
    <xf numFmtId="1" fontId="3" fillId="3" borderId="1" xfId="2" applyNumberFormat="1" applyFont="1" applyFill="1" applyBorder="1" applyAlignment="1" applyProtection="1">
      <alignment horizontal="centerContinuous" vertical="center" wrapText="1"/>
    </xf>
    <xf numFmtId="0" fontId="4" fillId="4" borderId="2" xfId="0" applyFont="1" applyFill="1" applyBorder="1" applyAlignment="1">
      <alignment horizontal="centerContinuous" vertical="center" wrapText="1"/>
    </xf>
    <xf numFmtId="0" fontId="4" fillId="4" borderId="3" xfId="0" applyFont="1" applyFill="1" applyBorder="1" applyAlignment="1">
      <alignment horizontal="centerContinuous" vertical="center" wrapText="1"/>
    </xf>
    <xf numFmtId="0" fontId="4" fillId="4" borderId="4" xfId="0" applyFont="1" applyFill="1" applyBorder="1" applyAlignment="1">
      <alignment horizontal="centerContinuous" vertical="center" wrapText="1"/>
    </xf>
    <xf numFmtId="1" fontId="3" fillId="3" borderId="5" xfId="2" applyNumberFormat="1" applyFont="1" applyFill="1" applyBorder="1" applyAlignment="1" applyProtection="1">
      <alignment horizontal="centerContinuous" vertical="center" wrapText="1"/>
    </xf>
    <xf numFmtId="0" fontId="4" fillId="4" borderId="6" xfId="0" applyFont="1" applyFill="1" applyBorder="1" applyAlignment="1">
      <alignment horizontal="centerContinuous" vertical="center" wrapText="1"/>
    </xf>
    <xf numFmtId="0" fontId="4" fillId="4" borderId="7" xfId="0" applyFont="1" applyFill="1" applyBorder="1" applyAlignment="1">
      <alignment horizontal="centerContinuous" vertical="center" wrapText="1"/>
    </xf>
    <xf numFmtId="0" fontId="4" fillId="4" borderId="8" xfId="0" applyFont="1" applyFill="1" applyBorder="1" applyAlignment="1">
      <alignment horizontal="centerContinuous" vertical="center" wrapText="1"/>
    </xf>
    <xf numFmtId="1" fontId="5" fillId="4" borderId="9" xfId="0" applyNumberFormat="1" applyFont="1" applyFill="1" applyBorder="1" applyAlignment="1">
      <alignment horizontal="center"/>
    </xf>
    <xf numFmtId="1" fontId="5" fillId="4" borderId="10" xfId="0" applyNumberFormat="1" applyFont="1" applyFill="1" applyBorder="1" applyAlignment="1">
      <alignment horizontal="center"/>
    </xf>
    <xf numFmtId="1" fontId="5" fillId="4" borderId="11" xfId="0" applyNumberFormat="1" applyFont="1" applyFill="1" applyBorder="1" applyAlignment="1">
      <alignment horizontal="center"/>
    </xf>
    <xf numFmtId="1" fontId="3" fillId="5" borderId="5" xfId="2" applyNumberFormat="1" applyFont="1" applyFill="1" applyBorder="1" applyAlignment="1" applyProtection="1">
      <alignment horizontal="centerContinuous" vertical="center" wrapText="1"/>
    </xf>
    <xf numFmtId="0" fontId="6" fillId="4" borderId="9" xfId="0" applyFont="1" applyFill="1" applyBorder="1" applyAlignment="1">
      <alignment horizontal="center" vertical="center" wrapText="1"/>
    </xf>
    <xf numFmtId="0" fontId="6" fillId="4" borderId="10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10" fontId="6" fillId="4" borderId="12" xfId="0" applyNumberFormat="1" applyFont="1" applyFill="1" applyBorder="1" applyAlignment="1">
      <alignment horizontal="center" vertical="center"/>
    </xf>
    <xf numFmtId="1" fontId="3" fillId="3" borderId="5" xfId="3" applyNumberFormat="1" applyFont="1" applyFill="1" applyBorder="1" applyAlignment="1">
      <alignment horizontal="centerContinuous" vertical="center"/>
    </xf>
    <xf numFmtId="1" fontId="4" fillId="4" borderId="9" xfId="0" applyNumberFormat="1" applyFont="1" applyFill="1" applyBorder="1" applyAlignment="1">
      <alignment horizontal="center" vertical="center"/>
    </xf>
    <xf numFmtId="1" fontId="4" fillId="4" borderId="10" xfId="0" applyNumberFormat="1" applyFont="1" applyFill="1" applyBorder="1" applyAlignment="1">
      <alignment horizontal="center" vertical="center"/>
    </xf>
    <xf numFmtId="1" fontId="4" fillId="4" borderId="12" xfId="0" applyNumberFormat="1" applyFont="1" applyFill="1" applyBorder="1" applyAlignment="1">
      <alignment horizontal="center" vertical="center"/>
    </xf>
    <xf numFmtId="0" fontId="4" fillId="4" borderId="15" xfId="0" applyFont="1" applyFill="1" applyBorder="1" applyAlignment="1">
      <alignment horizontal="center" vertical="center" wrapText="1"/>
    </xf>
    <xf numFmtId="0" fontId="4" fillId="4" borderId="16" xfId="0" applyFont="1" applyFill="1" applyBorder="1" applyAlignment="1">
      <alignment horizontal="center" vertical="center" wrapText="1"/>
    </xf>
    <xf numFmtId="0" fontId="4" fillId="4" borderId="17" xfId="0" applyFont="1" applyFill="1" applyBorder="1" applyAlignment="1">
      <alignment horizontal="center" vertical="center" wrapText="1"/>
    </xf>
    <xf numFmtId="0" fontId="4" fillId="4" borderId="18" xfId="0" quotePrefix="1" applyFont="1" applyFill="1" applyBorder="1" applyAlignment="1">
      <alignment horizontal="center" vertical="center" wrapText="1"/>
    </xf>
    <xf numFmtId="3" fontId="0" fillId="0" borderId="20" xfId="0" applyNumberFormat="1" applyBorder="1"/>
    <xf numFmtId="3" fontId="0" fillId="0" borderId="18" xfId="0" applyNumberFormat="1" applyBorder="1"/>
    <xf numFmtId="3" fontId="0" fillId="0" borderId="14" xfId="0" applyNumberFormat="1" applyBorder="1"/>
    <xf numFmtId="3" fontId="0" fillId="0" borderId="19" xfId="0" applyNumberFormat="1" applyBorder="1"/>
    <xf numFmtId="3" fontId="0" fillId="0" borderId="13" xfId="0" applyNumberFormat="1" applyBorder="1"/>
    <xf numFmtId="2" fontId="0" fillId="0" borderId="21" xfId="0" applyNumberFormat="1" applyBorder="1"/>
    <xf numFmtId="2" fontId="0" fillId="0" borderId="22" xfId="0" applyNumberFormat="1" applyBorder="1"/>
    <xf numFmtId="2" fontId="0" fillId="0" borderId="23" xfId="0" applyNumberFormat="1" applyBorder="1"/>
    <xf numFmtId="3" fontId="0" fillId="0" borderId="27" xfId="0" applyNumberFormat="1" applyBorder="1"/>
    <xf numFmtId="3" fontId="0" fillId="0" borderId="28" xfId="0" applyNumberFormat="1" applyBorder="1"/>
    <xf numFmtId="3" fontId="0" fillId="0" borderId="15" xfId="0" applyNumberFormat="1" applyBorder="1"/>
    <xf numFmtId="3" fontId="8" fillId="0" borderId="28" xfId="0" applyNumberFormat="1" applyFont="1" applyBorder="1" applyAlignment="1">
      <alignment horizontal="right"/>
    </xf>
    <xf numFmtId="3" fontId="8" fillId="0" borderId="13" xfId="0" applyNumberFormat="1" applyFont="1" applyBorder="1" applyAlignment="1">
      <alignment horizontal="right"/>
    </xf>
    <xf numFmtId="3" fontId="8" fillId="0" borderId="14" xfId="0" applyNumberFormat="1" applyFont="1" applyBorder="1" applyAlignment="1">
      <alignment horizontal="right"/>
    </xf>
    <xf numFmtId="3" fontId="8" fillId="0" borderId="19" xfId="0" applyNumberFormat="1" applyFont="1" applyBorder="1" applyAlignment="1">
      <alignment horizontal="right"/>
    </xf>
    <xf numFmtId="3" fontId="0" fillId="0" borderId="29" xfId="0" applyNumberFormat="1" applyBorder="1"/>
    <xf numFmtId="3" fontId="0" fillId="0" borderId="24" xfId="0" applyNumberFormat="1" applyBorder="1"/>
    <xf numFmtId="3" fontId="0" fillId="0" borderId="25" xfId="0" applyNumberFormat="1" applyBorder="1"/>
    <xf numFmtId="3" fontId="0" fillId="0" borderId="26" xfId="0" applyNumberFormat="1" applyBorder="1"/>
    <xf numFmtId="0" fontId="9" fillId="6" borderId="0" xfId="0" applyFont="1" applyFill="1"/>
    <xf numFmtId="3" fontId="0" fillId="0" borderId="0" xfId="0" applyNumberFormat="1"/>
    <xf numFmtId="1" fontId="0" fillId="0" borderId="21" xfId="0" applyNumberFormat="1" applyBorder="1"/>
    <xf numFmtId="1" fontId="0" fillId="0" borderId="22" xfId="0" applyNumberFormat="1" applyBorder="1"/>
    <xf numFmtId="164" fontId="0" fillId="0" borderId="27" xfId="1" applyNumberFormat="1" applyFont="1" applyFill="1" applyBorder="1"/>
    <xf numFmtId="164" fontId="0" fillId="0" borderId="20" xfId="1" applyNumberFormat="1" applyFont="1" applyFill="1" applyBorder="1"/>
    <xf numFmtId="164" fontId="0" fillId="0" borderId="18" xfId="1" applyNumberFormat="1" applyFont="1" applyFill="1" applyBorder="1"/>
    <xf numFmtId="164" fontId="0" fillId="0" borderId="13" xfId="1" applyNumberFormat="1" applyFont="1" applyFill="1" applyBorder="1"/>
    <xf numFmtId="164" fontId="0" fillId="0" borderId="14" xfId="1" applyNumberFormat="1" applyFont="1" applyFill="1" applyBorder="1"/>
    <xf numFmtId="164" fontId="0" fillId="0" borderId="19" xfId="1" applyNumberFormat="1" applyFont="1" applyFill="1" applyBorder="1"/>
    <xf numFmtId="0" fontId="0" fillId="0" borderId="32" xfId="0" applyBorder="1" applyAlignment="1">
      <alignment horizontal="center" vertical="center"/>
    </xf>
    <xf numFmtId="0" fontId="6" fillId="0" borderId="22" xfId="0" applyFont="1" applyBorder="1" applyAlignment="1">
      <alignment horizontal="left" vertical="center" wrapText="1"/>
    </xf>
    <xf numFmtId="0" fontId="6" fillId="0" borderId="22" xfId="0" quotePrefix="1" applyFont="1" applyBorder="1" applyAlignment="1">
      <alignment horizontal="left" vertical="center" wrapText="1"/>
    </xf>
    <xf numFmtId="0" fontId="10" fillId="0" borderId="23" xfId="0" applyFont="1" applyBorder="1" applyAlignment="1">
      <alignment horizontal="left"/>
    </xf>
    <xf numFmtId="0" fontId="0" fillId="0" borderId="2" xfId="0" applyBorder="1" applyAlignment="1">
      <alignment horizontal="center" vertical="center" wrapText="1"/>
    </xf>
    <xf numFmtId="0" fontId="0" fillId="0" borderId="28" xfId="0" applyBorder="1"/>
    <xf numFmtId="0" fontId="0" fillId="0" borderId="29" xfId="0" applyBorder="1"/>
    <xf numFmtId="0" fontId="0" fillId="2" borderId="4" xfId="0" applyFill="1" applyBorder="1" applyAlignment="1">
      <alignment horizontal="center" vertical="center" wrapText="1"/>
    </xf>
    <xf numFmtId="164" fontId="0" fillId="0" borderId="30" xfId="1" applyNumberFormat="1" applyFont="1" applyFill="1" applyBorder="1"/>
    <xf numFmtId="164" fontId="0" fillId="0" borderId="31" xfId="1" applyNumberFormat="1" applyFont="1" applyFill="1" applyBorder="1"/>
  </cellXfs>
  <cellStyles count="4">
    <cellStyle name="Hipervínculo" xfId="2" builtinId="8"/>
    <cellStyle name="Normal" xfId="0" builtinId="0"/>
    <cellStyle name="Normal_Ipc_s" xfId="3" xr:uid="{BAC1BA0F-9082-43C0-8CD8-7B2ED15E9333}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C165"/>
  <sheetViews>
    <sheetView workbookViewId="0">
      <pane xSplit="2" ySplit="9" topLeftCell="C10" activePane="bottomRight" state="frozen"/>
      <selection pane="topRight" activeCell="C1" sqref="C1"/>
      <selection pane="bottomLeft" activeCell="A10" sqref="A10"/>
      <selection pane="bottomRight" activeCell="C10" sqref="C10"/>
    </sheetView>
  </sheetViews>
  <sheetFormatPr baseColWidth="10" defaultColWidth="9.140625" defaultRowHeight="15" x14ac:dyDescent="0.25"/>
  <cols>
    <col min="1" max="1" width="1.28515625" style="1" customWidth="1"/>
    <col min="2" max="2" width="9.140625" style="1"/>
    <col min="3" max="29" width="16.140625" style="1" customWidth="1"/>
    <col min="30" max="16384" width="9.140625" style="1"/>
  </cols>
  <sheetData>
    <row r="1" spans="2:29" ht="6" customHeight="1" thickBot="1" x14ac:dyDescent="0.3"/>
    <row r="2" spans="2:29" x14ac:dyDescent="0.25">
      <c r="B2" s="2" t="s">
        <v>0</v>
      </c>
      <c r="C2" s="3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5"/>
    </row>
    <row r="3" spans="2:29" x14ac:dyDescent="0.25">
      <c r="B3" s="6" t="s">
        <v>1</v>
      </c>
      <c r="C3" s="7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9"/>
    </row>
    <row r="4" spans="2:29" x14ac:dyDescent="0.25">
      <c r="B4" s="6"/>
      <c r="C4" s="10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2"/>
    </row>
    <row r="5" spans="2:29" x14ac:dyDescent="0.25">
      <c r="B5" s="13"/>
      <c r="C5" s="14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6"/>
    </row>
    <row r="6" spans="2:29" x14ac:dyDescent="0.25">
      <c r="B6" s="6"/>
      <c r="C6" s="10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2"/>
    </row>
    <row r="7" spans="2:29" ht="22.5" x14ac:dyDescent="0.25">
      <c r="B7" s="6" t="s">
        <v>2</v>
      </c>
      <c r="C7" s="14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7"/>
    </row>
    <row r="8" spans="2:29" x14ac:dyDescent="0.25">
      <c r="B8" s="18" t="s">
        <v>3</v>
      </c>
      <c r="C8" s="19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1"/>
    </row>
    <row r="9" spans="2:29" x14ac:dyDescent="0.25">
      <c r="B9" s="18"/>
      <c r="C9" s="22" t="s">
        <v>4</v>
      </c>
      <c r="D9" s="23" t="s">
        <v>18</v>
      </c>
      <c r="E9" s="24" t="s">
        <v>7</v>
      </c>
      <c r="F9" s="24" t="s">
        <v>19</v>
      </c>
      <c r="G9" s="24" t="s">
        <v>15</v>
      </c>
      <c r="H9" s="24" t="s">
        <v>20</v>
      </c>
      <c r="I9" s="24" t="s">
        <v>11</v>
      </c>
      <c r="J9" s="24" t="s">
        <v>5</v>
      </c>
      <c r="K9" s="24" t="s">
        <v>9</v>
      </c>
      <c r="L9" s="24" t="s">
        <v>13</v>
      </c>
      <c r="M9" s="24" t="s">
        <v>21</v>
      </c>
      <c r="N9" s="24" t="s">
        <v>10</v>
      </c>
      <c r="O9" s="24" t="s">
        <v>12</v>
      </c>
      <c r="P9" s="24" t="s">
        <v>6</v>
      </c>
      <c r="Q9" s="24" t="s">
        <v>22</v>
      </c>
      <c r="R9" s="24" t="s">
        <v>23</v>
      </c>
      <c r="S9" s="45" t="s">
        <v>24</v>
      </c>
      <c r="T9" s="45" t="s">
        <v>25</v>
      </c>
      <c r="U9" s="24" t="s">
        <v>14</v>
      </c>
      <c r="V9" s="24" t="s">
        <v>8</v>
      </c>
      <c r="W9" s="24" t="s">
        <v>26</v>
      </c>
      <c r="X9" s="24" t="s">
        <v>27</v>
      </c>
      <c r="Y9" s="24" t="s">
        <v>28</v>
      </c>
      <c r="Z9" s="24" t="s">
        <v>29</v>
      </c>
      <c r="AA9" s="24" t="s">
        <v>30</v>
      </c>
      <c r="AB9" s="24" t="s">
        <v>31</v>
      </c>
      <c r="AC9" s="25" t="s">
        <v>17</v>
      </c>
    </row>
    <row r="10" spans="2:29" x14ac:dyDescent="0.25">
      <c r="B10" s="31">
        <v>2018.01</v>
      </c>
      <c r="C10" s="36">
        <f>IF(ACUMULADO!C10&lt;&gt;"",ACUMULADO!C10,"")</f>
        <v>1556500000</v>
      </c>
      <c r="D10" s="34" t="str">
        <f>IF(ACUMULADO!D10&lt;&gt;"",ACUMULADO!D10,"")</f>
        <v/>
      </c>
      <c r="E10" s="26" t="str">
        <f>IF(ACUMULADO!E10&lt;&gt;"",ACUMULADO!E10,"")</f>
        <v/>
      </c>
      <c r="F10" s="26" t="str">
        <f>IF(ACUMULADO!F10&lt;&gt;"",ACUMULADO!F10,"")</f>
        <v/>
      </c>
      <c r="G10" s="26" t="str">
        <f>IF(ACUMULADO!G10&lt;&gt;"",ACUMULADO!G10,"")</f>
        <v/>
      </c>
      <c r="H10" s="26" t="str">
        <f>IF(ACUMULADO!H10&lt;&gt;"",ACUMULADO!H10,"")</f>
        <v/>
      </c>
      <c r="I10" s="26" t="str">
        <f>IF(ACUMULADO!I10&lt;&gt;"",ACUMULADO!I10,"")</f>
        <v/>
      </c>
      <c r="J10" s="26" t="str">
        <f>IF(ACUMULADO!J10&lt;&gt;"",ACUMULADO!J10,"")</f>
        <v/>
      </c>
      <c r="K10" s="26" t="str">
        <f>IF(ACUMULADO!K10&lt;&gt;"",ACUMULADO!K10,"")</f>
        <v/>
      </c>
      <c r="L10" s="26" t="str">
        <f>IF(ACUMULADO!L10&lt;&gt;"",ACUMULADO!L10,"")</f>
        <v/>
      </c>
      <c r="M10" s="26" t="str">
        <f>IF(ACUMULADO!M10&lt;&gt;"",ACUMULADO!M10,"")</f>
        <v/>
      </c>
      <c r="N10" s="26" t="str">
        <f>IF(ACUMULADO!N10&lt;&gt;"",ACUMULADO!N10,"")</f>
        <v/>
      </c>
      <c r="O10" s="26" t="str">
        <f>IF(ACUMULADO!O10&lt;&gt;"",ACUMULADO!O10,"")</f>
        <v/>
      </c>
      <c r="P10" s="26" t="str">
        <f>IF(ACUMULADO!P10&lt;&gt;"",ACUMULADO!P10,"")</f>
        <v/>
      </c>
      <c r="Q10" s="26" t="str">
        <f>IF(ACUMULADO!Q10&lt;&gt;"",ACUMULADO!Q10,"")</f>
        <v/>
      </c>
      <c r="R10" s="26" t="str">
        <f>IF(ACUMULADO!R10&lt;&gt;"",ACUMULADO!R10,"")</f>
        <v/>
      </c>
      <c r="S10" s="26" t="str">
        <f>IF(ACUMULADO!S10&lt;&gt;"",ACUMULADO!S10,"")</f>
        <v/>
      </c>
      <c r="T10" s="26" t="str">
        <f>IF(ACUMULADO!T10&lt;&gt;"",ACUMULADO!T10,"")</f>
        <v/>
      </c>
      <c r="U10" s="26" t="str">
        <f>IF(ACUMULADO!U10&lt;&gt;"",ACUMULADO!U10,"")</f>
        <v/>
      </c>
      <c r="V10" s="26" t="str">
        <f>IF(ACUMULADO!V10&lt;&gt;"",ACUMULADO!V10,"")</f>
        <v/>
      </c>
      <c r="W10" s="26" t="str">
        <f>IF(ACUMULADO!W10&lt;&gt;"",ACUMULADO!W10,"")</f>
        <v/>
      </c>
      <c r="X10" s="26" t="str">
        <f>IF(ACUMULADO!X10&lt;&gt;"",ACUMULADO!X10,"")</f>
        <v/>
      </c>
      <c r="Y10" s="26" t="str">
        <f>IF(ACUMULADO!Y10&lt;&gt;"",ACUMULADO!Y10,"")</f>
        <v/>
      </c>
      <c r="Z10" s="26" t="str">
        <f>IF(ACUMULADO!Z10&lt;&gt;"",ACUMULADO!Z10,"")</f>
        <v/>
      </c>
      <c r="AA10" s="26" t="str">
        <f>IF(ACUMULADO!AA10&lt;&gt;"",ACUMULADO!AA10,"")</f>
        <v/>
      </c>
      <c r="AB10" s="26" t="str">
        <f>IF(ACUMULADO!AB10&lt;&gt;"",ACUMULADO!AB10,"")</f>
        <v/>
      </c>
      <c r="AC10" s="27" t="str">
        <f>IF(ACUMULADO!AC10&lt;&gt;"",ACUMULADO!AC10,"")</f>
        <v/>
      </c>
    </row>
    <row r="11" spans="2:29" x14ac:dyDescent="0.25">
      <c r="B11" s="32">
        <v>2018.02</v>
      </c>
      <c r="C11" s="35">
        <f>IF(AND(ACUMULADO!C10&lt;&gt;"",ACUMULADO!C11&lt;&gt;""),ACUMULADO!C11-ACUMULADO!C10,"")</f>
        <v>1403900000</v>
      </c>
      <c r="D11" s="30" t="str">
        <f>IF(AND(ACUMULADO!D10&lt;&gt;"",ACUMULADO!D11&lt;&gt;""),ACUMULADO!D11-ACUMULADO!D10,"")</f>
        <v/>
      </c>
      <c r="E11" s="28" t="str">
        <f>IF(AND(ACUMULADO!E10&lt;&gt;"",ACUMULADO!E11&lt;&gt;""),ACUMULADO!E11-ACUMULADO!E10,"")</f>
        <v/>
      </c>
      <c r="F11" s="28" t="str">
        <f>IF(AND(ACUMULADO!F10&lt;&gt;"",ACUMULADO!F11&lt;&gt;""),ACUMULADO!F11-ACUMULADO!F10,"")</f>
        <v/>
      </c>
      <c r="G11" s="28" t="str">
        <f>IF(AND(ACUMULADO!G10&lt;&gt;"",ACUMULADO!G11&lt;&gt;""),ACUMULADO!G11-ACUMULADO!G10,"")</f>
        <v/>
      </c>
      <c r="H11" s="28" t="str">
        <f>IF(AND(ACUMULADO!H10&lt;&gt;"",ACUMULADO!H11&lt;&gt;""),ACUMULADO!H11-ACUMULADO!H10,"")</f>
        <v/>
      </c>
      <c r="I11" s="28" t="str">
        <f>IF(AND(ACUMULADO!I10&lt;&gt;"",ACUMULADO!I11&lt;&gt;""),ACUMULADO!I11-ACUMULADO!I10,"")</f>
        <v/>
      </c>
      <c r="J11" s="28" t="str">
        <f>IF(AND(ACUMULADO!J10&lt;&gt;"",ACUMULADO!J11&lt;&gt;""),ACUMULADO!J11-ACUMULADO!J10,"")</f>
        <v/>
      </c>
      <c r="K11" s="28" t="str">
        <f>IF(AND(ACUMULADO!K10&lt;&gt;"",ACUMULADO!K11&lt;&gt;""),ACUMULADO!K11-ACUMULADO!K10,"")</f>
        <v/>
      </c>
      <c r="L11" s="28" t="str">
        <f>IF(AND(ACUMULADO!L10&lt;&gt;"",ACUMULADO!L11&lt;&gt;""),ACUMULADO!L11-ACUMULADO!L10,"")</f>
        <v/>
      </c>
      <c r="M11" s="28" t="str">
        <f>IF(AND(ACUMULADO!M10&lt;&gt;"",ACUMULADO!M11&lt;&gt;""),ACUMULADO!M11-ACUMULADO!M10,"")</f>
        <v/>
      </c>
      <c r="N11" s="28" t="str">
        <f>IF(AND(ACUMULADO!N10&lt;&gt;"",ACUMULADO!N11&lt;&gt;""),ACUMULADO!N11-ACUMULADO!N10,"")</f>
        <v/>
      </c>
      <c r="O11" s="28" t="str">
        <f>IF(AND(ACUMULADO!O10&lt;&gt;"",ACUMULADO!O11&lt;&gt;""),ACUMULADO!O11-ACUMULADO!O10,"")</f>
        <v/>
      </c>
      <c r="P11" s="28" t="str">
        <f>IF(AND(ACUMULADO!P10&lt;&gt;"",ACUMULADO!P11&lt;&gt;""),ACUMULADO!P11-ACUMULADO!P10,"")</f>
        <v/>
      </c>
      <c r="Q11" s="28" t="str">
        <f>IF(AND(ACUMULADO!Q10&lt;&gt;"",ACUMULADO!Q11&lt;&gt;""),ACUMULADO!Q11-ACUMULADO!Q10,"")</f>
        <v/>
      </c>
      <c r="R11" s="28" t="str">
        <f>IF(AND(ACUMULADO!R10&lt;&gt;"",ACUMULADO!R11&lt;&gt;""),ACUMULADO!R11-ACUMULADO!R10,"")</f>
        <v/>
      </c>
      <c r="S11" s="28" t="str">
        <f>IF(AND(ACUMULADO!S10&lt;&gt;"",ACUMULADO!S11&lt;&gt;""),ACUMULADO!S11-ACUMULADO!S10,"")</f>
        <v/>
      </c>
      <c r="T11" s="28" t="str">
        <f>IF(AND(ACUMULADO!T10&lt;&gt;"",ACUMULADO!T11&lt;&gt;""),ACUMULADO!T11-ACUMULADO!T10,"")</f>
        <v/>
      </c>
      <c r="U11" s="28" t="str">
        <f>IF(AND(ACUMULADO!U10&lt;&gt;"",ACUMULADO!U11&lt;&gt;""),ACUMULADO!U11-ACUMULADO!U10,"")</f>
        <v/>
      </c>
      <c r="V11" s="28" t="str">
        <f>IF(AND(ACUMULADO!V10&lt;&gt;"",ACUMULADO!V11&lt;&gt;""),ACUMULADO!V11-ACUMULADO!V10,"")</f>
        <v/>
      </c>
      <c r="W11" s="28" t="str">
        <f>IF(AND(ACUMULADO!W10&lt;&gt;"",ACUMULADO!W11&lt;&gt;""),ACUMULADO!W11-ACUMULADO!W10,"")</f>
        <v/>
      </c>
      <c r="X11" s="28" t="str">
        <f>IF(AND(ACUMULADO!X10&lt;&gt;"",ACUMULADO!X11&lt;&gt;""),ACUMULADO!X11-ACUMULADO!X10,"")</f>
        <v/>
      </c>
      <c r="Y11" s="28" t="str">
        <f>IF(AND(ACUMULADO!Y10&lt;&gt;"",ACUMULADO!Y11&lt;&gt;""),ACUMULADO!Y11-ACUMULADO!Y10,"")</f>
        <v/>
      </c>
      <c r="Z11" s="28" t="str">
        <f>IF(AND(ACUMULADO!Z10&lt;&gt;"",ACUMULADO!Z11&lt;&gt;""),ACUMULADO!Z11-ACUMULADO!Z10,"")</f>
        <v/>
      </c>
      <c r="AA11" s="28" t="str">
        <f>IF(AND(ACUMULADO!AA10&lt;&gt;"",ACUMULADO!AA11&lt;&gt;""),ACUMULADO!AA11-ACUMULADO!AA10,"")</f>
        <v/>
      </c>
      <c r="AB11" s="28" t="str">
        <f>IF(AND(ACUMULADO!AB10&lt;&gt;"",ACUMULADO!AB11&lt;&gt;""),ACUMULADO!AB11-ACUMULADO!AB10,"")</f>
        <v/>
      </c>
      <c r="AC11" s="29" t="str">
        <f>IF(AND(ACUMULADO!AC10&lt;&gt;"",ACUMULADO!AC11&lt;&gt;""),ACUMULADO!AC11-ACUMULADO!AC10,"")</f>
        <v/>
      </c>
    </row>
    <row r="12" spans="2:29" x14ac:dyDescent="0.25">
      <c r="B12" s="32">
        <v>2018.03</v>
      </c>
      <c r="C12" s="35">
        <f>IF(AND(ACUMULADO!C11&lt;&gt;"",ACUMULADO!C12&lt;&gt;""),ACUMULADO!C12-ACUMULADO!C11,"")</f>
        <v>1869100000</v>
      </c>
      <c r="D12" s="30" t="str">
        <f>IF(AND(ACUMULADO!D11&lt;&gt;"",ACUMULADO!D12&lt;&gt;""),ACUMULADO!D12-ACUMULADO!D11,"")</f>
        <v/>
      </c>
      <c r="E12" s="28" t="str">
        <f>IF(AND(ACUMULADO!E11&lt;&gt;"",ACUMULADO!E12&lt;&gt;""),ACUMULADO!E12-ACUMULADO!E11,"")</f>
        <v/>
      </c>
      <c r="F12" s="28" t="str">
        <f>IF(AND(ACUMULADO!F11&lt;&gt;"",ACUMULADO!F12&lt;&gt;""),ACUMULADO!F12-ACUMULADO!F11,"")</f>
        <v/>
      </c>
      <c r="G12" s="28" t="str">
        <f>IF(AND(ACUMULADO!G11&lt;&gt;"",ACUMULADO!G12&lt;&gt;""),ACUMULADO!G12-ACUMULADO!G11,"")</f>
        <v/>
      </c>
      <c r="H12" s="28" t="str">
        <f>IF(AND(ACUMULADO!H11&lt;&gt;"",ACUMULADO!H12&lt;&gt;""),ACUMULADO!H12-ACUMULADO!H11,"")</f>
        <v/>
      </c>
      <c r="I12" s="28" t="str">
        <f>IF(AND(ACUMULADO!I11&lt;&gt;"",ACUMULADO!I12&lt;&gt;""),ACUMULADO!I12-ACUMULADO!I11,"")</f>
        <v/>
      </c>
      <c r="J12" s="28" t="str">
        <f>IF(AND(ACUMULADO!J11&lt;&gt;"",ACUMULADO!J12&lt;&gt;""),ACUMULADO!J12-ACUMULADO!J11,"")</f>
        <v/>
      </c>
      <c r="K12" s="28" t="str">
        <f>IF(AND(ACUMULADO!K11&lt;&gt;"",ACUMULADO!K12&lt;&gt;""),ACUMULADO!K12-ACUMULADO!K11,"")</f>
        <v/>
      </c>
      <c r="L12" s="28" t="str">
        <f>IF(AND(ACUMULADO!L11&lt;&gt;"",ACUMULADO!L12&lt;&gt;""),ACUMULADO!L12-ACUMULADO!L11,"")</f>
        <v/>
      </c>
      <c r="M12" s="28" t="str">
        <f>IF(AND(ACUMULADO!M11&lt;&gt;"",ACUMULADO!M12&lt;&gt;""),ACUMULADO!M12-ACUMULADO!M11,"")</f>
        <v/>
      </c>
      <c r="N12" s="28" t="str">
        <f>IF(AND(ACUMULADO!N11&lt;&gt;"",ACUMULADO!N12&lt;&gt;""),ACUMULADO!N12-ACUMULADO!N11,"")</f>
        <v/>
      </c>
      <c r="O12" s="28" t="str">
        <f>IF(AND(ACUMULADO!O11&lt;&gt;"",ACUMULADO!O12&lt;&gt;""),ACUMULADO!O12-ACUMULADO!O11,"")</f>
        <v/>
      </c>
      <c r="P12" s="28" t="str">
        <f>IF(AND(ACUMULADO!P11&lt;&gt;"",ACUMULADO!P12&lt;&gt;""),ACUMULADO!P12-ACUMULADO!P11,"")</f>
        <v/>
      </c>
      <c r="Q12" s="28" t="str">
        <f>IF(AND(ACUMULADO!Q11&lt;&gt;"",ACUMULADO!Q12&lt;&gt;""),ACUMULADO!Q12-ACUMULADO!Q11,"")</f>
        <v/>
      </c>
      <c r="R12" s="28" t="str">
        <f>IF(AND(ACUMULADO!R11&lt;&gt;"",ACUMULADO!R12&lt;&gt;""),ACUMULADO!R12-ACUMULADO!R11,"")</f>
        <v/>
      </c>
      <c r="S12" s="28" t="str">
        <f>IF(AND(ACUMULADO!S11&lt;&gt;"",ACUMULADO!S12&lt;&gt;""),ACUMULADO!S12-ACUMULADO!S11,"")</f>
        <v/>
      </c>
      <c r="T12" s="28" t="str">
        <f>IF(AND(ACUMULADO!T11&lt;&gt;"",ACUMULADO!T12&lt;&gt;""),ACUMULADO!T12-ACUMULADO!T11,"")</f>
        <v/>
      </c>
      <c r="U12" s="28" t="str">
        <f>IF(AND(ACUMULADO!U11&lt;&gt;"",ACUMULADO!U12&lt;&gt;""),ACUMULADO!U12-ACUMULADO!U11,"")</f>
        <v/>
      </c>
      <c r="V12" s="28" t="str">
        <f>IF(AND(ACUMULADO!V11&lt;&gt;"",ACUMULADO!V12&lt;&gt;""),ACUMULADO!V12-ACUMULADO!V11,"")</f>
        <v/>
      </c>
      <c r="W12" s="28" t="str">
        <f>IF(AND(ACUMULADO!W11&lt;&gt;"",ACUMULADO!W12&lt;&gt;""),ACUMULADO!W12-ACUMULADO!W11,"")</f>
        <v/>
      </c>
      <c r="X12" s="28" t="str">
        <f>IF(AND(ACUMULADO!X11&lt;&gt;"",ACUMULADO!X12&lt;&gt;""),ACUMULADO!X12-ACUMULADO!X11,"")</f>
        <v/>
      </c>
      <c r="Y12" s="28" t="str">
        <f>IF(AND(ACUMULADO!Y11&lt;&gt;"",ACUMULADO!Y12&lt;&gt;""),ACUMULADO!Y12-ACUMULADO!Y11,"")</f>
        <v/>
      </c>
      <c r="Z12" s="28" t="str">
        <f>IF(AND(ACUMULADO!Z11&lt;&gt;"",ACUMULADO!Z12&lt;&gt;""),ACUMULADO!Z12-ACUMULADO!Z11,"")</f>
        <v/>
      </c>
      <c r="AA12" s="28" t="str">
        <f>IF(AND(ACUMULADO!AA11&lt;&gt;"",ACUMULADO!AA12&lt;&gt;""),ACUMULADO!AA12-ACUMULADO!AA11,"")</f>
        <v/>
      </c>
      <c r="AB12" s="28" t="str">
        <f>IF(AND(ACUMULADO!AB11&lt;&gt;"",ACUMULADO!AB12&lt;&gt;""),ACUMULADO!AB12-ACUMULADO!AB11,"")</f>
        <v/>
      </c>
      <c r="AC12" s="29" t="str">
        <f>IF(AND(ACUMULADO!AC11&lt;&gt;"",ACUMULADO!AC12&lt;&gt;""),ACUMULADO!AC12-ACUMULADO!AC11,"")</f>
        <v/>
      </c>
    </row>
    <row r="13" spans="2:29" x14ac:dyDescent="0.25">
      <c r="B13" s="32">
        <v>2018.04</v>
      </c>
      <c r="C13" s="35">
        <f>IF(AND(ACUMULADO!C12&lt;&gt;"",ACUMULADO!C13&lt;&gt;""),ACUMULADO!C13-ACUMULADO!C12,"")</f>
        <v>1808800000</v>
      </c>
      <c r="D13" s="30" t="str">
        <f>IF(AND(ACUMULADO!D12&lt;&gt;"",ACUMULADO!D13&lt;&gt;""),ACUMULADO!D13-ACUMULADO!D12,"")</f>
        <v/>
      </c>
      <c r="E13" s="28" t="str">
        <f>IF(AND(ACUMULADO!E12&lt;&gt;"",ACUMULADO!E13&lt;&gt;""),ACUMULADO!E13-ACUMULADO!E12,"")</f>
        <v/>
      </c>
      <c r="F13" s="28" t="str">
        <f>IF(AND(ACUMULADO!F12&lt;&gt;"",ACUMULADO!F13&lt;&gt;""),ACUMULADO!F13-ACUMULADO!F12,"")</f>
        <v/>
      </c>
      <c r="G13" s="28" t="str">
        <f>IF(AND(ACUMULADO!G12&lt;&gt;"",ACUMULADO!G13&lt;&gt;""),ACUMULADO!G13-ACUMULADO!G12,"")</f>
        <v/>
      </c>
      <c r="H13" s="28" t="str">
        <f>IF(AND(ACUMULADO!H12&lt;&gt;"",ACUMULADO!H13&lt;&gt;""),ACUMULADO!H13-ACUMULADO!H12,"")</f>
        <v/>
      </c>
      <c r="I13" s="28" t="str">
        <f>IF(AND(ACUMULADO!I12&lt;&gt;"",ACUMULADO!I13&lt;&gt;""),ACUMULADO!I13-ACUMULADO!I12,"")</f>
        <v/>
      </c>
      <c r="J13" s="28" t="str">
        <f>IF(AND(ACUMULADO!J12&lt;&gt;"",ACUMULADO!J13&lt;&gt;""),ACUMULADO!J13-ACUMULADO!J12,"")</f>
        <v/>
      </c>
      <c r="K13" s="28" t="str">
        <f>IF(AND(ACUMULADO!K12&lt;&gt;"",ACUMULADO!K13&lt;&gt;""),ACUMULADO!K13-ACUMULADO!K12,"")</f>
        <v/>
      </c>
      <c r="L13" s="28" t="str">
        <f>IF(AND(ACUMULADO!L12&lt;&gt;"",ACUMULADO!L13&lt;&gt;""),ACUMULADO!L13-ACUMULADO!L12,"")</f>
        <v/>
      </c>
      <c r="M13" s="28" t="str">
        <f>IF(AND(ACUMULADO!M12&lt;&gt;"",ACUMULADO!M13&lt;&gt;""),ACUMULADO!M13-ACUMULADO!M12,"")</f>
        <v/>
      </c>
      <c r="N13" s="28" t="str">
        <f>IF(AND(ACUMULADO!N12&lt;&gt;"",ACUMULADO!N13&lt;&gt;""),ACUMULADO!N13-ACUMULADO!N12,"")</f>
        <v/>
      </c>
      <c r="O13" s="28" t="str">
        <f>IF(AND(ACUMULADO!O12&lt;&gt;"",ACUMULADO!O13&lt;&gt;""),ACUMULADO!O13-ACUMULADO!O12,"")</f>
        <v/>
      </c>
      <c r="P13" s="28" t="str">
        <f>IF(AND(ACUMULADO!P12&lt;&gt;"",ACUMULADO!P13&lt;&gt;""),ACUMULADO!P13-ACUMULADO!P12,"")</f>
        <v/>
      </c>
      <c r="Q13" s="28" t="str">
        <f>IF(AND(ACUMULADO!Q12&lt;&gt;"",ACUMULADO!Q13&lt;&gt;""),ACUMULADO!Q13-ACUMULADO!Q12,"")</f>
        <v/>
      </c>
      <c r="R13" s="28" t="str">
        <f>IF(AND(ACUMULADO!R12&lt;&gt;"",ACUMULADO!R13&lt;&gt;""),ACUMULADO!R13-ACUMULADO!R12,"")</f>
        <v/>
      </c>
      <c r="S13" s="28" t="str">
        <f>IF(AND(ACUMULADO!S12&lt;&gt;"",ACUMULADO!S13&lt;&gt;""),ACUMULADO!S13-ACUMULADO!S12,"")</f>
        <v/>
      </c>
      <c r="T13" s="28" t="str">
        <f>IF(AND(ACUMULADO!T12&lt;&gt;"",ACUMULADO!T13&lt;&gt;""),ACUMULADO!T13-ACUMULADO!T12,"")</f>
        <v/>
      </c>
      <c r="U13" s="28" t="str">
        <f>IF(AND(ACUMULADO!U12&lt;&gt;"",ACUMULADO!U13&lt;&gt;""),ACUMULADO!U13-ACUMULADO!U12,"")</f>
        <v/>
      </c>
      <c r="V13" s="28" t="str">
        <f>IF(AND(ACUMULADO!V12&lt;&gt;"",ACUMULADO!V13&lt;&gt;""),ACUMULADO!V13-ACUMULADO!V12,"")</f>
        <v/>
      </c>
      <c r="W13" s="28" t="str">
        <f>IF(AND(ACUMULADO!W12&lt;&gt;"",ACUMULADO!W13&lt;&gt;""),ACUMULADO!W13-ACUMULADO!W12,"")</f>
        <v/>
      </c>
      <c r="X13" s="28" t="str">
        <f>IF(AND(ACUMULADO!X12&lt;&gt;"",ACUMULADO!X13&lt;&gt;""),ACUMULADO!X13-ACUMULADO!X12,"")</f>
        <v/>
      </c>
      <c r="Y13" s="28" t="str">
        <f>IF(AND(ACUMULADO!Y12&lt;&gt;"",ACUMULADO!Y13&lt;&gt;""),ACUMULADO!Y13-ACUMULADO!Y12,"")</f>
        <v/>
      </c>
      <c r="Z13" s="28" t="str">
        <f>IF(AND(ACUMULADO!Z12&lt;&gt;"",ACUMULADO!Z13&lt;&gt;""),ACUMULADO!Z13-ACUMULADO!Z12,"")</f>
        <v/>
      </c>
      <c r="AA13" s="28" t="str">
        <f>IF(AND(ACUMULADO!AA12&lt;&gt;"",ACUMULADO!AA13&lt;&gt;""),ACUMULADO!AA13-ACUMULADO!AA12,"")</f>
        <v/>
      </c>
      <c r="AB13" s="28" t="str">
        <f>IF(AND(ACUMULADO!AB12&lt;&gt;"",ACUMULADO!AB13&lt;&gt;""),ACUMULADO!AB13-ACUMULADO!AB12,"")</f>
        <v/>
      </c>
      <c r="AC13" s="29" t="str">
        <f>IF(AND(ACUMULADO!AC12&lt;&gt;"",ACUMULADO!AC13&lt;&gt;""),ACUMULADO!AC13-ACUMULADO!AC12,"")</f>
        <v/>
      </c>
    </row>
    <row r="14" spans="2:29" x14ac:dyDescent="0.25">
      <c r="B14" s="32">
        <v>2018.05</v>
      </c>
      <c r="C14" s="35">
        <f>IF(AND(ACUMULADO!C13&lt;&gt;"",ACUMULADO!C14&lt;&gt;""),ACUMULADO!C14-ACUMULADO!C13,"")</f>
        <v>1879400000.000001</v>
      </c>
      <c r="D14" s="30" t="str">
        <f>IF(AND(ACUMULADO!D13&lt;&gt;"",ACUMULADO!D14&lt;&gt;""),ACUMULADO!D14-ACUMULADO!D13,"")</f>
        <v/>
      </c>
      <c r="E14" s="28" t="str">
        <f>IF(AND(ACUMULADO!E13&lt;&gt;"",ACUMULADO!E14&lt;&gt;""),ACUMULADO!E14-ACUMULADO!E13,"")</f>
        <v/>
      </c>
      <c r="F14" s="28" t="str">
        <f>IF(AND(ACUMULADO!F13&lt;&gt;"",ACUMULADO!F14&lt;&gt;""),ACUMULADO!F14-ACUMULADO!F13,"")</f>
        <v/>
      </c>
      <c r="G14" s="28" t="str">
        <f>IF(AND(ACUMULADO!G13&lt;&gt;"",ACUMULADO!G14&lt;&gt;""),ACUMULADO!G14-ACUMULADO!G13,"")</f>
        <v/>
      </c>
      <c r="H14" s="28" t="str">
        <f>IF(AND(ACUMULADO!H13&lt;&gt;"",ACUMULADO!H14&lt;&gt;""),ACUMULADO!H14-ACUMULADO!H13,"")</f>
        <v/>
      </c>
      <c r="I14" s="28" t="str">
        <f>IF(AND(ACUMULADO!I13&lt;&gt;"",ACUMULADO!I14&lt;&gt;""),ACUMULADO!I14-ACUMULADO!I13,"")</f>
        <v/>
      </c>
      <c r="J14" s="28" t="str">
        <f>IF(AND(ACUMULADO!J13&lt;&gt;"",ACUMULADO!J14&lt;&gt;""),ACUMULADO!J14-ACUMULADO!J13,"")</f>
        <v/>
      </c>
      <c r="K14" s="28" t="str">
        <f>IF(AND(ACUMULADO!K13&lt;&gt;"",ACUMULADO!K14&lt;&gt;""),ACUMULADO!K14-ACUMULADO!K13,"")</f>
        <v/>
      </c>
      <c r="L14" s="28" t="str">
        <f>IF(AND(ACUMULADO!L13&lt;&gt;"",ACUMULADO!L14&lt;&gt;""),ACUMULADO!L14-ACUMULADO!L13,"")</f>
        <v/>
      </c>
      <c r="M14" s="28" t="str">
        <f>IF(AND(ACUMULADO!M13&lt;&gt;"",ACUMULADO!M14&lt;&gt;""),ACUMULADO!M14-ACUMULADO!M13,"")</f>
        <v/>
      </c>
      <c r="N14" s="28" t="str">
        <f>IF(AND(ACUMULADO!N13&lt;&gt;"",ACUMULADO!N14&lt;&gt;""),ACUMULADO!N14-ACUMULADO!N13,"")</f>
        <v/>
      </c>
      <c r="O14" s="28" t="str">
        <f>IF(AND(ACUMULADO!O13&lt;&gt;"",ACUMULADO!O14&lt;&gt;""),ACUMULADO!O14-ACUMULADO!O13,"")</f>
        <v/>
      </c>
      <c r="P14" s="28" t="str">
        <f>IF(AND(ACUMULADO!P13&lt;&gt;"",ACUMULADO!P14&lt;&gt;""),ACUMULADO!P14-ACUMULADO!P13,"")</f>
        <v/>
      </c>
      <c r="Q14" s="28" t="str">
        <f>IF(AND(ACUMULADO!Q13&lt;&gt;"",ACUMULADO!Q14&lt;&gt;""),ACUMULADO!Q14-ACUMULADO!Q13,"")</f>
        <v/>
      </c>
      <c r="R14" s="28" t="str">
        <f>IF(AND(ACUMULADO!R13&lt;&gt;"",ACUMULADO!R14&lt;&gt;""),ACUMULADO!R14-ACUMULADO!R13,"")</f>
        <v/>
      </c>
      <c r="S14" s="28" t="str">
        <f>IF(AND(ACUMULADO!S13&lt;&gt;"",ACUMULADO!S14&lt;&gt;""),ACUMULADO!S14-ACUMULADO!S13,"")</f>
        <v/>
      </c>
      <c r="T14" s="28" t="str">
        <f>IF(AND(ACUMULADO!T13&lt;&gt;"",ACUMULADO!T14&lt;&gt;""),ACUMULADO!T14-ACUMULADO!T13,"")</f>
        <v/>
      </c>
      <c r="U14" s="28" t="str">
        <f>IF(AND(ACUMULADO!U13&lt;&gt;"",ACUMULADO!U14&lt;&gt;""),ACUMULADO!U14-ACUMULADO!U13,"")</f>
        <v/>
      </c>
      <c r="V14" s="28" t="str">
        <f>IF(AND(ACUMULADO!V13&lt;&gt;"",ACUMULADO!V14&lt;&gt;""),ACUMULADO!V14-ACUMULADO!V13,"")</f>
        <v/>
      </c>
      <c r="W14" s="28" t="str">
        <f>IF(AND(ACUMULADO!W13&lt;&gt;"",ACUMULADO!W14&lt;&gt;""),ACUMULADO!W14-ACUMULADO!W13,"")</f>
        <v/>
      </c>
      <c r="X14" s="28" t="str">
        <f>IF(AND(ACUMULADO!X13&lt;&gt;"",ACUMULADO!X14&lt;&gt;""),ACUMULADO!X14-ACUMULADO!X13,"")</f>
        <v/>
      </c>
      <c r="Y14" s="28" t="str">
        <f>IF(AND(ACUMULADO!Y13&lt;&gt;"",ACUMULADO!Y14&lt;&gt;""),ACUMULADO!Y14-ACUMULADO!Y13,"")</f>
        <v/>
      </c>
      <c r="Z14" s="28" t="str">
        <f>IF(AND(ACUMULADO!Z13&lt;&gt;"",ACUMULADO!Z14&lt;&gt;""),ACUMULADO!Z14-ACUMULADO!Z13,"")</f>
        <v/>
      </c>
      <c r="AA14" s="28" t="str">
        <f>IF(AND(ACUMULADO!AA13&lt;&gt;"",ACUMULADO!AA14&lt;&gt;""),ACUMULADO!AA14-ACUMULADO!AA13,"")</f>
        <v/>
      </c>
      <c r="AB14" s="28" t="str">
        <f>IF(AND(ACUMULADO!AB13&lt;&gt;"",ACUMULADO!AB14&lt;&gt;""),ACUMULADO!AB14-ACUMULADO!AB13,"")</f>
        <v/>
      </c>
      <c r="AC14" s="29" t="str">
        <f>IF(AND(ACUMULADO!AC13&lt;&gt;"",ACUMULADO!AC14&lt;&gt;""),ACUMULADO!AC14-ACUMULADO!AC13,"")</f>
        <v/>
      </c>
    </row>
    <row r="15" spans="2:29" x14ac:dyDescent="0.25">
      <c r="B15" s="32">
        <v>2018.06</v>
      </c>
      <c r="C15" s="35">
        <f>IF(AND(ACUMULADO!C14&lt;&gt;"",ACUMULADO!C15&lt;&gt;""),ACUMULADO!C15-ACUMULADO!C14,"")</f>
        <v>1600899999.999999</v>
      </c>
      <c r="D15" s="30" t="str">
        <f>IF(AND(ACUMULADO!D14&lt;&gt;"",ACUMULADO!D15&lt;&gt;""),ACUMULADO!D15-ACUMULADO!D14,"")</f>
        <v/>
      </c>
      <c r="E15" s="28" t="str">
        <f>IF(AND(ACUMULADO!E14&lt;&gt;"",ACUMULADO!E15&lt;&gt;""),ACUMULADO!E15-ACUMULADO!E14,"")</f>
        <v/>
      </c>
      <c r="F15" s="28" t="str">
        <f>IF(AND(ACUMULADO!F14&lt;&gt;"",ACUMULADO!F15&lt;&gt;""),ACUMULADO!F15-ACUMULADO!F14,"")</f>
        <v/>
      </c>
      <c r="G15" s="28" t="str">
        <f>IF(AND(ACUMULADO!G14&lt;&gt;"",ACUMULADO!G15&lt;&gt;""),ACUMULADO!G15-ACUMULADO!G14,"")</f>
        <v/>
      </c>
      <c r="H15" s="28" t="str">
        <f>IF(AND(ACUMULADO!H14&lt;&gt;"",ACUMULADO!H15&lt;&gt;""),ACUMULADO!H15-ACUMULADO!H14,"")</f>
        <v/>
      </c>
      <c r="I15" s="28" t="str">
        <f>IF(AND(ACUMULADO!I14&lt;&gt;"",ACUMULADO!I15&lt;&gt;""),ACUMULADO!I15-ACUMULADO!I14,"")</f>
        <v/>
      </c>
      <c r="J15" s="28" t="str">
        <f>IF(AND(ACUMULADO!J14&lt;&gt;"",ACUMULADO!J15&lt;&gt;""),ACUMULADO!J15-ACUMULADO!J14,"")</f>
        <v/>
      </c>
      <c r="K15" s="28" t="str">
        <f>IF(AND(ACUMULADO!K14&lt;&gt;"",ACUMULADO!K15&lt;&gt;""),ACUMULADO!K15-ACUMULADO!K14,"")</f>
        <v/>
      </c>
      <c r="L15" s="28" t="str">
        <f>IF(AND(ACUMULADO!L14&lt;&gt;"",ACUMULADO!L15&lt;&gt;""),ACUMULADO!L15-ACUMULADO!L14,"")</f>
        <v/>
      </c>
      <c r="M15" s="28" t="str">
        <f>IF(AND(ACUMULADO!M14&lt;&gt;"",ACUMULADO!M15&lt;&gt;""),ACUMULADO!M15-ACUMULADO!M14,"")</f>
        <v/>
      </c>
      <c r="N15" s="28" t="str">
        <f>IF(AND(ACUMULADO!N14&lt;&gt;"",ACUMULADO!N15&lt;&gt;""),ACUMULADO!N15-ACUMULADO!N14,"")</f>
        <v/>
      </c>
      <c r="O15" s="28" t="str">
        <f>IF(AND(ACUMULADO!O14&lt;&gt;"",ACUMULADO!O15&lt;&gt;""),ACUMULADO!O15-ACUMULADO!O14,"")</f>
        <v/>
      </c>
      <c r="P15" s="28" t="str">
        <f>IF(AND(ACUMULADO!P14&lt;&gt;"",ACUMULADO!P15&lt;&gt;""),ACUMULADO!P15-ACUMULADO!P14,"")</f>
        <v/>
      </c>
      <c r="Q15" s="28" t="str">
        <f>IF(AND(ACUMULADO!Q14&lt;&gt;"",ACUMULADO!Q15&lt;&gt;""),ACUMULADO!Q15-ACUMULADO!Q14,"")</f>
        <v/>
      </c>
      <c r="R15" s="28" t="str">
        <f>IF(AND(ACUMULADO!R14&lt;&gt;"",ACUMULADO!R15&lt;&gt;""),ACUMULADO!R15-ACUMULADO!R14,"")</f>
        <v/>
      </c>
      <c r="S15" s="28" t="str">
        <f>IF(AND(ACUMULADO!S14&lt;&gt;"",ACUMULADO!S15&lt;&gt;""),ACUMULADO!S15-ACUMULADO!S14,"")</f>
        <v/>
      </c>
      <c r="T15" s="28" t="str">
        <f>IF(AND(ACUMULADO!T14&lt;&gt;"",ACUMULADO!T15&lt;&gt;""),ACUMULADO!T15-ACUMULADO!T14,"")</f>
        <v/>
      </c>
      <c r="U15" s="28" t="str">
        <f>IF(AND(ACUMULADO!U14&lt;&gt;"",ACUMULADO!U15&lt;&gt;""),ACUMULADO!U15-ACUMULADO!U14,"")</f>
        <v/>
      </c>
      <c r="V15" s="28" t="str">
        <f>IF(AND(ACUMULADO!V14&lt;&gt;"",ACUMULADO!V15&lt;&gt;""),ACUMULADO!V15-ACUMULADO!V14,"")</f>
        <v/>
      </c>
      <c r="W15" s="28" t="str">
        <f>IF(AND(ACUMULADO!W14&lt;&gt;"",ACUMULADO!W15&lt;&gt;""),ACUMULADO!W15-ACUMULADO!W14,"")</f>
        <v/>
      </c>
      <c r="X15" s="28" t="str">
        <f>IF(AND(ACUMULADO!X14&lt;&gt;"",ACUMULADO!X15&lt;&gt;""),ACUMULADO!X15-ACUMULADO!X14,"")</f>
        <v/>
      </c>
      <c r="Y15" s="28" t="str">
        <f>IF(AND(ACUMULADO!Y14&lt;&gt;"",ACUMULADO!Y15&lt;&gt;""),ACUMULADO!Y15-ACUMULADO!Y14,"")</f>
        <v/>
      </c>
      <c r="Z15" s="28" t="str">
        <f>IF(AND(ACUMULADO!Z14&lt;&gt;"",ACUMULADO!Z15&lt;&gt;""),ACUMULADO!Z15-ACUMULADO!Z14,"")</f>
        <v/>
      </c>
      <c r="AA15" s="28" t="str">
        <f>IF(AND(ACUMULADO!AA14&lt;&gt;"",ACUMULADO!AA15&lt;&gt;""),ACUMULADO!AA15-ACUMULADO!AA14,"")</f>
        <v/>
      </c>
      <c r="AB15" s="28" t="str">
        <f>IF(AND(ACUMULADO!AB14&lt;&gt;"",ACUMULADO!AB15&lt;&gt;""),ACUMULADO!AB15-ACUMULADO!AB14,"")</f>
        <v/>
      </c>
      <c r="AC15" s="29" t="str">
        <f>IF(AND(ACUMULADO!AC14&lt;&gt;"",ACUMULADO!AC15&lt;&gt;""),ACUMULADO!AC15-ACUMULADO!AC14,"")</f>
        <v/>
      </c>
    </row>
    <row r="16" spans="2:29" x14ac:dyDescent="0.25">
      <c r="B16" s="32">
        <v>2018.07</v>
      </c>
      <c r="C16" s="35">
        <f>IF(AND(ACUMULADO!C15&lt;&gt;"",ACUMULADO!C16&lt;&gt;""),ACUMULADO!C16-ACUMULADO!C15,"")</f>
        <v>1766300000</v>
      </c>
      <c r="D16" s="30">
        <f>IF(AND(ACUMULADO!D15&lt;&gt;"",ACUMULADO!D16&lt;&gt;""),ACUMULADO!D16-ACUMULADO!D15,"")</f>
        <v>118400000</v>
      </c>
      <c r="E16" s="28">
        <f>IF(AND(ACUMULADO!E15&lt;&gt;"",ACUMULADO!E16&lt;&gt;""),ACUMULADO!E16-ACUMULADO!E15,"")</f>
        <v>116100000</v>
      </c>
      <c r="F16" s="28">
        <f>IF(AND(ACUMULADO!F15&lt;&gt;"",ACUMULADO!F16&lt;&gt;""),ACUMULADO!F16-ACUMULADO!F15,"")</f>
        <v>102900000</v>
      </c>
      <c r="G16" s="28">
        <f>IF(AND(ACUMULADO!G15&lt;&gt;"",ACUMULADO!G16&lt;&gt;""),ACUMULADO!G16-ACUMULADO!G15,"")</f>
        <v>76800000</v>
      </c>
      <c r="H16" s="28">
        <f>IF(AND(ACUMULADO!H15&lt;&gt;"",ACUMULADO!H16&lt;&gt;""),ACUMULADO!H16-ACUMULADO!H15,"")</f>
        <v>79000000</v>
      </c>
      <c r="I16" s="28">
        <f>IF(AND(ACUMULADO!I15&lt;&gt;"",ACUMULADO!I16&lt;&gt;""),ACUMULADO!I16-ACUMULADO!I15,"")</f>
        <v>73100000.00000006</v>
      </c>
      <c r="J16" s="28">
        <f>IF(AND(ACUMULADO!J15&lt;&gt;"",ACUMULADO!J16&lt;&gt;""),ACUMULADO!J16-ACUMULADO!J15,"")</f>
        <v>67900000</v>
      </c>
      <c r="K16" s="28">
        <f>IF(AND(ACUMULADO!K15&lt;&gt;"",ACUMULADO!K16&lt;&gt;""),ACUMULADO!K16-ACUMULADO!K15,"")</f>
        <v>141700000</v>
      </c>
      <c r="L16" s="28">
        <f>IF(AND(ACUMULADO!L15&lt;&gt;"",ACUMULADO!L16&lt;&gt;""),ACUMULADO!L16-ACUMULADO!L15,"")</f>
        <v>28700000</v>
      </c>
      <c r="M16" s="28" t="str">
        <f>IF(AND(ACUMULADO!M15&lt;&gt;"",ACUMULADO!M16&lt;&gt;""),ACUMULADO!M16-ACUMULADO!M15,"")</f>
        <v/>
      </c>
      <c r="N16" s="28" t="str">
        <f>IF(AND(ACUMULADO!N15&lt;&gt;"",ACUMULADO!N16&lt;&gt;""),ACUMULADO!N16-ACUMULADO!N15,"")</f>
        <v/>
      </c>
      <c r="O16" s="28" t="str">
        <f>IF(AND(ACUMULADO!O15&lt;&gt;"",ACUMULADO!O16&lt;&gt;""),ACUMULADO!O16-ACUMULADO!O15,"")</f>
        <v/>
      </c>
      <c r="P16" s="28" t="str">
        <f>IF(AND(ACUMULADO!P15&lt;&gt;"",ACUMULADO!P16&lt;&gt;""),ACUMULADO!P16-ACUMULADO!P15,"")</f>
        <v/>
      </c>
      <c r="Q16" s="28" t="str">
        <f>IF(AND(ACUMULADO!Q15&lt;&gt;"",ACUMULADO!Q16&lt;&gt;""),ACUMULADO!Q16-ACUMULADO!Q15,"")</f>
        <v/>
      </c>
      <c r="R16" s="28" t="str">
        <f>IF(AND(ACUMULADO!R15&lt;&gt;"",ACUMULADO!R16&lt;&gt;""),ACUMULADO!R16-ACUMULADO!R15,"")</f>
        <v/>
      </c>
      <c r="S16" s="28" t="str">
        <f>IF(AND(ACUMULADO!S15&lt;&gt;"",ACUMULADO!S16&lt;&gt;""),ACUMULADO!S16-ACUMULADO!S15,"")</f>
        <v/>
      </c>
      <c r="T16" s="28" t="str">
        <f>IF(AND(ACUMULADO!T15&lt;&gt;"",ACUMULADO!T16&lt;&gt;""),ACUMULADO!T16-ACUMULADO!T15,"")</f>
        <v/>
      </c>
      <c r="U16" s="28" t="str">
        <f>IF(AND(ACUMULADO!U15&lt;&gt;"",ACUMULADO!U16&lt;&gt;""),ACUMULADO!U16-ACUMULADO!U15,"")</f>
        <v/>
      </c>
      <c r="V16" s="28" t="str">
        <f>IF(AND(ACUMULADO!V15&lt;&gt;"",ACUMULADO!V16&lt;&gt;""),ACUMULADO!V16-ACUMULADO!V15,"")</f>
        <v/>
      </c>
      <c r="W16" s="28" t="str">
        <f>IF(AND(ACUMULADO!W15&lt;&gt;"",ACUMULADO!W16&lt;&gt;""),ACUMULADO!W16-ACUMULADO!W15,"")</f>
        <v/>
      </c>
      <c r="X16" s="28" t="str">
        <f>IF(AND(ACUMULADO!X15&lt;&gt;"",ACUMULADO!X16&lt;&gt;""),ACUMULADO!X16-ACUMULADO!X15,"")</f>
        <v/>
      </c>
      <c r="Y16" s="28" t="str">
        <f>IF(AND(ACUMULADO!Y15&lt;&gt;"",ACUMULADO!Y16&lt;&gt;""),ACUMULADO!Y16-ACUMULADO!Y15,"")</f>
        <v/>
      </c>
      <c r="Z16" s="28" t="str">
        <f>IF(AND(ACUMULADO!Z15&lt;&gt;"",ACUMULADO!Z16&lt;&gt;""),ACUMULADO!Z16-ACUMULADO!Z15,"")</f>
        <v/>
      </c>
      <c r="AA16" s="28" t="str">
        <f>IF(AND(ACUMULADO!AA15&lt;&gt;"",ACUMULADO!AA16&lt;&gt;""),ACUMULADO!AA16-ACUMULADO!AA15,"")</f>
        <v/>
      </c>
      <c r="AB16" s="28" t="str">
        <f>IF(AND(ACUMULADO!AB15&lt;&gt;"",ACUMULADO!AB16&lt;&gt;""),ACUMULADO!AB16-ACUMULADO!AB15,"")</f>
        <v/>
      </c>
      <c r="AC16" s="29" t="str">
        <f>IF(AND(ACUMULADO!AC15&lt;&gt;"",ACUMULADO!AC16&lt;&gt;""),ACUMULADO!AC16-ACUMULADO!AC15,"")</f>
        <v/>
      </c>
    </row>
    <row r="17" spans="2:29" x14ac:dyDescent="0.25">
      <c r="B17" s="32">
        <v>2018.08</v>
      </c>
      <c r="C17" s="35">
        <f>IF(AND(ACUMULADO!C16&lt;&gt;"",ACUMULADO!C17&lt;&gt;""),ACUMULADO!C17-ACUMULADO!C16,"")</f>
        <v>1675100000</v>
      </c>
      <c r="D17" s="30">
        <f>IF(AND(ACUMULADO!D16&lt;&gt;"",ACUMULADO!D17&lt;&gt;""),ACUMULADO!D17-ACUMULADO!D16,"")</f>
        <v>97699999.999999881</v>
      </c>
      <c r="E17" s="28">
        <f>IF(AND(ACUMULADO!E16&lt;&gt;"",ACUMULADO!E17&lt;&gt;""),ACUMULADO!E17-ACUMULADO!E16,"")</f>
        <v>178400000</v>
      </c>
      <c r="F17" s="28">
        <f>IF(AND(ACUMULADO!F16&lt;&gt;"",ACUMULADO!F17&lt;&gt;""),ACUMULADO!F17-ACUMULADO!F16,"")</f>
        <v>211300000</v>
      </c>
      <c r="G17" s="28">
        <f>IF(AND(ACUMULADO!G16&lt;&gt;"",ACUMULADO!G17&lt;&gt;""),ACUMULADO!G17-ACUMULADO!G16,"")</f>
        <v>50000000</v>
      </c>
      <c r="H17" s="28">
        <f>IF(AND(ACUMULADO!H16&lt;&gt;"",ACUMULADO!H17&lt;&gt;""),ACUMULADO!H17-ACUMULADO!H16,"")</f>
        <v>65500000</v>
      </c>
      <c r="I17" s="28">
        <f>IF(AND(ACUMULADO!I16&lt;&gt;"",ACUMULADO!I17&lt;&gt;""),ACUMULADO!I17-ACUMULADO!I16,"")</f>
        <v>69999999.99999994</v>
      </c>
      <c r="J17" s="28">
        <f>IF(AND(ACUMULADO!J16&lt;&gt;"",ACUMULADO!J17&lt;&gt;""),ACUMULADO!J17-ACUMULADO!J16,"")</f>
        <v>104300000</v>
      </c>
      <c r="K17" s="28">
        <f>IF(AND(ACUMULADO!K16&lt;&gt;"",ACUMULADO!K17&lt;&gt;""),ACUMULADO!K17-ACUMULADO!K16,"")</f>
        <v>66100000</v>
      </c>
      <c r="L17" s="28">
        <f>IF(AND(ACUMULADO!L16&lt;&gt;"",ACUMULADO!L17&lt;&gt;""),ACUMULADO!L17-ACUMULADO!L16,"")</f>
        <v>51100000</v>
      </c>
      <c r="M17" s="28" t="str">
        <f>IF(AND(ACUMULADO!M16&lt;&gt;"",ACUMULADO!M17&lt;&gt;""),ACUMULADO!M17-ACUMULADO!M16,"")</f>
        <v/>
      </c>
      <c r="N17" s="28">
        <f>IF(AND(ACUMULADO!N16&lt;&gt;"",ACUMULADO!N17&lt;&gt;""),ACUMULADO!N17-ACUMULADO!N16,"")</f>
        <v>102600000</v>
      </c>
      <c r="O17" s="28" t="str">
        <f>IF(AND(ACUMULADO!O16&lt;&gt;"",ACUMULADO!O17&lt;&gt;""),ACUMULADO!O17-ACUMULADO!O16,"")</f>
        <v/>
      </c>
      <c r="P17" s="28" t="str">
        <f>IF(AND(ACUMULADO!P16&lt;&gt;"",ACUMULADO!P17&lt;&gt;""),ACUMULADO!P17-ACUMULADO!P16,"")</f>
        <v/>
      </c>
      <c r="Q17" s="28" t="str">
        <f>IF(AND(ACUMULADO!Q16&lt;&gt;"",ACUMULADO!Q17&lt;&gt;""),ACUMULADO!Q17-ACUMULADO!Q16,"")</f>
        <v/>
      </c>
      <c r="R17" s="28" t="str">
        <f>IF(AND(ACUMULADO!R16&lt;&gt;"",ACUMULADO!R17&lt;&gt;""),ACUMULADO!R17-ACUMULADO!R16,"")</f>
        <v/>
      </c>
      <c r="S17" s="28" t="str">
        <f>IF(AND(ACUMULADO!S16&lt;&gt;"",ACUMULADO!S17&lt;&gt;""),ACUMULADO!S17-ACUMULADO!S16,"")</f>
        <v/>
      </c>
      <c r="T17" s="28" t="str">
        <f>IF(AND(ACUMULADO!T16&lt;&gt;"",ACUMULADO!T17&lt;&gt;""),ACUMULADO!T17-ACUMULADO!T16,"")</f>
        <v/>
      </c>
      <c r="U17" s="28" t="str">
        <f>IF(AND(ACUMULADO!U16&lt;&gt;"",ACUMULADO!U17&lt;&gt;""),ACUMULADO!U17-ACUMULADO!U16,"")</f>
        <v/>
      </c>
      <c r="V17" s="28" t="str">
        <f>IF(AND(ACUMULADO!V16&lt;&gt;"",ACUMULADO!V17&lt;&gt;""),ACUMULADO!V17-ACUMULADO!V16,"")</f>
        <v/>
      </c>
      <c r="W17" s="28" t="str">
        <f>IF(AND(ACUMULADO!W16&lt;&gt;"",ACUMULADO!W17&lt;&gt;""),ACUMULADO!W17-ACUMULADO!W16,"")</f>
        <v/>
      </c>
      <c r="X17" s="28" t="str">
        <f>IF(AND(ACUMULADO!X16&lt;&gt;"",ACUMULADO!X17&lt;&gt;""),ACUMULADO!X17-ACUMULADO!X16,"")</f>
        <v/>
      </c>
      <c r="Y17" s="28" t="str">
        <f>IF(AND(ACUMULADO!Y16&lt;&gt;"",ACUMULADO!Y17&lt;&gt;""),ACUMULADO!Y17-ACUMULADO!Y16,"")</f>
        <v/>
      </c>
      <c r="Z17" s="28" t="str">
        <f>IF(AND(ACUMULADO!Z16&lt;&gt;"",ACUMULADO!Z17&lt;&gt;""),ACUMULADO!Z17-ACUMULADO!Z16,"")</f>
        <v/>
      </c>
      <c r="AA17" s="28" t="str">
        <f>IF(AND(ACUMULADO!AA16&lt;&gt;"",ACUMULADO!AA17&lt;&gt;""),ACUMULADO!AA17-ACUMULADO!AA16,"")</f>
        <v/>
      </c>
      <c r="AB17" s="28" t="str">
        <f>IF(AND(ACUMULADO!AB16&lt;&gt;"",ACUMULADO!AB17&lt;&gt;""),ACUMULADO!AB17-ACUMULADO!AB16,"")</f>
        <v/>
      </c>
      <c r="AC17" s="29" t="str">
        <f>IF(AND(ACUMULADO!AC16&lt;&gt;"",ACUMULADO!AC17&lt;&gt;""),ACUMULADO!AC17-ACUMULADO!AC16,"")</f>
        <v/>
      </c>
    </row>
    <row r="18" spans="2:29" x14ac:dyDescent="0.25">
      <c r="B18" s="32">
        <v>2018.09</v>
      </c>
      <c r="C18" s="35">
        <f>IF(AND(ACUMULADO!C17&lt;&gt;"",ACUMULADO!C18&lt;&gt;""),ACUMULADO!C18-ACUMULADO!C17,"")</f>
        <v>1528700000</v>
      </c>
      <c r="D18" s="30">
        <f>IF(AND(ACUMULADO!D17&lt;&gt;"",ACUMULADO!D18&lt;&gt;""),ACUMULADO!D18-ACUMULADO!D17,"")</f>
        <v>60500000.000000119</v>
      </c>
      <c r="E18" s="28">
        <f>IF(AND(ACUMULADO!E17&lt;&gt;"",ACUMULADO!E18&lt;&gt;""),ACUMULADO!E18-ACUMULADO!E17,"")</f>
        <v>104000000</v>
      </c>
      <c r="F18" s="28">
        <f>IF(AND(ACUMULADO!F17&lt;&gt;"",ACUMULADO!F18&lt;&gt;""),ACUMULADO!F18-ACUMULADO!F17,"")</f>
        <v>112500000</v>
      </c>
      <c r="G18" s="28">
        <f>IF(AND(ACUMULADO!G17&lt;&gt;"",ACUMULADO!G18&lt;&gt;""),ACUMULADO!G18-ACUMULADO!G17,"")</f>
        <v>69100000</v>
      </c>
      <c r="H18" s="28">
        <f>IF(AND(ACUMULADO!H17&lt;&gt;"",ACUMULADO!H18&lt;&gt;""),ACUMULADO!H18-ACUMULADO!H17,"")</f>
        <v>104000000</v>
      </c>
      <c r="I18" s="28">
        <f>IF(AND(ACUMULADO!I17&lt;&gt;"",ACUMULADO!I18&lt;&gt;""),ACUMULADO!I18-ACUMULADO!I17,"")</f>
        <v>45300000</v>
      </c>
      <c r="J18" s="28">
        <f>IF(AND(ACUMULADO!J17&lt;&gt;"",ACUMULADO!J18&lt;&gt;""),ACUMULADO!J18-ACUMULADO!J17,"")</f>
        <v>96900000</v>
      </c>
      <c r="K18" s="28">
        <f>IF(AND(ACUMULADO!K17&lt;&gt;"",ACUMULADO!K18&lt;&gt;""),ACUMULADO!K18-ACUMULADO!K17,"")</f>
        <v>38600000</v>
      </c>
      <c r="L18" s="28">
        <f>IF(AND(ACUMULADO!L17&lt;&gt;"",ACUMULADO!L18&lt;&gt;""),ACUMULADO!L18-ACUMULADO!L17,"")</f>
        <v>36100000</v>
      </c>
      <c r="M18" s="28" t="str">
        <f>IF(AND(ACUMULADO!M17&lt;&gt;"",ACUMULADO!M18&lt;&gt;""),ACUMULADO!M18-ACUMULADO!M17,"")</f>
        <v/>
      </c>
      <c r="N18" s="28">
        <f>IF(AND(ACUMULADO!N17&lt;&gt;"",ACUMULADO!N18&lt;&gt;""),ACUMULADO!N18-ACUMULADO!N17,"")</f>
        <v>48900000</v>
      </c>
      <c r="O18" s="28" t="str">
        <f>IF(AND(ACUMULADO!O17&lt;&gt;"",ACUMULADO!O18&lt;&gt;""),ACUMULADO!O18-ACUMULADO!O17,"")</f>
        <v/>
      </c>
      <c r="P18" s="28" t="str">
        <f>IF(AND(ACUMULADO!P17&lt;&gt;"",ACUMULADO!P18&lt;&gt;""),ACUMULADO!P18-ACUMULADO!P17,"")</f>
        <v/>
      </c>
      <c r="Q18" s="28" t="str">
        <f>IF(AND(ACUMULADO!Q17&lt;&gt;"",ACUMULADO!Q18&lt;&gt;""),ACUMULADO!Q18-ACUMULADO!Q17,"")</f>
        <v/>
      </c>
      <c r="R18" s="28" t="str">
        <f>IF(AND(ACUMULADO!R17&lt;&gt;"",ACUMULADO!R18&lt;&gt;""),ACUMULADO!R18-ACUMULADO!R17,"")</f>
        <v/>
      </c>
      <c r="S18" s="28" t="str">
        <f>IF(AND(ACUMULADO!S17&lt;&gt;"",ACUMULADO!S18&lt;&gt;""),ACUMULADO!S18-ACUMULADO!S17,"")</f>
        <v/>
      </c>
      <c r="T18" s="28" t="str">
        <f>IF(AND(ACUMULADO!T17&lt;&gt;"",ACUMULADO!T18&lt;&gt;""),ACUMULADO!T18-ACUMULADO!T17,"")</f>
        <v/>
      </c>
      <c r="U18" s="28" t="str">
        <f>IF(AND(ACUMULADO!U17&lt;&gt;"",ACUMULADO!U18&lt;&gt;""),ACUMULADO!U18-ACUMULADO!U17,"")</f>
        <v/>
      </c>
      <c r="V18" s="28" t="str">
        <f>IF(AND(ACUMULADO!V17&lt;&gt;"",ACUMULADO!V18&lt;&gt;""),ACUMULADO!V18-ACUMULADO!V17,"")</f>
        <v/>
      </c>
      <c r="W18" s="28" t="str">
        <f>IF(AND(ACUMULADO!W17&lt;&gt;"",ACUMULADO!W18&lt;&gt;""),ACUMULADO!W18-ACUMULADO!W17,"")</f>
        <v/>
      </c>
      <c r="X18" s="28" t="str">
        <f>IF(AND(ACUMULADO!X17&lt;&gt;"",ACUMULADO!X18&lt;&gt;""),ACUMULADO!X18-ACUMULADO!X17,"")</f>
        <v/>
      </c>
      <c r="Y18" s="28" t="str">
        <f>IF(AND(ACUMULADO!Y17&lt;&gt;"",ACUMULADO!Y18&lt;&gt;""),ACUMULADO!Y18-ACUMULADO!Y17,"")</f>
        <v/>
      </c>
      <c r="Z18" s="28" t="str">
        <f>IF(AND(ACUMULADO!Z17&lt;&gt;"",ACUMULADO!Z18&lt;&gt;""),ACUMULADO!Z18-ACUMULADO!Z17,"")</f>
        <v/>
      </c>
      <c r="AA18" s="28" t="str">
        <f>IF(AND(ACUMULADO!AA17&lt;&gt;"",ACUMULADO!AA18&lt;&gt;""),ACUMULADO!AA18-ACUMULADO!AA17,"")</f>
        <v/>
      </c>
      <c r="AB18" s="28" t="str">
        <f>IF(AND(ACUMULADO!AB17&lt;&gt;"",ACUMULADO!AB18&lt;&gt;""),ACUMULADO!AB18-ACUMULADO!AB17,"")</f>
        <v/>
      </c>
      <c r="AC18" s="29" t="str">
        <f>IF(AND(ACUMULADO!AC17&lt;&gt;"",ACUMULADO!AC18&lt;&gt;""),ACUMULADO!AC18-ACUMULADO!AC17,"")</f>
        <v/>
      </c>
    </row>
    <row r="19" spans="2:29" x14ac:dyDescent="0.25">
      <c r="B19" s="32">
        <v>2018.1</v>
      </c>
      <c r="C19" s="35">
        <f>IF(AND(ACUMULADO!C18&lt;&gt;"",ACUMULADO!C19&lt;&gt;""),ACUMULADO!C19-ACUMULADO!C18,"")</f>
        <v>1513500000</v>
      </c>
      <c r="D19" s="30">
        <f>IF(AND(ACUMULADO!D18&lt;&gt;"",ACUMULADO!D19&lt;&gt;""),ACUMULADO!D19-ACUMULADO!D18,"")</f>
        <v>134600000</v>
      </c>
      <c r="E19" s="28">
        <f>IF(AND(ACUMULADO!E18&lt;&gt;"",ACUMULADO!E19&lt;&gt;""),ACUMULADO!E19-ACUMULADO!E18,"")</f>
        <v>81100000</v>
      </c>
      <c r="F19" s="28">
        <f>IF(AND(ACUMULADO!F18&lt;&gt;"",ACUMULADO!F19&lt;&gt;""),ACUMULADO!F19-ACUMULADO!F18,"")</f>
        <v>154700000</v>
      </c>
      <c r="G19" s="28">
        <f>IF(AND(ACUMULADO!G18&lt;&gt;"",ACUMULADO!G19&lt;&gt;""),ACUMULADO!G19-ACUMULADO!G18,"")</f>
        <v>70500000</v>
      </c>
      <c r="H19" s="28">
        <f>IF(AND(ACUMULADO!H18&lt;&gt;"",ACUMULADO!H19&lt;&gt;""),ACUMULADO!H19-ACUMULADO!H18,"")</f>
        <v>117400000</v>
      </c>
      <c r="I19" s="28">
        <f>IF(AND(ACUMULADO!I18&lt;&gt;"",ACUMULADO!I19&lt;&gt;""),ACUMULADO!I19-ACUMULADO!I18,"")</f>
        <v>32700000</v>
      </c>
      <c r="J19" s="28">
        <f>IF(AND(ACUMULADO!J18&lt;&gt;"",ACUMULADO!J19&lt;&gt;""),ACUMULADO!J19-ACUMULADO!J18,"")</f>
        <v>679600000</v>
      </c>
      <c r="K19" s="28">
        <f>IF(AND(ACUMULADO!K18&lt;&gt;"",ACUMULADO!K19&lt;&gt;""),ACUMULADO!K19-ACUMULADO!K18,"")</f>
        <v>100100000</v>
      </c>
      <c r="L19" s="28" t="str">
        <f>IF(AND(ACUMULADO!L18&lt;&gt;"",ACUMULADO!L19&lt;&gt;""),ACUMULADO!L19-ACUMULADO!L18,"")</f>
        <v/>
      </c>
      <c r="M19" s="28" t="str">
        <f>IF(AND(ACUMULADO!M18&lt;&gt;"",ACUMULADO!M19&lt;&gt;""),ACUMULADO!M19-ACUMULADO!M18,"")</f>
        <v/>
      </c>
      <c r="N19" s="28">
        <f>IF(AND(ACUMULADO!N18&lt;&gt;"",ACUMULADO!N19&lt;&gt;""),ACUMULADO!N19-ACUMULADO!N18,"")</f>
        <v>43300000</v>
      </c>
      <c r="O19" s="28" t="str">
        <f>IF(AND(ACUMULADO!O18&lt;&gt;"",ACUMULADO!O19&lt;&gt;""),ACUMULADO!O19-ACUMULADO!O18,"")</f>
        <v/>
      </c>
      <c r="P19" s="28" t="str">
        <f>IF(AND(ACUMULADO!P18&lt;&gt;"",ACUMULADO!P19&lt;&gt;""),ACUMULADO!P19-ACUMULADO!P18,"")</f>
        <v/>
      </c>
      <c r="Q19" s="28" t="str">
        <f>IF(AND(ACUMULADO!Q18&lt;&gt;"",ACUMULADO!Q19&lt;&gt;""),ACUMULADO!Q19-ACUMULADO!Q18,"")</f>
        <v/>
      </c>
      <c r="R19" s="28" t="str">
        <f>IF(AND(ACUMULADO!R18&lt;&gt;"",ACUMULADO!R19&lt;&gt;""),ACUMULADO!R19-ACUMULADO!R18,"")</f>
        <v/>
      </c>
      <c r="S19" s="28" t="str">
        <f>IF(AND(ACUMULADO!S18&lt;&gt;"",ACUMULADO!S19&lt;&gt;""),ACUMULADO!S19-ACUMULADO!S18,"")</f>
        <v/>
      </c>
      <c r="T19" s="28" t="str">
        <f>IF(AND(ACUMULADO!T18&lt;&gt;"",ACUMULADO!T19&lt;&gt;""),ACUMULADO!T19-ACUMULADO!T18,"")</f>
        <v/>
      </c>
      <c r="U19" s="28" t="str">
        <f>IF(AND(ACUMULADO!U18&lt;&gt;"",ACUMULADO!U19&lt;&gt;""),ACUMULADO!U19-ACUMULADO!U18,"")</f>
        <v/>
      </c>
      <c r="V19" s="28" t="str">
        <f>IF(AND(ACUMULADO!V18&lt;&gt;"",ACUMULADO!V19&lt;&gt;""),ACUMULADO!V19-ACUMULADO!V18,"")</f>
        <v/>
      </c>
      <c r="W19" s="28" t="str">
        <f>IF(AND(ACUMULADO!W18&lt;&gt;"",ACUMULADO!W19&lt;&gt;""),ACUMULADO!W19-ACUMULADO!W18,"")</f>
        <v/>
      </c>
      <c r="X19" s="28" t="str">
        <f>IF(AND(ACUMULADO!X18&lt;&gt;"",ACUMULADO!X19&lt;&gt;""),ACUMULADO!X19-ACUMULADO!X18,"")</f>
        <v/>
      </c>
      <c r="Y19" s="28" t="str">
        <f>IF(AND(ACUMULADO!Y18&lt;&gt;"",ACUMULADO!Y19&lt;&gt;""),ACUMULADO!Y19-ACUMULADO!Y18,"")</f>
        <v/>
      </c>
      <c r="Z19" s="28" t="str">
        <f>IF(AND(ACUMULADO!Z18&lt;&gt;"",ACUMULADO!Z19&lt;&gt;""),ACUMULADO!Z19-ACUMULADO!Z18,"")</f>
        <v/>
      </c>
      <c r="AA19" s="28" t="str">
        <f>IF(AND(ACUMULADO!AA18&lt;&gt;"",ACUMULADO!AA19&lt;&gt;""),ACUMULADO!AA19-ACUMULADO!AA18,"")</f>
        <v/>
      </c>
      <c r="AB19" s="28" t="str">
        <f>IF(AND(ACUMULADO!AB18&lt;&gt;"",ACUMULADO!AB19&lt;&gt;""),ACUMULADO!AB19-ACUMULADO!AB18,"")</f>
        <v/>
      </c>
      <c r="AC19" s="29" t="str">
        <f>IF(AND(ACUMULADO!AC18&lt;&gt;"",ACUMULADO!AC19&lt;&gt;""),ACUMULADO!AC19-ACUMULADO!AC18,"")</f>
        <v/>
      </c>
    </row>
    <row r="20" spans="2:29" x14ac:dyDescent="0.25">
      <c r="B20" s="32">
        <v>2018.11</v>
      </c>
      <c r="C20" s="35">
        <f>IF(AND(ACUMULADO!C19&lt;&gt;"",ACUMULADO!C20&lt;&gt;""),ACUMULADO!C20-ACUMULADO!C19,"")</f>
        <v>1561900000</v>
      </c>
      <c r="D20" s="30">
        <f>IF(AND(ACUMULADO!D19&lt;&gt;"",ACUMULADO!D20&lt;&gt;""),ACUMULADO!D20-ACUMULADO!D19,"")</f>
        <v>-5400000</v>
      </c>
      <c r="E20" s="28">
        <f>IF(AND(ACUMULADO!E19&lt;&gt;"",ACUMULADO!E20&lt;&gt;""),ACUMULADO!E20-ACUMULADO!E19,"")</f>
        <v>19800000</v>
      </c>
      <c r="F20" s="28">
        <f>IF(AND(ACUMULADO!F19&lt;&gt;"",ACUMULADO!F20&lt;&gt;""),ACUMULADO!F20-ACUMULADO!F19,"")</f>
        <v>109300000</v>
      </c>
      <c r="G20" s="28">
        <f>IF(AND(ACUMULADO!G19&lt;&gt;"",ACUMULADO!G20&lt;&gt;""),ACUMULADO!G20-ACUMULADO!G19,"")</f>
        <v>2800000</v>
      </c>
      <c r="H20" s="28">
        <f>IF(AND(ACUMULADO!H19&lt;&gt;"",ACUMULADO!H20&lt;&gt;""),ACUMULADO!H20-ACUMULADO!H19,"")</f>
        <v>23100000</v>
      </c>
      <c r="I20" s="28">
        <f>IF(AND(ACUMULADO!I19&lt;&gt;"",ACUMULADO!I20&lt;&gt;""),ACUMULADO!I20-ACUMULADO!I19,"")</f>
        <v>54300000</v>
      </c>
      <c r="J20" s="28" t="str">
        <f>IF(AND(ACUMULADO!J19&lt;&gt;"",ACUMULADO!J20&lt;&gt;""),ACUMULADO!J20-ACUMULADO!J19,"")</f>
        <v/>
      </c>
      <c r="K20" s="28">
        <f>IF(AND(ACUMULADO!K19&lt;&gt;"",ACUMULADO!K20&lt;&gt;""),ACUMULADO!K20-ACUMULADO!K19,"")</f>
        <v>73100000</v>
      </c>
      <c r="L20" s="28" t="str">
        <f>IF(AND(ACUMULADO!L19&lt;&gt;"",ACUMULADO!L20&lt;&gt;""),ACUMULADO!L20-ACUMULADO!L19,"")</f>
        <v/>
      </c>
      <c r="M20" s="28" t="str">
        <f>IF(AND(ACUMULADO!M19&lt;&gt;"",ACUMULADO!M20&lt;&gt;""),ACUMULADO!M20-ACUMULADO!M19,"")</f>
        <v/>
      </c>
      <c r="N20" s="28">
        <f>IF(AND(ACUMULADO!N19&lt;&gt;"",ACUMULADO!N20&lt;&gt;""),ACUMULADO!N20-ACUMULADO!N19,"")</f>
        <v>142600000</v>
      </c>
      <c r="O20" s="28" t="str">
        <f>IF(AND(ACUMULADO!O19&lt;&gt;"",ACUMULADO!O20&lt;&gt;""),ACUMULADO!O20-ACUMULADO!O19,"")</f>
        <v/>
      </c>
      <c r="P20" s="28" t="str">
        <f>IF(AND(ACUMULADO!P19&lt;&gt;"",ACUMULADO!P20&lt;&gt;""),ACUMULADO!P20-ACUMULADO!P19,"")</f>
        <v/>
      </c>
      <c r="Q20" s="28" t="str">
        <f>IF(AND(ACUMULADO!Q19&lt;&gt;"",ACUMULADO!Q20&lt;&gt;""),ACUMULADO!Q20-ACUMULADO!Q19,"")</f>
        <v/>
      </c>
      <c r="R20" s="28" t="str">
        <f>IF(AND(ACUMULADO!R19&lt;&gt;"",ACUMULADO!R20&lt;&gt;""),ACUMULADO!R20-ACUMULADO!R19,"")</f>
        <v/>
      </c>
      <c r="S20" s="28" t="str">
        <f>IF(AND(ACUMULADO!S19&lt;&gt;"",ACUMULADO!S20&lt;&gt;""),ACUMULADO!S20-ACUMULADO!S19,"")</f>
        <v/>
      </c>
      <c r="T20" s="28" t="str">
        <f>IF(AND(ACUMULADO!T19&lt;&gt;"",ACUMULADO!T20&lt;&gt;""),ACUMULADO!T20-ACUMULADO!T19,"")</f>
        <v/>
      </c>
      <c r="U20" s="28" t="str">
        <f>IF(AND(ACUMULADO!U19&lt;&gt;"",ACUMULADO!U20&lt;&gt;""),ACUMULADO!U20-ACUMULADO!U19,"")</f>
        <v/>
      </c>
      <c r="V20" s="28" t="str">
        <f>IF(AND(ACUMULADO!V19&lt;&gt;"",ACUMULADO!V20&lt;&gt;""),ACUMULADO!V20-ACUMULADO!V19,"")</f>
        <v/>
      </c>
      <c r="W20" s="28" t="str">
        <f>IF(AND(ACUMULADO!W19&lt;&gt;"",ACUMULADO!W20&lt;&gt;""),ACUMULADO!W20-ACUMULADO!W19,"")</f>
        <v/>
      </c>
      <c r="X20" s="28" t="str">
        <f>IF(AND(ACUMULADO!X19&lt;&gt;"",ACUMULADO!X20&lt;&gt;""),ACUMULADO!X20-ACUMULADO!X19,"")</f>
        <v/>
      </c>
      <c r="Y20" s="28" t="str">
        <f>IF(AND(ACUMULADO!Y19&lt;&gt;"",ACUMULADO!Y20&lt;&gt;""),ACUMULADO!Y20-ACUMULADO!Y19,"")</f>
        <v/>
      </c>
      <c r="Z20" s="28" t="str">
        <f>IF(AND(ACUMULADO!Z19&lt;&gt;"",ACUMULADO!Z20&lt;&gt;""),ACUMULADO!Z20-ACUMULADO!Z19,"")</f>
        <v/>
      </c>
      <c r="AA20" s="28" t="str">
        <f>IF(AND(ACUMULADO!AA19&lt;&gt;"",ACUMULADO!AA20&lt;&gt;""),ACUMULADO!AA20-ACUMULADO!AA19,"")</f>
        <v/>
      </c>
      <c r="AB20" s="28" t="str">
        <f>IF(AND(ACUMULADO!AB19&lt;&gt;"",ACUMULADO!AB20&lt;&gt;""),ACUMULADO!AB20-ACUMULADO!AB19,"")</f>
        <v/>
      </c>
      <c r="AC20" s="29" t="str">
        <f>IF(AND(ACUMULADO!AC19&lt;&gt;"",ACUMULADO!AC20&lt;&gt;""),ACUMULADO!AC20-ACUMULADO!AC19,"")</f>
        <v/>
      </c>
    </row>
    <row r="21" spans="2:29" x14ac:dyDescent="0.25">
      <c r="B21" s="32">
        <v>2018.12</v>
      </c>
      <c r="C21" s="35">
        <f>IF(AND(ACUMULADO!C20&lt;&gt;"",ACUMULADO!C21&lt;&gt;""),ACUMULADO!C21-ACUMULADO!C20,"")</f>
        <v>1757600000</v>
      </c>
      <c r="D21" s="30">
        <f>IF(AND(ACUMULADO!D20&lt;&gt;"",ACUMULADO!D21&lt;&gt;""),ACUMULADO!D21-ACUMULADO!D20,"")</f>
        <v>173300000</v>
      </c>
      <c r="E21" s="28">
        <f>IF(AND(ACUMULADO!E20&lt;&gt;"",ACUMULADO!E21&lt;&gt;""),ACUMULADO!E21-ACUMULADO!E20,"")</f>
        <v>127100000</v>
      </c>
      <c r="F21" s="28">
        <f>IF(AND(ACUMULADO!F20&lt;&gt;"",ACUMULADO!F21&lt;&gt;""),ACUMULADO!F21-ACUMULADO!F20,"")</f>
        <v>89300000</v>
      </c>
      <c r="G21" s="28"/>
      <c r="H21" s="28">
        <f>IF(AND(ACUMULADO!H20&lt;&gt;"",ACUMULADO!H21&lt;&gt;""),ACUMULADO!H21-ACUMULADO!H20,"")</f>
        <v>98100000</v>
      </c>
      <c r="I21" s="28">
        <f>IF(AND(ACUMULADO!I20&lt;&gt;"",ACUMULADO!I21&lt;&gt;""),ACUMULADO!I21-ACUMULADO!I20,"")</f>
        <v>71600000</v>
      </c>
      <c r="J21" s="28" t="str">
        <f>IF(AND(ACUMULADO!J20&lt;&gt;"",ACUMULADO!J21&lt;&gt;""),ACUMULADO!J21-ACUMULADO!J20,"")</f>
        <v/>
      </c>
      <c r="K21" s="28">
        <f>IF(AND(ACUMULADO!K20&lt;&gt;"",ACUMULADO!K21&lt;&gt;""),ACUMULADO!K21-ACUMULADO!K20,"")</f>
        <v>90700000</v>
      </c>
      <c r="L21" s="28" t="str">
        <f>IF(AND(ACUMULADO!L20&lt;&gt;"",ACUMULADO!L21&lt;&gt;""),ACUMULADO!L21-ACUMULADO!L20,"")</f>
        <v/>
      </c>
      <c r="M21" s="28" t="str">
        <f>IF(AND(ACUMULADO!M20&lt;&gt;"",ACUMULADO!M21&lt;&gt;""),ACUMULADO!M21-ACUMULADO!M20,"")</f>
        <v/>
      </c>
      <c r="N21" s="28">
        <f>IF(AND(ACUMULADO!N20&lt;&gt;"",ACUMULADO!N21&lt;&gt;""),ACUMULADO!N21-ACUMULADO!N20,"")</f>
        <v>36400000</v>
      </c>
      <c r="O21" s="28" t="str">
        <f>IF(AND(ACUMULADO!O20&lt;&gt;"",ACUMULADO!O21&lt;&gt;""),ACUMULADO!O21-ACUMULADO!O20,"")</f>
        <v/>
      </c>
      <c r="P21" s="28" t="str">
        <f>IF(AND(ACUMULADO!P20&lt;&gt;"",ACUMULADO!P21&lt;&gt;""),ACUMULADO!P21-ACUMULADO!P20,"")</f>
        <v/>
      </c>
      <c r="Q21" s="28" t="str">
        <f>IF(AND(ACUMULADO!Q20&lt;&gt;"",ACUMULADO!Q21&lt;&gt;""),ACUMULADO!Q21-ACUMULADO!Q20,"")</f>
        <v/>
      </c>
      <c r="R21" s="28" t="str">
        <f>IF(AND(ACUMULADO!R20&lt;&gt;"",ACUMULADO!R21&lt;&gt;""),ACUMULADO!R21-ACUMULADO!R20,"")</f>
        <v/>
      </c>
      <c r="S21" s="28" t="str">
        <f>IF(AND(ACUMULADO!S20&lt;&gt;"",ACUMULADO!S21&lt;&gt;""),ACUMULADO!S21-ACUMULADO!S20,"")</f>
        <v/>
      </c>
      <c r="T21" s="28" t="str">
        <f>IF(AND(ACUMULADO!T20&lt;&gt;"",ACUMULADO!T21&lt;&gt;""),ACUMULADO!T21-ACUMULADO!T20,"")</f>
        <v/>
      </c>
      <c r="U21" s="28" t="str">
        <f>IF(AND(ACUMULADO!U20&lt;&gt;"",ACUMULADO!U21&lt;&gt;""),ACUMULADO!U21-ACUMULADO!U20,"")</f>
        <v/>
      </c>
      <c r="V21" s="28" t="str">
        <f>IF(AND(ACUMULADO!V20&lt;&gt;"",ACUMULADO!V21&lt;&gt;""),ACUMULADO!V21-ACUMULADO!V20,"")</f>
        <v/>
      </c>
      <c r="W21" s="28" t="str">
        <f>IF(AND(ACUMULADO!W20&lt;&gt;"",ACUMULADO!W21&lt;&gt;""),ACUMULADO!W21-ACUMULADO!W20,"")</f>
        <v/>
      </c>
      <c r="X21" s="28" t="str">
        <f>IF(AND(ACUMULADO!X20&lt;&gt;"",ACUMULADO!X21&lt;&gt;""),ACUMULADO!X21-ACUMULADO!X20,"")</f>
        <v/>
      </c>
      <c r="Y21" s="28" t="str">
        <f>IF(AND(ACUMULADO!Y20&lt;&gt;"",ACUMULADO!Y21&lt;&gt;""),ACUMULADO!Y21-ACUMULADO!Y20,"")</f>
        <v/>
      </c>
      <c r="Z21" s="28" t="str">
        <f>IF(AND(ACUMULADO!Z20&lt;&gt;"",ACUMULADO!Z21&lt;&gt;""),ACUMULADO!Z21-ACUMULADO!Z20,"")</f>
        <v/>
      </c>
      <c r="AA21" s="28" t="str">
        <f>IF(AND(ACUMULADO!AA20&lt;&gt;"",ACUMULADO!AA21&lt;&gt;""),ACUMULADO!AA21-ACUMULADO!AA20,"")</f>
        <v/>
      </c>
      <c r="AB21" s="28" t="str">
        <f>IF(AND(ACUMULADO!AB20&lt;&gt;"",ACUMULADO!AB21&lt;&gt;""),ACUMULADO!AB21-ACUMULADO!AB20,"")</f>
        <v/>
      </c>
      <c r="AC21" s="29" t="str">
        <f>IF(AND(ACUMULADO!AC20&lt;&gt;"",ACUMULADO!AC21&lt;&gt;""),ACUMULADO!AC21-ACUMULADO!AC20,"")</f>
        <v/>
      </c>
    </row>
    <row r="22" spans="2:29" x14ac:dyDescent="0.25">
      <c r="B22" s="32">
        <v>2019.01</v>
      </c>
      <c r="C22" s="35">
        <f>IF(ACUMULADO!C22&lt;&gt;"",ACUMULADO!C22,"")</f>
        <v>1629500000</v>
      </c>
      <c r="D22" s="30">
        <f>IF(ACUMULADO!D22&lt;&gt;"",ACUMULADO!D22,"")</f>
        <v>123200000</v>
      </c>
      <c r="E22" s="28">
        <f>IF(ACUMULADO!E22&lt;&gt;"",ACUMULADO!E22,"")</f>
        <v>162500000</v>
      </c>
      <c r="F22" s="28">
        <f>IF(ACUMULADO!F22&lt;&gt;"",ACUMULADO!F22,"")</f>
        <v>112700000</v>
      </c>
      <c r="G22" s="28" t="str">
        <f>IF(ACUMULADO!G22&lt;&gt;"",ACUMULADO!G22,"")</f>
        <v/>
      </c>
      <c r="H22" s="28">
        <f>IF(ACUMULADO!H22&lt;&gt;"",ACUMULADO!H22,"")</f>
        <v>154600000</v>
      </c>
      <c r="I22" s="28" t="str">
        <f>IF(ACUMULADO!I22&lt;&gt;"",ACUMULADO!I22,"")</f>
        <v/>
      </c>
      <c r="J22" s="28">
        <f>IF(ACUMULADO!J22&lt;&gt;"",ACUMULADO!J22,"")</f>
        <v>129500000</v>
      </c>
      <c r="K22" s="28" t="str">
        <f>IF(ACUMULADO!K22&lt;&gt;"",ACUMULADO!K22,"")</f>
        <v/>
      </c>
      <c r="L22" s="28" t="str">
        <f>IF(ACUMULADO!L22&lt;&gt;"",ACUMULADO!L22,"")</f>
        <v/>
      </c>
      <c r="M22" s="28" t="str">
        <f>IF(ACUMULADO!M22&lt;&gt;"",ACUMULADO!M22,"")</f>
        <v/>
      </c>
      <c r="N22" s="28">
        <f>IF(ACUMULADO!N22&lt;&gt;"",ACUMULADO!N22,"")</f>
        <v>50600000</v>
      </c>
      <c r="O22" s="28">
        <f>IF(ACUMULADO!O22&lt;&gt;"",ACUMULADO!O22,"")</f>
        <v>56100000</v>
      </c>
      <c r="P22" s="28" t="str">
        <f>IF(ACUMULADO!P22&lt;&gt;"",ACUMULADO!P22,"")</f>
        <v/>
      </c>
      <c r="Q22" s="28">
        <f>IF(ACUMULADO!Q22&lt;&gt;"",ACUMULADO!Q22,"")</f>
        <v>43400000</v>
      </c>
      <c r="R22" s="28" t="str">
        <f>IF(ACUMULADO!R22&lt;&gt;"",ACUMULADO!R22,"")</f>
        <v/>
      </c>
      <c r="S22" s="28">
        <f>IF(ACUMULADO!S22&lt;&gt;"",ACUMULADO!S22,"")</f>
        <v>64900000.000000007</v>
      </c>
      <c r="T22" s="28" t="str">
        <f>IF(ACUMULADO!T22&lt;&gt;"",ACUMULADO!T22,"")</f>
        <v/>
      </c>
      <c r="U22" s="28" t="str">
        <f>IF(ACUMULADO!U22&lt;&gt;"",ACUMULADO!U22,"")</f>
        <v/>
      </c>
      <c r="V22" s="28">
        <f>IF(ACUMULADO!V22&lt;&gt;"",ACUMULADO!V22,"")</f>
        <v>48900000</v>
      </c>
      <c r="W22" s="28" t="str">
        <f>IF(ACUMULADO!W22&lt;&gt;"",ACUMULADO!W22,"")</f>
        <v/>
      </c>
      <c r="X22" s="28" t="str">
        <f>IF(ACUMULADO!X22&lt;&gt;"",ACUMULADO!X22,"")</f>
        <v/>
      </c>
      <c r="Y22" s="28" t="str">
        <f>IF(ACUMULADO!Y22&lt;&gt;"",ACUMULADO!Y22,"")</f>
        <v/>
      </c>
      <c r="Z22" s="28" t="str">
        <f>IF(ACUMULADO!Z22&lt;&gt;"",ACUMULADO!Z22,"")</f>
        <v/>
      </c>
      <c r="AA22" s="28" t="str">
        <f>IF(ACUMULADO!AA22&lt;&gt;"",ACUMULADO!AA22,"")</f>
        <v/>
      </c>
      <c r="AB22" s="28" t="str">
        <f>IF(ACUMULADO!AB22&lt;&gt;"",ACUMULADO!AB22,"")</f>
        <v/>
      </c>
      <c r="AC22" s="29" t="str">
        <f>IF(ACUMULADO!AC22&lt;&gt;"",ACUMULADO!AC22,"")</f>
        <v/>
      </c>
    </row>
    <row r="23" spans="2:29" x14ac:dyDescent="0.25">
      <c r="B23" s="32">
        <v>2019.02</v>
      </c>
      <c r="C23" s="35">
        <f>IF(AND(ACUMULADO!C22&lt;&gt;"",ACUMULADO!C23&lt;&gt;""),ACUMULADO!C23-ACUMULADO!C22,"")</f>
        <v>1374200000</v>
      </c>
      <c r="D23" s="30">
        <f>IF(AND(ACUMULADO!D22&lt;&gt;"",ACUMULADO!D23&lt;&gt;""),ACUMULADO!D23-ACUMULADO!D22,"")</f>
        <v>51600000</v>
      </c>
      <c r="E23" s="28">
        <f>IF(AND(ACUMULADO!E22&lt;&gt;"",ACUMULADO!E23&lt;&gt;""),ACUMULADO!E23-ACUMULADO!E22,"")</f>
        <v>212300000</v>
      </c>
      <c r="F23" s="28">
        <f>IF(AND(ACUMULADO!F22&lt;&gt;"",ACUMULADO!F23&lt;&gt;""),ACUMULADO!F23-ACUMULADO!F22,"")</f>
        <v>168000000</v>
      </c>
      <c r="G23" s="28" t="str">
        <f>IF(AND(ACUMULADO!G22&lt;&gt;"",ACUMULADO!G23&lt;&gt;""),ACUMULADO!G23-ACUMULADO!G22,"")</f>
        <v/>
      </c>
      <c r="H23" s="28">
        <f>IF(AND(ACUMULADO!H22&lt;&gt;"",ACUMULADO!H23&lt;&gt;""),ACUMULADO!H23-ACUMULADO!H22,"")</f>
        <v>122900000</v>
      </c>
      <c r="I23" s="28" t="str">
        <f>IF(AND(ACUMULADO!I22&lt;&gt;"",ACUMULADO!I23&lt;&gt;""),ACUMULADO!I23-ACUMULADO!I22,"")</f>
        <v/>
      </c>
      <c r="J23" s="28">
        <f>IF(AND(ACUMULADO!J22&lt;&gt;"",ACUMULADO!J23&lt;&gt;""),ACUMULADO!J23-ACUMULADO!J22,"")</f>
        <v>86300000</v>
      </c>
      <c r="K23" s="28" t="str">
        <f>IF(AND(ACUMULADO!K22&lt;&gt;"",ACUMULADO!K23&lt;&gt;""),ACUMULADO!K23-ACUMULADO!K22,"")</f>
        <v/>
      </c>
      <c r="L23" s="28" t="str">
        <f>IF(AND(ACUMULADO!L22&lt;&gt;"",ACUMULADO!L23&lt;&gt;""),ACUMULADO!L23-ACUMULADO!L22,"")</f>
        <v/>
      </c>
      <c r="M23" s="28" t="str">
        <f>IF(AND(ACUMULADO!M22&lt;&gt;"",ACUMULADO!M23&lt;&gt;""),ACUMULADO!M23-ACUMULADO!M22,"")</f>
        <v/>
      </c>
      <c r="N23" s="28" t="str">
        <f>IF(AND(ACUMULADO!N22&lt;&gt;"",ACUMULADO!N23&lt;&gt;""),ACUMULADO!N23-ACUMULADO!N22,"")</f>
        <v/>
      </c>
      <c r="O23" s="28">
        <f>IF(AND(ACUMULADO!O22&lt;&gt;"",ACUMULADO!O23&lt;&gt;""),ACUMULADO!O23-ACUMULADO!O22,"")</f>
        <v>33600000</v>
      </c>
      <c r="P23" s="28" t="str">
        <f>IF(AND(ACUMULADO!P22&lt;&gt;"",ACUMULADO!P23&lt;&gt;""),ACUMULADO!P23-ACUMULADO!P22,"")</f>
        <v/>
      </c>
      <c r="Q23" s="28">
        <f>IF(AND(ACUMULADO!Q22&lt;&gt;"",ACUMULADO!Q23&lt;&gt;""),ACUMULADO!Q23-ACUMULADO!Q22,"")</f>
        <v>32300000</v>
      </c>
      <c r="R23" s="28" t="str">
        <f>IF(AND(ACUMULADO!R22&lt;&gt;"",ACUMULADO!R23&lt;&gt;""),ACUMULADO!R23-ACUMULADO!R22,"")</f>
        <v/>
      </c>
      <c r="S23" s="28">
        <f>IF(AND(ACUMULADO!S22&lt;&gt;"",ACUMULADO!S23&lt;&gt;""),ACUMULADO!S23-ACUMULADO!S22,"")</f>
        <v>43299999.999999993</v>
      </c>
      <c r="T23" s="28" t="str">
        <f>IF(AND(ACUMULADO!T22&lt;&gt;"",ACUMULADO!T23&lt;&gt;""),ACUMULADO!T23-ACUMULADO!T22,"")</f>
        <v/>
      </c>
      <c r="U23" s="28" t="str">
        <f>IF(AND(ACUMULADO!U22&lt;&gt;"",ACUMULADO!U23&lt;&gt;""),ACUMULADO!U23-ACUMULADO!U22,"")</f>
        <v/>
      </c>
      <c r="V23" s="28" t="str">
        <f>IF(AND(ACUMULADO!V22&lt;&gt;"",ACUMULADO!V23&lt;&gt;""),ACUMULADO!V23-ACUMULADO!V22,"")</f>
        <v/>
      </c>
      <c r="W23" s="28" t="str">
        <f>IF(AND(ACUMULADO!W22&lt;&gt;"",ACUMULADO!W23&lt;&gt;""),ACUMULADO!W23-ACUMULADO!W22,"")</f>
        <v/>
      </c>
      <c r="X23" s="28" t="str">
        <f>IF(AND(ACUMULADO!X22&lt;&gt;"",ACUMULADO!X23&lt;&gt;""),ACUMULADO!X23-ACUMULADO!X22,"")</f>
        <v/>
      </c>
      <c r="Y23" s="28" t="str">
        <f>IF(AND(ACUMULADO!Y22&lt;&gt;"",ACUMULADO!Y23&lt;&gt;""),ACUMULADO!Y23-ACUMULADO!Y22,"")</f>
        <v/>
      </c>
      <c r="Z23" s="28" t="str">
        <f>IF(AND(ACUMULADO!Z22&lt;&gt;"",ACUMULADO!Z23&lt;&gt;""),ACUMULADO!Z23-ACUMULADO!Z22,"")</f>
        <v/>
      </c>
      <c r="AA23" s="28" t="str">
        <f>IF(AND(ACUMULADO!AA22&lt;&gt;"",ACUMULADO!AA23&lt;&gt;""),ACUMULADO!AA23-ACUMULADO!AA22,"")</f>
        <v/>
      </c>
      <c r="AB23" s="28" t="str">
        <f>IF(AND(ACUMULADO!AB22&lt;&gt;"",ACUMULADO!AB23&lt;&gt;""),ACUMULADO!AB23-ACUMULADO!AB22,"")</f>
        <v/>
      </c>
      <c r="AC23" s="29" t="str">
        <f>IF(AND(ACUMULADO!AC22&lt;&gt;"",ACUMULADO!AC23&lt;&gt;""),ACUMULADO!AC23-ACUMULADO!AC22,"")</f>
        <v/>
      </c>
    </row>
    <row r="24" spans="2:29" x14ac:dyDescent="0.25">
      <c r="B24" s="32">
        <v>2019.03</v>
      </c>
      <c r="C24" s="35">
        <f>IF(AND(ACUMULADO!C23&lt;&gt;"",ACUMULADO!C24&lt;&gt;""),ACUMULADO!C24-ACUMULADO!C23,"")</f>
        <v>1760100000</v>
      </c>
      <c r="D24" s="30">
        <f>IF(AND(ACUMULADO!D23&lt;&gt;"",ACUMULADO!D24&lt;&gt;""),ACUMULADO!D24-ACUMULADO!D23,"")</f>
        <v>129200000</v>
      </c>
      <c r="E24" s="28">
        <f>IF(AND(ACUMULADO!E23&lt;&gt;"",ACUMULADO!E24&lt;&gt;""),ACUMULADO!E24-ACUMULADO!E23,"")</f>
        <v>83800000</v>
      </c>
      <c r="F24" s="28">
        <f>IF(AND(ACUMULADO!F23&lt;&gt;"",ACUMULADO!F24&lt;&gt;""),ACUMULADO!F24-ACUMULADO!F23,"")</f>
        <v>255300000</v>
      </c>
      <c r="G24" s="28" t="str">
        <f>IF(AND(ACUMULADO!G23&lt;&gt;"",ACUMULADO!G24&lt;&gt;""),ACUMULADO!G24-ACUMULADO!G23,"")</f>
        <v/>
      </c>
      <c r="H24" s="28">
        <f>IF(AND(ACUMULADO!H23&lt;&gt;"",ACUMULADO!H24&lt;&gt;""),ACUMULADO!H24-ACUMULADO!H23,"")</f>
        <v>93100000</v>
      </c>
      <c r="I24" s="28">
        <f>IF(AND(ACUMULADO!I23&lt;&gt;"",ACUMULADO!I24&lt;&gt;""),ACUMULADO!I24-ACUMULADO!I23,"")</f>
        <v>88000000</v>
      </c>
      <c r="J24" s="28">
        <f>IF(AND(ACUMULADO!J23&lt;&gt;"",ACUMULADO!J24&lt;&gt;""),ACUMULADO!J24-ACUMULADO!J23,"")</f>
        <v>41700000</v>
      </c>
      <c r="K24" s="28" t="str">
        <f>IF(AND(ACUMULADO!K23&lt;&gt;"",ACUMULADO!K24&lt;&gt;""),ACUMULADO!K24-ACUMULADO!K23,"")</f>
        <v/>
      </c>
      <c r="L24" s="28" t="str">
        <f>IF(AND(ACUMULADO!L23&lt;&gt;"",ACUMULADO!L24&lt;&gt;""),ACUMULADO!L24-ACUMULADO!L23,"")</f>
        <v/>
      </c>
      <c r="M24" s="28" t="str">
        <f>IF(AND(ACUMULADO!M23&lt;&gt;"",ACUMULADO!M24&lt;&gt;""),ACUMULADO!M24-ACUMULADO!M23,"")</f>
        <v/>
      </c>
      <c r="N24" s="28" t="str">
        <f>IF(AND(ACUMULADO!N23&lt;&gt;"",ACUMULADO!N24&lt;&gt;""),ACUMULADO!N24-ACUMULADO!N23,"")</f>
        <v/>
      </c>
      <c r="O24" s="28">
        <f>IF(AND(ACUMULADO!O23&lt;&gt;"",ACUMULADO!O24&lt;&gt;""),ACUMULADO!O24-ACUMULADO!O23,"")</f>
        <v>34000000</v>
      </c>
      <c r="P24" s="28" t="str">
        <f>IF(AND(ACUMULADO!P23&lt;&gt;"",ACUMULADO!P24&lt;&gt;""),ACUMULADO!P24-ACUMULADO!P23,"")</f>
        <v/>
      </c>
      <c r="Q24" s="28" t="str">
        <f>IF(AND(ACUMULADO!Q23&lt;&gt;"",ACUMULADO!Q24&lt;&gt;""),ACUMULADO!Q24-ACUMULADO!Q23,"")</f>
        <v/>
      </c>
      <c r="R24" s="28" t="str">
        <f>IF(AND(ACUMULADO!R23&lt;&gt;"",ACUMULADO!R24&lt;&gt;""),ACUMULADO!R24-ACUMULADO!R23,"")</f>
        <v/>
      </c>
      <c r="S24" s="28">
        <f>IF(AND(ACUMULADO!S23&lt;&gt;"",ACUMULADO!S24&lt;&gt;""),ACUMULADO!S24-ACUMULADO!S23,"")</f>
        <v>86000000</v>
      </c>
      <c r="T24" s="28" t="str">
        <f>IF(AND(ACUMULADO!T23&lt;&gt;"",ACUMULADO!T24&lt;&gt;""),ACUMULADO!T24-ACUMULADO!T23,"")</f>
        <v/>
      </c>
      <c r="U24" s="28" t="str">
        <f>IF(AND(ACUMULADO!U23&lt;&gt;"",ACUMULADO!U24&lt;&gt;""),ACUMULADO!U24-ACUMULADO!U23,"")</f>
        <v/>
      </c>
      <c r="V24" s="28" t="str">
        <f>IF(AND(ACUMULADO!V23&lt;&gt;"",ACUMULADO!V24&lt;&gt;""),ACUMULADO!V24-ACUMULADO!V23,"")</f>
        <v/>
      </c>
      <c r="W24" s="28" t="str">
        <f>IF(AND(ACUMULADO!W23&lt;&gt;"",ACUMULADO!W24&lt;&gt;""),ACUMULADO!W24-ACUMULADO!W23,"")</f>
        <v/>
      </c>
      <c r="X24" s="28" t="str">
        <f>IF(AND(ACUMULADO!X23&lt;&gt;"",ACUMULADO!X24&lt;&gt;""),ACUMULADO!X24-ACUMULADO!X23,"")</f>
        <v/>
      </c>
      <c r="Y24" s="28" t="str">
        <f>IF(AND(ACUMULADO!Y23&lt;&gt;"",ACUMULADO!Y24&lt;&gt;""),ACUMULADO!Y24-ACUMULADO!Y23,"")</f>
        <v/>
      </c>
      <c r="Z24" s="28" t="str">
        <f>IF(AND(ACUMULADO!Z23&lt;&gt;"",ACUMULADO!Z24&lt;&gt;""),ACUMULADO!Z24-ACUMULADO!Z23,"")</f>
        <v/>
      </c>
      <c r="AA24" s="28" t="str">
        <f>IF(AND(ACUMULADO!AA23&lt;&gt;"",ACUMULADO!AA24&lt;&gt;""),ACUMULADO!AA24-ACUMULADO!AA23,"")</f>
        <v/>
      </c>
      <c r="AB24" s="28" t="str">
        <f>IF(AND(ACUMULADO!AB23&lt;&gt;"",ACUMULADO!AB24&lt;&gt;""),ACUMULADO!AB24-ACUMULADO!AB23,"")</f>
        <v/>
      </c>
      <c r="AC24" s="29" t="str">
        <f>IF(AND(ACUMULADO!AC23&lt;&gt;"",ACUMULADO!AC24&lt;&gt;""),ACUMULADO!AC24-ACUMULADO!AC23,"")</f>
        <v/>
      </c>
    </row>
    <row r="25" spans="2:29" x14ac:dyDescent="0.25">
      <c r="B25" s="32">
        <v>2019.04</v>
      </c>
      <c r="C25" s="35">
        <f>IF(AND(ACUMULADO!C24&lt;&gt;"",ACUMULADO!C25&lt;&gt;""),ACUMULADO!C25-ACUMULADO!C24,"")</f>
        <v>1872700000</v>
      </c>
      <c r="D25" s="30">
        <f>IF(AND(ACUMULADO!D24&lt;&gt;"",ACUMULADO!D25&lt;&gt;""),ACUMULADO!D25-ACUMULADO!D24,"")</f>
        <v>89800000</v>
      </c>
      <c r="E25" s="28">
        <f>IF(AND(ACUMULADO!E24&lt;&gt;"",ACUMULADO!E25&lt;&gt;""),ACUMULADO!E25-ACUMULADO!E24,"")</f>
        <v>53300000</v>
      </c>
      <c r="F25" s="28">
        <f>IF(AND(ACUMULADO!F24&lt;&gt;"",ACUMULADO!F25&lt;&gt;""),ACUMULADO!F25-ACUMULADO!F24,"")</f>
        <v>175800000</v>
      </c>
      <c r="G25" s="28" t="str">
        <f>IF(AND(ACUMULADO!G24&lt;&gt;"",ACUMULADO!G25&lt;&gt;""),ACUMULADO!G25-ACUMULADO!G24,"")</f>
        <v/>
      </c>
      <c r="H25" s="28">
        <f>IF(AND(ACUMULADO!H24&lt;&gt;"",ACUMULADO!H25&lt;&gt;""),ACUMULADO!H25-ACUMULADO!H24,"")</f>
        <v>91700000</v>
      </c>
      <c r="I25" s="28">
        <f>IF(AND(ACUMULADO!I24&lt;&gt;"",ACUMULADO!I25&lt;&gt;""),ACUMULADO!I25-ACUMULADO!I24,"")</f>
        <v>65400000</v>
      </c>
      <c r="J25" s="28">
        <f>IF(AND(ACUMULADO!J24&lt;&gt;"",ACUMULADO!J25&lt;&gt;""),ACUMULADO!J25-ACUMULADO!J24,"")</f>
        <v>52900000</v>
      </c>
      <c r="K25" s="28" t="str">
        <f>IF(AND(ACUMULADO!K24&lt;&gt;"",ACUMULADO!K25&lt;&gt;""),ACUMULADO!K25-ACUMULADO!K24,"")</f>
        <v/>
      </c>
      <c r="L25" s="28" t="str">
        <f>IF(AND(ACUMULADO!L24&lt;&gt;"",ACUMULADO!L25&lt;&gt;""),ACUMULADO!L25-ACUMULADO!L24,"")</f>
        <v/>
      </c>
      <c r="M25" s="28" t="str">
        <f>IF(AND(ACUMULADO!M24&lt;&gt;"",ACUMULADO!M25&lt;&gt;""),ACUMULADO!M25-ACUMULADO!M24,"")</f>
        <v/>
      </c>
      <c r="N25" s="28" t="str">
        <f>IF(AND(ACUMULADO!N24&lt;&gt;"",ACUMULADO!N25&lt;&gt;""),ACUMULADO!N25-ACUMULADO!N24,"")</f>
        <v/>
      </c>
      <c r="O25" s="28" t="str">
        <f>IF(AND(ACUMULADO!O24&lt;&gt;"",ACUMULADO!O25&lt;&gt;""),ACUMULADO!O25-ACUMULADO!O24,"")</f>
        <v/>
      </c>
      <c r="P25" s="28" t="str">
        <f>IF(AND(ACUMULADO!P24&lt;&gt;"",ACUMULADO!P25&lt;&gt;""),ACUMULADO!P25-ACUMULADO!P24,"")</f>
        <v/>
      </c>
      <c r="Q25" s="28" t="str">
        <f>IF(AND(ACUMULADO!Q24&lt;&gt;"",ACUMULADO!Q25&lt;&gt;""),ACUMULADO!Q25-ACUMULADO!Q24,"")</f>
        <v/>
      </c>
      <c r="R25" s="28" t="str">
        <f>IF(AND(ACUMULADO!R24&lt;&gt;"",ACUMULADO!R25&lt;&gt;""),ACUMULADO!R25-ACUMULADO!R24,"")</f>
        <v/>
      </c>
      <c r="S25" s="28">
        <f>IF(AND(ACUMULADO!S24&lt;&gt;"",ACUMULADO!S25&lt;&gt;""),ACUMULADO!S25-ACUMULADO!S24,"")</f>
        <v>22200000</v>
      </c>
      <c r="T25" s="28" t="str">
        <f>IF(AND(ACUMULADO!T24&lt;&gt;"",ACUMULADO!T25&lt;&gt;""),ACUMULADO!T25-ACUMULADO!T24,"")</f>
        <v/>
      </c>
      <c r="U25" s="28" t="str">
        <f>IF(AND(ACUMULADO!U24&lt;&gt;"",ACUMULADO!U25&lt;&gt;""),ACUMULADO!U25-ACUMULADO!U24,"")</f>
        <v/>
      </c>
      <c r="V25" s="28" t="str">
        <f>IF(AND(ACUMULADO!V24&lt;&gt;"",ACUMULADO!V25&lt;&gt;""),ACUMULADO!V25-ACUMULADO!V24,"")</f>
        <v/>
      </c>
      <c r="W25" s="28" t="str">
        <f>IF(AND(ACUMULADO!W24&lt;&gt;"",ACUMULADO!W25&lt;&gt;""),ACUMULADO!W25-ACUMULADO!W24,"")</f>
        <v/>
      </c>
      <c r="X25" s="28" t="str">
        <f>IF(AND(ACUMULADO!X24&lt;&gt;"",ACUMULADO!X25&lt;&gt;""),ACUMULADO!X25-ACUMULADO!X24,"")</f>
        <v/>
      </c>
      <c r="Y25" s="28" t="str">
        <f>IF(AND(ACUMULADO!Y24&lt;&gt;"",ACUMULADO!Y25&lt;&gt;""),ACUMULADO!Y25-ACUMULADO!Y24,"")</f>
        <v/>
      </c>
      <c r="Z25" s="28" t="str">
        <f>IF(AND(ACUMULADO!Z24&lt;&gt;"",ACUMULADO!Z25&lt;&gt;""),ACUMULADO!Z25-ACUMULADO!Z24,"")</f>
        <v/>
      </c>
      <c r="AA25" s="28" t="str">
        <f>IF(AND(ACUMULADO!AA24&lt;&gt;"",ACUMULADO!AA25&lt;&gt;""),ACUMULADO!AA25-ACUMULADO!AA24,"")</f>
        <v/>
      </c>
      <c r="AB25" s="28" t="str">
        <f>IF(AND(ACUMULADO!AB24&lt;&gt;"",ACUMULADO!AB25&lt;&gt;""),ACUMULADO!AB25-ACUMULADO!AB24,"")</f>
        <v/>
      </c>
      <c r="AC25" s="29" t="str">
        <f>IF(AND(ACUMULADO!AC24&lt;&gt;"",ACUMULADO!AC25&lt;&gt;""),ACUMULADO!AC25-ACUMULADO!AC24,"")</f>
        <v/>
      </c>
    </row>
    <row r="26" spans="2:29" x14ac:dyDescent="0.25">
      <c r="B26" s="32">
        <v>2019.05</v>
      </c>
      <c r="C26" s="35">
        <f>IF(AND(ACUMULADO!C25&lt;&gt;"",ACUMULADO!C26&lt;&gt;""),ACUMULADO!C26-ACUMULADO!C25,"")</f>
        <v>2275600000</v>
      </c>
      <c r="D26" s="30">
        <f>IF(AND(ACUMULADO!D25&lt;&gt;"",ACUMULADO!D26&lt;&gt;""),ACUMULADO!D26-ACUMULADO!D25,"")</f>
        <v>103300000</v>
      </c>
      <c r="E26" s="28">
        <f>IF(AND(ACUMULADO!E25&lt;&gt;"",ACUMULADO!E26&lt;&gt;""),ACUMULADO!E26-ACUMULADO!E25,"")</f>
        <v>134800000</v>
      </c>
      <c r="F26" s="28">
        <f>IF(AND(ACUMULADO!F25&lt;&gt;"",ACUMULADO!F26&lt;&gt;""),ACUMULADO!F26-ACUMULADO!F25,"")</f>
        <v>223000000</v>
      </c>
      <c r="G26" s="28">
        <f>IF(AND(ACUMULADO!G25&lt;&gt;"",ACUMULADO!G26&lt;&gt;""),ACUMULADO!G26-ACUMULADO!G25,"")</f>
        <v>174000000</v>
      </c>
      <c r="H26" s="28">
        <f>IF(AND(ACUMULADO!H25&lt;&gt;"",ACUMULADO!H26&lt;&gt;""),ACUMULADO!H26-ACUMULADO!H25,"")</f>
        <v>59100000</v>
      </c>
      <c r="I26" s="28">
        <f>IF(AND(ACUMULADO!I25&lt;&gt;"",ACUMULADO!I26&lt;&gt;""),ACUMULADO!I26-ACUMULADO!I25,"")</f>
        <v>74800000</v>
      </c>
      <c r="J26" s="28">
        <f>IF(AND(ACUMULADO!J25&lt;&gt;"",ACUMULADO!J26&lt;&gt;""),ACUMULADO!J26-ACUMULADO!J25,"")</f>
        <v>67600000</v>
      </c>
      <c r="K26" s="28">
        <f>IF(AND(ACUMULADO!K25&lt;&gt;"",ACUMULADO!K26&lt;&gt;""),ACUMULADO!K26-ACUMULADO!K25,"")</f>
        <v>147000000</v>
      </c>
      <c r="L26" s="28" t="str">
        <f>IF(AND(ACUMULADO!L25&lt;&gt;"",ACUMULADO!L26&lt;&gt;""),ACUMULADO!L26-ACUMULADO!L25,"")</f>
        <v/>
      </c>
      <c r="M26" s="28" t="str">
        <f>IF(AND(ACUMULADO!M25&lt;&gt;"",ACUMULADO!M26&lt;&gt;""),ACUMULADO!M26-ACUMULADO!M25,"")</f>
        <v/>
      </c>
      <c r="N26" s="28" t="str">
        <f>IF(AND(ACUMULADO!N25&lt;&gt;"",ACUMULADO!N26&lt;&gt;""),ACUMULADO!N26-ACUMULADO!N25,"")</f>
        <v/>
      </c>
      <c r="O26" s="28" t="str">
        <f>IF(AND(ACUMULADO!O25&lt;&gt;"",ACUMULADO!O26&lt;&gt;""),ACUMULADO!O26-ACUMULADO!O25,"")</f>
        <v/>
      </c>
      <c r="P26" s="28" t="str">
        <f>IF(AND(ACUMULADO!P25&lt;&gt;"",ACUMULADO!P26&lt;&gt;""),ACUMULADO!P26-ACUMULADO!P25,"")</f>
        <v/>
      </c>
      <c r="Q26" s="28" t="str">
        <f>IF(AND(ACUMULADO!Q25&lt;&gt;"",ACUMULADO!Q26&lt;&gt;""),ACUMULADO!Q26-ACUMULADO!Q25,"")</f>
        <v/>
      </c>
      <c r="R26" s="28" t="str">
        <f>IF(AND(ACUMULADO!R25&lt;&gt;"",ACUMULADO!R26&lt;&gt;""),ACUMULADO!R26-ACUMULADO!R25,"")</f>
        <v/>
      </c>
      <c r="S26" s="28">
        <f>IF(AND(ACUMULADO!S25&lt;&gt;"",ACUMULADO!S26&lt;&gt;""),ACUMULADO!S26-ACUMULADO!S25,"")</f>
        <v>46200000.00000003</v>
      </c>
      <c r="T26" s="28" t="str">
        <f>IF(AND(ACUMULADO!T25&lt;&gt;"",ACUMULADO!T26&lt;&gt;""),ACUMULADO!T26-ACUMULADO!T25,"")</f>
        <v/>
      </c>
      <c r="U26" s="28" t="str">
        <f>IF(AND(ACUMULADO!U25&lt;&gt;"",ACUMULADO!U26&lt;&gt;""),ACUMULADO!U26-ACUMULADO!U25,"")</f>
        <v/>
      </c>
      <c r="V26" s="28" t="str">
        <f>IF(AND(ACUMULADO!V25&lt;&gt;"",ACUMULADO!V26&lt;&gt;""),ACUMULADO!V26-ACUMULADO!V25,"")</f>
        <v/>
      </c>
      <c r="W26" s="28" t="str">
        <f>IF(AND(ACUMULADO!W25&lt;&gt;"",ACUMULADO!W26&lt;&gt;""),ACUMULADO!W26-ACUMULADO!W25,"")</f>
        <v/>
      </c>
      <c r="X26" s="28" t="str">
        <f>IF(AND(ACUMULADO!X25&lt;&gt;"",ACUMULADO!X26&lt;&gt;""),ACUMULADO!X26-ACUMULADO!X25,"")</f>
        <v/>
      </c>
      <c r="Y26" s="28" t="str">
        <f>IF(AND(ACUMULADO!Y25&lt;&gt;"",ACUMULADO!Y26&lt;&gt;""),ACUMULADO!Y26-ACUMULADO!Y25,"")</f>
        <v/>
      </c>
      <c r="Z26" s="28" t="str">
        <f>IF(AND(ACUMULADO!Z25&lt;&gt;"",ACUMULADO!Z26&lt;&gt;""),ACUMULADO!Z26-ACUMULADO!Z25,"")</f>
        <v/>
      </c>
      <c r="AA26" s="28" t="str">
        <f>IF(AND(ACUMULADO!AA25&lt;&gt;"",ACUMULADO!AA26&lt;&gt;""),ACUMULADO!AA26-ACUMULADO!AA25,"")</f>
        <v/>
      </c>
      <c r="AB26" s="28" t="str">
        <f>IF(AND(ACUMULADO!AB25&lt;&gt;"",ACUMULADO!AB26&lt;&gt;""),ACUMULADO!AB26-ACUMULADO!AB25,"")</f>
        <v/>
      </c>
      <c r="AC26" s="29" t="str">
        <f>IF(AND(ACUMULADO!AC25&lt;&gt;"",ACUMULADO!AC26&lt;&gt;""),ACUMULADO!AC26-ACUMULADO!AC25,"")</f>
        <v/>
      </c>
    </row>
    <row r="27" spans="2:29" x14ac:dyDescent="0.25">
      <c r="B27" s="32">
        <v>2019.06</v>
      </c>
      <c r="C27" s="35">
        <f>IF(AND(ACUMULADO!C26&lt;&gt;"",ACUMULADO!C27&lt;&gt;""),ACUMULADO!C27-ACUMULADO!C26,"")</f>
        <v>1890800000</v>
      </c>
      <c r="D27" s="30">
        <f>IF(AND(ACUMULADO!D26&lt;&gt;"",ACUMULADO!D27&lt;&gt;""),ACUMULADO!D27-ACUMULADO!D26,"")</f>
        <v>114500000</v>
      </c>
      <c r="E27" s="28">
        <f>IF(AND(ACUMULADO!E26&lt;&gt;"",ACUMULADO!E27&lt;&gt;""),ACUMULADO!E27-ACUMULADO!E26,"")</f>
        <v>180100000</v>
      </c>
      <c r="F27" s="28">
        <f>IF(AND(ACUMULADO!F26&lt;&gt;"",ACUMULADO!F27&lt;&gt;""),ACUMULADO!F27-ACUMULADO!F26,"")</f>
        <v>224200000</v>
      </c>
      <c r="G27" s="28">
        <f>IF(AND(ACUMULADO!G26&lt;&gt;"",ACUMULADO!G27&lt;&gt;""),ACUMULADO!G27-ACUMULADO!G26,"")</f>
        <v>75400000</v>
      </c>
      <c r="H27" s="28">
        <f>IF(AND(ACUMULADO!H26&lt;&gt;"",ACUMULADO!H27&lt;&gt;""),ACUMULADO!H27-ACUMULADO!H26,"")</f>
        <v>63300000</v>
      </c>
      <c r="I27" s="28">
        <f>IF(AND(ACUMULADO!I26&lt;&gt;"",ACUMULADO!I27&lt;&gt;""),ACUMULADO!I27-ACUMULADO!I26,"")</f>
        <v>78300000</v>
      </c>
      <c r="J27" s="28">
        <f>IF(AND(ACUMULADO!J26&lt;&gt;"",ACUMULADO!J27&lt;&gt;""),ACUMULADO!J27-ACUMULADO!J26,"")</f>
        <v>54100000</v>
      </c>
      <c r="K27" s="28">
        <f>IF(AND(ACUMULADO!K26&lt;&gt;"",ACUMULADO!K27&lt;&gt;""),ACUMULADO!K27-ACUMULADO!K26,"")</f>
        <v>46100000</v>
      </c>
      <c r="L27" s="28" t="str">
        <f>IF(AND(ACUMULADO!L26&lt;&gt;"",ACUMULADO!L27&lt;&gt;""),ACUMULADO!L27-ACUMULADO!L26,"")</f>
        <v/>
      </c>
      <c r="M27" s="28" t="str">
        <f>IF(AND(ACUMULADO!M26&lt;&gt;"",ACUMULADO!M27&lt;&gt;""),ACUMULADO!M27-ACUMULADO!M26,"")</f>
        <v/>
      </c>
      <c r="N27" s="28" t="str">
        <f>IF(AND(ACUMULADO!N26&lt;&gt;"",ACUMULADO!N27&lt;&gt;""),ACUMULADO!N27-ACUMULADO!N26,"")</f>
        <v/>
      </c>
      <c r="O27" s="28" t="str">
        <f>IF(AND(ACUMULADO!O26&lt;&gt;"",ACUMULADO!O27&lt;&gt;""),ACUMULADO!O27-ACUMULADO!O26,"")</f>
        <v/>
      </c>
      <c r="P27" s="28">
        <f>IF(AND(ACUMULADO!P26&lt;&gt;"",ACUMULADO!P27&lt;&gt;""),ACUMULADO!P27-ACUMULADO!P26,"")</f>
        <v>74700000</v>
      </c>
      <c r="Q27" s="28" t="str">
        <f>IF(AND(ACUMULADO!Q26&lt;&gt;"",ACUMULADO!Q27&lt;&gt;""),ACUMULADO!Q27-ACUMULADO!Q26,"")</f>
        <v/>
      </c>
      <c r="R27" s="28" t="str">
        <f>IF(AND(ACUMULADO!R26&lt;&gt;"",ACUMULADO!R27&lt;&gt;""),ACUMULADO!R27-ACUMULADO!R26,"")</f>
        <v/>
      </c>
      <c r="S27" s="28" t="str">
        <f>IF(AND(ACUMULADO!S26&lt;&gt;"",ACUMULADO!S27&lt;&gt;""),ACUMULADO!S27-ACUMULADO!S26,"")</f>
        <v/>
      </c>
      <c r="T27" s="28" t="str">
        <f>IF(AND(ACUMULADO!T26&lt;&gt;"",ACUMULADO!T27&lt;&gt;""),ACUMULADO!T27-ACUMULADO!T26,"")</f>
        <v/>
      </c>
      <c r="U27" s="28" t="str">
        <f>IF(AND(ACUMULADO!U26&lt;&gt;"",ACUMULADO!U27&lt;&gt;""),ACUMULADO!U27-ACUMULADO!U26,"")</f>
        <v/>
      </c>
      <c r="V27" s="28" t="str">
        <f>IF(AND(ACUMULADO!V26&lt;&gt;"",ACUMULADO!V27&lt;&gt;""),ACUMULADO!V27-ACUMULADO!V26,"")</f>
        <v/>
      </c>
      <c r="W27" s="28" t="str">
        <f>IF(AND(ACUMULADO!W26&lt;&gt;"",ACUMULADO!W27&lt;&gt;""),ACUMULADO!W27-ACUMULADO!W26,"")</f>
        <v/>
      </c>
      <c r="X27" s="28" t="str">
        <f>IF(AND(ACUMULADO!X26&lt;&gt;"",ACUMULADO!X27&lt;&gt;""),ACUMULADO!X27-ACUMULADO!X26,"")</f>
        <v/>
      </c>
      <c r="Y27" s="28" t="str">
        <f>IF(AND(ACUMULADO!Y26&lt;&gt;"",ACUMULADO!Y27&lt;&gt;""),ACUMULADO!Y27-ACUMULADO!Y26,"")</f>
        <v/>
      </c>
      <c r="Z27" s="28" t="str">
        <f>IF(AND(ACUMULADO!Z26&lt;&gt;"",ACUMULADO!Z27&lt;&gt;""),ACUMULADO!Z27-ACUMULADO!Z26,"")</f>
        <v/>
      </c>
      <c r="AA27" s="28" t="str">
        <f>IF(AND(ACUMULADO!AA26&lt;&gt;"",ACUMULADO!AA27&lt;&gt;""),ACUMULADO!AA27-ACUMULADO!AA26,"")</f>
        <v/>
      </c>
      <c r="AB27" s="28" t="str">
        <f>IF(AND(ACUMULADO!AB26&lt;&gt;"",ACUMULADO!AB27&lt;&gt;""),ACUMULADO!AB27-ACUMULADO!AB26,"")</f>
        <v/>
      </c>
      <c r="AC27" s="29" t="str">
        <f>IF(AND(ACUMULADO!AC26&lt;&gt;"",ACUMULADO!AC27&lt;&gt;""),ACUMULADO!AC27-ACUMULADO!AC26,"")</f>
        <v/>
      </c>
    </row>
    <row r="28" spans="2:29" x14ac:dyDescent="0.25">
      <c r="B28" s="32">
        <v>2019.07</v>
      </c>
      <c r="C28" s="35">
        <f>IF(AND(ACUMULADO!C27&lt;&gt;"",ACUMULADO!C28&lt;&gt;""),ACUMULADO!C28-ACUMULADO!C27,"")</f>
        <v>316000000</v>
      </c>
      <c r="D28" s="30">
        <f>IF(AND(ACUMULADO!D27&lt;&gt;"",ACUMULADO!D28&lt;&gt;""),ACUMULADO!D28-ACUMULADO!D27,"")</f>
        <v>24900000</v>
      </c>
      <c r="E28" s="28">
        <f>IF(AND(ACUMULADO!E27&lt;&gt;"",ACUMULADO!E28&lt;&gt;""),ACUMULADO!E28-ACUMULADO!E27,"")</f>
        <v>12500000</v>
      </c>
      <c r="F28" s="28">
        <f>IF(AND(ACUMULADO!F27&lt;&gt;"",ACUMULADO!F28&lt;&gt;""),ACUMULADO!F28-ACUMULADO!F27,"")</f>
        <v>27700000</v>
      </c>
      <c r="G28" s="28" t="str">
        <f>IF(AND(ACUMULADO!G27&lt;&gt;"",ACUMULADO!G28&lt;&gt;""),ACUMULADO!G28-ACUMULADO!G27,"")</f>
        <v/>
      </c>
      <c r="H28" s="28">
        <f>IF(AND(ACUMULADO!H27&lt;&gt;"",ACUMULADO!H28&lt;&gt;""),ACUMULADO!H28-ACUMULADO!H27,"")</f>
        <v>31500000</v>
      </c>
      <c r="I28" s="28" t="str">
        <f>IF(AND(ACUMULADO!I27&lt;&gt;"",ACUMULADO!I28&lt;&gt;""),ACUMULADO!I28-ACUMULADO!I27,"")</f>
        <v/>
      </c>
      <c r="J28" s="28">
        <f>IF(AND(ACUMULADO!J27&lt;&gt;"",ACUMULADO!J28&lt;&gt;""),ACUMULADO!J28-ACUMULADO!J27,"")</f>
        <v>24000000</v>
      </c>
      <c r="K28" s="28">
        <f>IF(AND(ACUMULADO!K27&lt;&gt;"",ACUMULADO!K28&lt;&gt;""),ACUMULADO!K28-ACUMULADO!K27,"")</f>
        <v>31400000</v>
      </c>
      <c r="L28" s="28" t="str">
        <f>IF(AND(ACUMULADO!L27&lt;&gt;"",ACUMULADO!L28&lt;&gt;""),ACUMULADO!L28-ACUMULADO!L27,"")</f>
        <v/>
      </c>
      <c r="M28" s="28" t="str">
        <f>IF(AND(ACUMULADO!M27&lt;&gt;"",ACUMULADO!M28&lt;&gt;""),ACUMULADO!M28-ACUMULADO!M27,"")</f>
        <v/>
      </c>
      <c r="N28" s="28" t="str">
        <f>IF(AND(ACUMULADO!N27&lt;&gt;"",ACUMULADO!N28&lt;&gt;""),ACUMULADO!N28-ACUMULADO!N27,"")</f>
        <v/>
      </c>
      <c r="O28" s="28" t="str">
        <f>IF(AND(ACUMULADO!O27&lt;&gt;"",ACUMULADO!O28&lt;&gt;""),ACUMULADO!O28-ACUMULADO!O27,"")</f>
        <v/>
      </c>
      <c r="P28" s="28">
        <f>IF(AND(ACUMULADO!P27&lt;&gt;"",ACUMULADO!P28&lt;&gt;""),ACUMULADO!P28-ACUMULADO!P27,"")</f>
        <v>112899999.99999994</v>
      </c>
      <c r="Q28" s="28" t="str">
        <f>IF(AND(ACUMULADO!Q27&lt;&gt;"",ACUMULADO!Q28&lt;&gt;""),ACUMULADO!Q28-ACUMULADO!Q27,"")</f>
        <v/>
      </c>
      <c r="R28" s="28" t="str">
        <f>IF(AND(ACUMULADO!R27&lt;&gt;"",ACUMULADO!R28&lt;&gt;""),ACUMULADO!R28-ACUMULADO!R27,"")</f>
        <v/>
      </c>
      <c r="S28" s="28" t="str">
        <f>IF(AND(ACUMULADO!S27&lt;&gt;"",ACUMULADO!S28&lt;&gt;""),ACUMULADO!S28-ACUMULADO!S27,"")</f>
        <v/>
      </c>
      <c r="T28" s="28" t="str">
        <f>IF(AND(ACUMULADO!T27&lt;&gt;"",ACUMULADO!T28&lt;&gt;""),ACUMULADO!T28-ACUMULADO!T27,"")</f>
        <v/>
      </c>
      <c r="U28" s="28" t="str">
        <f>IF(AND(ACUMULADO!U27&lt;&gt;"",ACUMULADO!U28&lt;&gt;""),ACUMULADO!U28-ACUMULADO!U27,"")</f>
        <v/>
      </c>
      <c r="V28" s="28" t="str">
        <f>IF(AND(ACUMULADO!V27&lt;&gt;"",ACUMULADO!V28&lt;&gt;""),ACUMULADO!V28-ACUMULADO!V27,"")</f>
        <v/>
      </c>
      <c r="W28" s="28" t="str">
        <f>IF(AND(ACUMULADO!W27&lt;&gt;"",ACUMULADO!W28&lt;&gt;""),ACUMULADO!W28-ACUMULADO!W27,"")</f>
        <v/>
      </c>
      <c r="X28" s="28" t="str">
        <f>IF(AND(ACUMULADO!X27&lt;&gt;"",ACUMULADO!X28&lt;&gt;""),ACUMULADO!X28-ACUMULADO!X27,"")</f>
        <v/>
      </c>
      <c r="Y28" s="28" t="str">
        <f>IF(AND(ACUMULADO!Y27&lt;&gt;"",ACUMULADO!Y28&lt;&gt;""),ACUMULADO!Y28-ACUMULADO!Y27,"")</f>
        <v/>
      </c>
      <c r="Z28" s="28" t="str">
        <f>IF(AND(ACUMULADO!Z27&lt;&gt;"",ACUMULADO!Z28&lt;&gt;""),ACUMULADO!Z28-ACUMULADO!Z27,"")</f>
        <v/>
      </c>
      <c r="AA28" s="28" t="str">
        <f>IF(AND(ACUMULADO!AA27&lt;&gt;"",ACUMULADO!AA28&lt;&gt;""),ACUMULADO!AA28-ACUMULADO!AA27,"")</f>
        <v/>
      </c>
      <c r="AB28" s="28" t="str">
        <f>IF(AND(ACUMULADO!AB27&lt;&gt;"",ACUMULADO!AB28&lt;&gt;""),ACUMULADO!AB28-ACUMULADO!AB27,"")</f>
        <v/>
      </c>
      <c r="AC28" s="29" t="str">
        <f>IF(AND(ACUMULADO!AC27&lt;&gt;"",ACUMULADO!AC28&lt;&gt;""),ACUMULADO!AC28-ACUMULADO!AC27,"")</f>
        <v/>
      </c>
    </row>
    <row r="29" spans="2:29" x14ac:dyDescent="0.25">
      <c r="B29" s="32">
        <v>2019.08</v>
      </c>
      <c r="C29" s="35">
        <f>IF(AND(ACUMULADO!C28&lt;&gt;"",ACUMULADO!C29&lt;&gt;""),ACUMULADO!C29-ACUMULADO!C28,"")</f>
        <v>3716200000</v>
      </c>
      <c r="D29" s="30">
        <f>IF(AND(ACUMULADO!D28&lt;&gt;"",ACUMULADO!D29&lt;&gt;""),ACUMULADO!D29-ACUMULADO!D28,"")</f>
        <v>245300000</v>
      </c>
      <c r="E29" s="28">
        <f>IF(AND(ACUMULADO!E28&lt;&gt;"",ACUMULADO!E29&lt;&gt;""),ACUMULADO!E29-ACUMULADO!E28,"")</f>
        <v>328200000</v>
      </c>
      <c r="F29" s="28">
        <f>IF(AND(ACUMULADO!F28&lt;&gt;"",ACUMULADO!F29&lt;&gt;""),ACUMULADO!F29-ACUMULADO!F28,"")</f>
        <v>368000000</v>
      </c>
      <c r="G29" s="28" t="str">
        <f>IF(AND(ACUMULADO!G28&lt;&gt;"",ACUMULADO!G29&lt;&gt;""),ACUMULADO!G29-ACUMULADO!G28,"")</f>
        <v/>
      </c>
      <c r="H29" s="28">
        <f>IF(AND(ACUMULADO!H28&lt;&gt;"",ACUMULADO!H29&lt;&gt;""),ACUMULADO!H29-ACUMULADO!H28,"")</f>
        <v>87900000</v>
      </c>
      <c r="I29" s="28" t="str">
        <f>IF(AND(ACUMULADO!I28&lt;&gt;"",ACUMULADO!I29&lt;&gt;""),ACUMULADO!I29-ACUMULADO!I28,"")</f>
        <v/>
      </c>
      <c r="J29" s="28">
        <f>IF(AND(ACUMULADO!J28&lt;&gt;"",ACUMULADO!J29&lt;&gt;""),ACUMULADO!J29-ACUMULADO!J28,"")</f>
        <v>120500000</v>
      </c>
      <c r="K29" s="28">
        <f>IF(AND(ACUMULADO!K28&lt;&gt;"",ACUMULADO!K29&lt;&gt;""),ACUMULADO!K29-ACUMULADO!K28,"")</f>
        <v>107500000</v>
      </c>
      <c r="L29" s="28" t="str">
        <f>IF(AND(ACUMULADO!L28&lt;&gt;"",ACUMULADO!L29&lt;&gt;""),ACUMULADO!L29-ACUMULADO!L28,"")</f>
        <v/>
      </c>
      <c r="M29" s="28" t="str">
        <f>IF(AND(ACUMULADO!M28&lt;&gt;"",ACUMULADO!M29&lt;&gt;""),ACUMULADO!M29-ACUMULADO!M28,"")</f>
        <v/>
      </c>
      <c r="N29" s="28" t="str">
        <f>IF(AND(ACUMULADO!N28&lt;&gt;"",ACUMULADO!N29&lt;&gt;""),ACUMULADO!N29-ACUMULADO!N28,"")</f>
        <v/>
      </c>
      <c r="O29" s="28" t="str">
        <f>IF(AND(ACUMULADO!O28&lt;&gt;"",ACUMULADO!O29&lt;&gt;""),ACUMULADO!O29-ACUMULADO!O28,"")</f>
        <v/>
      </c>
      <c r="P29" s="28">
        <f>IF(AND(ACUMULADO!P28&lt;&gt;"",ACUMULADO!P29&lt;&gt;""),ACUMULADO!P29-ACUMULADO!P28,"")</f>
        <v>223900000.00000006</v>
      </c>
      <c r="Q29" s="28" t="str">
        <f>IF(AND(ACUMULADO!Q28&lt;&gt;"",ACUMULADO!Q29&lt;&gt;""),ACUMULADO!Q29-ACUMULADO!Q28,"")</f>
        <v/>
      </c>
      <c r="R29" s="28" t="str">
        <f>IF(AND(ACUMULADO!R28&lt;&gt;"",ACUMULADO!R29&lt;&gt;""),ACUMULADO!R29-ACUMULADO!R28,"")</f>
        <v/>
      </c>
      <c r="S29" s="28" t="str">
        <f>IF(AND(ACUMULADO!S28&lt;&gt;"",ACUMULADO!S29&lt;&gt;""),ACUMULADO!S29-ACUMULADO!S28,"")</f>
        <v/>
      </c>
      <c r="T29" s="28" t="str">
        <f>IF(AND(ACUMULADO!T28&lt;&gt;"",ACUMULADO!T29&lt;&gt;""),ACUMULADO!T29-ACUMULADO!T28,"")</f>
        <v/>
      </c>
      <c r="U29" s="28" t="str">
        <f>IF(AND(ACUMULADO!U28&lt;&gt;"",ACUMULADO!U29&lt;&gt;""),ACUMULADO!U29-ACUMULADO!U28,"")</f>
        <v/>
      </c>
      <c r="V29" s="28" t="str">
        <f>IF(AND(ACUMULADO!V28&lt;&gt;"",ACUMULADO!V29&lt;&gt;""),ACUMULADO!V29-ACUMULADO!V28,"")</f>
        <v/>
      </c>
      <c r="W29" s="28" t="str">
        <f>IF(AND(ACUMULADO!W28&lt;&gt;"",ACUMULADO!W29&lt;&gt;""),ACUMULADO!W29-ACUMULADO!W28,"")</f>
        <v/>
      </c>
      <c r="X29" s="28" t="str">
        <f>IF(AND(ACUMULADO!X28&lt;&gt;"",ACUMULADO!X29&lt;&gt;""),ACUMULADO!X29-ACUMULADO!X28,"")</f>
        <v/>
      </c>
      <c r="Y29" s="28" t="str">
        <f>IF(AND(ACUMULADO!Y28&lt;&gt;"",ACUMULADO!Y29&lt;&gt;""),ACUMULADO!Y29-ACUMULADO!Y28,"")</f>
        <v/>
      </c>
      <c r="Z29" s="28" t="str">
        <f>IF(AND(ACUMULADO!Z28&lt;&gt;"",ACUMULADO!Z29&lt;&gt;""),ACUMULADO!Z29-ACUMULADO!Z28,"")</f>
        <v/>
      </c>
      <c r="AA29" s="28" t="str">
        <f>IF(AND(ACUMULADO!AA28&lt;&gt;"",ACUMULADO!AA29&lt;&gt;""),ACUMULADO!AA29-ACUMULADO!AA28,"")</f>
        <v/>
      </c>
      <c r="AB29" s="28" t="str">
        <f>IF(AND(ACUMULADO!AB28&lt;&gt;"",ACUMULADO!AB29&lt;&gt;""),ACUMULADO!AB29-ACUMULADO!AB28,"")</f>
        <v/>
      </c>
      <c r="AC29" s="29" t="str">
        <f>IF(AND(ACUMULADO!AC28&lt;&gt;"",ACUMULADO!AC29&lt;&gt;""),ACUMULADO!AC29-ACUMULADO!AC28,"")</f>
        <v/>
      </c>
    </row>
    <row r="30" spans="2:29" x14ac:dyDescent="0.25">
      <c r="B30" s="32">
        <v>2019.09</v>
      </c>
      <c r="C30" s="35">
        <f>IF(AND(ACUMULADO!C29&lt;&gt;"",ACUMULADO!C30&lt;&gt;""),ACUMULADO!C30-ACUMULADO!C29,"")</f>
        <v>2008999999.9999981</v>
      </c>
      <c r="D30" s="30">
        <f>IF(AND(ACUMULADO!D29&lt;&gt;"",ACUMULADO!D30&lt;&gt;""),ACUMULADO!D30-ACUMULADO!D29,"")</f>
        <v>65500000</v>
      </c>
      <c r="E30" s="28">
        <f>IF(AND(ACUMULADO!E29&lt;&gt;"",ACUMULADO!E30&lt;&gt;""),ACUMULADO!E30-ACUMULADO!E29,"")</f>
        <v>113200000</v>
      </c>
      <c r="F30" s="28">
        <f>IF(AND(ACUMULADO!F29&lt;&gt;"",ACUMULADO!F30&lt;&gt;""),ACUMULADO!F30-ACUMULADO!F29,"")</f>
        <v>183800000</v>
      </c>
      <c r="G30" s="28">
        <f>IF(AND(ACUMULADO!G29&lt;&gt;"",ACUMULADO!G30&lt;&gt;""),ACUMULADO!G30-ACUMULADO!G29,"")</f>
        <v>58600000</v>
      </c>
      <c r="H30" s="28">
        <f>IF(AND(ACUMULADO!H29&lt;&gt;"",ACUMULADO!H30&lt;&gt;""),ACUMULADO!H30-ACUMULADO!H29,"")</f>
        <v>160500000</v>
      </c>
      <c r="I30" s="28">
        <f>IF(AND(ACUMULADO!I29&lt;&gt;"",ACUMULADO!I30&lt;&gt;""),ACUMULADO!I30-ACUMULADO!I29,"")</f>
        <v>51300000</v>
      </c>
      <c r="J30" s="28">
        <f>IF(AND(ACUMULADO!J29&lt;&gt;"",ACUMULADO!J30&lt;&gt;""),ACUMULADO!J30-ACUMULADO!J29,"")</f>
        <v>47100000</v>
      </c>
      <c r="K30" s="28">
        <f>IF(AND(ACUMULADO!K29&lt;&gt;"",ACUMULADO!K30&lt;&gt;""),ACUMULADO!K30-ACUMULADO!K29,"")</f>
        <v>159600000</v>
      </c>
      <c r="L30" s="28" t="str">
        <f>IF(AND(ACUMULADO!L29&lt;&gt;"",ACUMULADO!L30&lt;&gt;""),ACUMULADO!L30-ACUMULADO!L29,"")</f>
        <v/>
      </c>
      <c r="M30" s="28" t="str">
        <f>IF(AND(ACUMULADO!M29&lt;&gt;"",ACUMULADO!M30&lt;&gt;""),ACUMULADO!M30-ACUMULADO!M29,"")</f>
        <v/>
      </c>
      <c r="N30" s="28" t="str">
        <f>IF(AND(ACUMULADO!N29&lt;&gt;"",ACUMULADO!N30&lt;&gt;""),ACUMULADO!N30-ACUMULADO!N29,"")</f>
        <v/>
      </c>
      <c r="O30" s="28" t="str">
        <f>IF(AND(ACUMULADO!O29&lt;&gt;"",ACUMULADO!O30&lt;&gt;""),ACUMULADO!O30-ACUMULADO!O29,"")</f>
        <v/>
      </c>
      <c r="P30" s="28">
        <f>IF(AND(ACUMULADO!P29&lt;&gt;"",ACUMULADO!P30&lt;&gt;""),ACUMULADO!P30-ACUMULADO!P29,"")</f>
        <v>299000000</v>
      </c>
      <c r="Q30" s="28" t="str">
        <f>IF(AND(ACUMULADO!Q29&lt;&gt;"",ACUMULADO!Q30&lt;&gt;""),ACUMULADO!Q30-ACUMULADO!Q29,"")</f>
        <v/>
      </c>
      <c r="R30" s="28" t="str">
        <f>IF(AND(ACUMULADO!R29&lt;&gt;"",ACUMULADO!R30&lt;&gt;""),ACUMULADO!R30-ACUMULADO!R29,"")</f>
        <v/>
      </c>
      <c r="S30" s="28" t="str">
        <f>IF(AND(ACUMULADO!S29&lt;&gt;"",ACUMULADO!S30&lt;&gt;""),ACUMULADO!S30-ACUMULADO!S29,"")</f>
        <v/>
      </c>
      <c r="T30" s="28" t="str">
        <f>IF(AND(ACUMULADO!T29&lt;&gt;"",ACUMULADO!T30&lt;&gt;""),ACUMULADO!T30-ACUMULADO!T29,"")</f>
        <v/>
      </c>
      <c r="U30" s="28" t="str">
        <f>IF(AND(ACUMULADO!U29&lt;&gt;"",ACUMULADO!U30&lt;&gt;""),ACUMULADO!U30-ACUMULADO!U29,"")</f>
        <v/>
      </c>
      <c r="V30" s="28" t="str">
        <f>IF(AND(ACUMULADO!V29&lt;&gt;"",ACUMULADO!V30&lt;&gt;""),ACUMULADO!V30-ACUMULADO!V29,"")</f>
        <v/>
      </c>
      <c r="W30" s="28" t="str">
        <f>IF(AND(ACUMULADO!W29&lt;&gt;"",ACUMULADO!W30&lt;&gt;""),ACUMULADO!W30-ACUMULADO!W29,"")</f>
        <v/>
      </c>
      <c r="X30" s="28" t="str">
        <f>IF(AND(ACUMULADO!X29&lt;&gt;"",ACUMULADO!X30&lt;&gt;""),ACUMULADO!X30-ACUMULADO!X29,"")</f>
        <v/>
      </c>
      <c r="Y30" s="28" t="str">
        <f>IF(AND(ACUMULADO!Y29&lt;&gt;"",ACUMULADO!Y30&lt;&gt;""),ACUMULADO!Y30-ACUMULADO!Y29,"")</f>
        <v/>
      </c>
      <c r="Z30" s="28" t="str">
        <f>IF(AND(ACUMULADO!Z29&lt;&gt;"",ACUMULADO!Z30&lt;&gt;""),ACUMULADO!Z30-ACUMULADO!Z29,"")</f>
        <v/>
      </c>
      <c r="AA30" s="28" t="str">
        <f>IF(AND(ACUMULADO!AA29&lt;&gt;"",ACUMULADO!AA30&lt;&gt;""),ACUMULADO!AA30-ACUMULADO!AA29,"")</f>
        <v/>
      </c>
      <c r="AB30" s="28" t="str">
        <f>IF(AND(ACUMULADO!AB29&lt;&gt;"",ACUMULADO!AB30&lt;&gt;""),ACUMULADO!AB30-ACUMULADO!AB29,"")</f>
        <v/>
      </c>
      <c r="AC30" s="29" t="str">
        <f>IF(AND(ACUMULADO!AC29&lt;&gt;"",ACUMULADO!AC30&lt;&gt;""),ACUMULADO!AC30-ACUMULADO!AC29,"")</f>
        <v/>
      </c>
    </row>
    <row r="31" spans="2:29" x14ac:dyDescent="0.25">
      <c r="B31" s="32">
        <v>2019.1</v>
      </c>
      <c r="C31" s="35">
        <f>IF(AND(ACUMULADO!C30&lt;&gt;"",ACUMULADO!C31&lt;&gt;""),ACUMULADO!C31-ACUMULADO!C30,"")</f>
        <v>1887000000.0000019</v>
      </c>
      <c r="D31" s="30">
        <f>IF(AND(ACUMULADO!D30&lt;&gt;"",ACUMULADO!D31&lt;&gt;""),ACUMULADO!D31-ACUMULADO!D30,"")</f>
        <v>132500000</v>
      </c>
      <c r="E31" s="28">
        <f>IF(AND(ACUMULADO!E30&lt;&gt;"",ACUMULADO!E31&lt;&gt;""),ACUMULADO!E31-ACUMULADO!E30,"")</f>
        <v>141800000</v>
      </c>
      <c r="F31" s="28">
        <f>IF(AND(ACUMULADO!F30&lt;&gt;"",ACUMULADO!F31&lt;&gt;""),ACUMULADO!F31-ACUMULADO!F30,"")</f>
        <v>223000000</v>
      </c>
      <c r="G31" s="28">
        <f>IF(AND(ACUMULADO!G30&lt;&gt;"",ACUMULADO!G31&lt;&gt;""),ACUMULADO!G31-ACUMULADO!G30,"")</f>
        <v>68300000</v>
      </c>
      <c r="H31" s="28">
        <f>IF(AND(ACUMULADO!H30&lt;&gt;"",ACUMULADO!H31&lt;&gt;""),ACUMULADO!H31-ACUMULADO!H30,"")</f>
        <v>153100000</v>
      </c>
      <c r="I31" s="28">
        <f>IF(AND(ACUMULADO!I30&lt;&gt;"",ACUMULADO!I31&lt;&gt;""),ACUMULADO!I31-ACUMULADO!I30,"")</f>
        <v>58700000</v>
      </c>
      <c r="J31" s="28">
        <f>IF(AND(ACUMULADO!J30&lt;&gt;"",ACUMULADO!J31&lt;&gt;""),ACUMULADO!J31-ACUMULADO!J30,"")</f>
        <v>607000000</v>
      </c>
      <c r="K31" s="28">
        <f>IF(AND(ACUMULADO!K30&lt;&gt;"",ACUMULADO!K31&lt;&gt;""),ACUMULADO!K31-ACUMULADO!K30,"")</f>
        <v>98700000</v>
      </c>
      <c r="L31" s="28" t="str">
        <f>IF(AND(ACUMULADO!L30&lt;&gt;"",ACUMULADO!L31&lt;&gt;""),ACUMULADO!L31-ACUMULADO!L30,"")</f>
        <v/>
      </c>
      <c r="M31" s="28" t="str">
        <f>IF(AND(ACUMULADO!M30&lt;&gt;"",ACUMULADO!M31&lt;&gt;""),ACUMULADO!M31-ACUMULADO!M30,"")</f>
        <v/>
      </c>
      <c r="N31" s="28" t="str">
        <f>IF(AND(ACUMULADO!N30&lt;&gt;"",ACUMULADO!N31&lt;&gt;""),ACUMULADO!N31-ACUMULADO!N30,"")</f>
        <v/>
      </c>
      <c r="O31" s="28" t="str">
        <f>IF(AND(ACUMULADO!O30&lt;&gt;"",ACUMULADO!O31&lt;&gt;""),ACUMULADO!O31-ACUMULADO!O30,"")</f>
        <v/>
      </c>
      <c r="P31" s="28">
        <f>IF(AND(ACUMULADO!P30&lt;&gt;"",ACUMULADO!P31&lt;&gt;""),ACUMULADO!P31-ACUMULADO!P30,"")</f>
        <v>697400000</v>
      </c>
      <c r="Q31" s="28">
        <f>IF(AND(ACUMULADO!Q30&lt;&gt;"",ACUMULADO!Q31&lt;&gt;""),ACUMULADO!Q31-ACUMULADO!Q30,"")</f>
        <v>109600000</v>
      </c>
      <c r="R31" s="28" t="str">
        <f>IF(AND(ACUMULADO!R30&lt;&gt;"",ACUMULADO!R31&lt;&gt;""),ACUMULADO!R31-ACUMULADO!R30,"")</f>
        <v/>
      </c>
      <c r="S31" s="28" t="str">
        <f>IF(AND(ACUMULADO!S30&lt;&gt;"",ACUMULADO!S31&lt;&gt;""),ACUMULADO!S31-ACUMULADO!S30,"")</f>
        <v/>
      </c>
      <c r="T31" s="28" t="str">
        <f>IF(AND(ACUMULADO!T30&lt;&gt;"",ACUMULADO!T31&lt;&gt;""),ACUMULADO!T31-ACUMULADO!T30,"")</f>
        <v/>
      </c>
      <c r="U31" s="28" t="str">
        <f>IF(AND(ACUMULADO!U30&lt;&gt;"",ACUMULADO!U31&lt;&gt;""),ACUMULADO!U31-ACUMULADO!U30,"")</f>
        <v/>
      </c>
      <c r="V31" s="28" t="str">
        <f>IF(AND(ACUMULADO!V30&lt;&gt;"",ACUMULADO!V31&lt;&gt;""),ACUMULADO!V31-ACUMULADO!V30,"")</f>
        <v/>
      </c>
      <c r="W31" s="28" t="str">
        <f>IF(AND(ACUMULADO!W30&lt;&gt;"",ACUMULADO!W31&lt;&gt;""),ACUMULADO!W31-ACUMULADO!W30,"")</f>
        <v/>
      </c>
      <c r="X31" s="28" t="str">
        <f>IF(AND(ACUMULADO!X30&lt;&gt;"",ACUMULADO!X31&lt;&gt;""),ACUMULADO!X31-ACUMULADO!X30,"")</f>
        <v/>
      </c>
      <c r="Y31" s="28" t="str">
        <f>IF(AND(ACUMULADO!Y30&lt;&gt;"",ACUMULADO!Y31&lt;&gt;""),ACUMULADO!Y31-ACUMULADO!Y30,"")</f>
        <v/>
      </c>
      <c r="Z31" s="28" t="str">
        <f>IF(AND(ACUMULADO!Z30&lt;&gt;"",ACUMULADO!Z31&lt;&gt;""),ACUMULADO!Z31-ACUMULADO!Z30,"")</f>
        <v/>
      </c>
      <c r="AA31" s="28" t="str">
        <f>IF(AND(ACUMULADO!AA30&lt;&gt;"",ACUMULADO!AA31&lt;&gt;""),ACUMULADO!AA31-ACUMULADO!AA30,"")</f>
        <v/>
      </c>
      <c r="AB31" s="28" t="str">
        <f>IF(AND(ACUMULADO!AB30&lt;&gt;"",ACUMULADO!AB31&lt;&gt;""),ACUMULADO!AB31-ACUMULADO!AB30,"")</f>
        <v/>
      </c>
      <c r="AC31" s="29" t="str">
        <f>IF(AND(ACUMULADO!AC30&lt;&gt;"",ACUMULADO!AC31&lt;&gt;""),ACUMULADO!AC31-ACUMULADO!AC30,"")</f>
        <v/>
      </c>
    </row>
    <row r="32" spans="2:29" x14ac:dyDescent="0.25">
      <c r="B32" s="32">
        <v>2019.11</v>
      </c>
      <c r="C32" s="35">
        <f>IF(AND(ACUMULADO!C31&lt;&gt;"",ACUMULADO!C32&lt;&gt;""),ACUMULADO!C32-ACUMULADO!C31,"")</f>
        <v>1827900000</v>
      </c>
      <c r="D32" s="30">
        <f>IF(AND(ACUMULADO!D31&lt;&gt;"",ACUMULADO!D32&lt;&gt;""),ACUMULADO!D32-ACUMULADO!D31,"")</f>
        <v>86200000</v>
      </c>
      <c r="E32" s="28">
        <f>IF(AND(ACUMULADO!E31&lt;&gt;"",ACUMULADO!E32&lt;&gt;""),ACUMULADO!E32-ACUMULADO!E31,"")</f>
        <v>83400000</v>
      </c>
      <c r="F32" s="28">
        <f>IF(AND(ACUMULADO!F31&lt;&gt;"",ACUMULADO!F32&lt;&gt;""),ACUMULADO!F32-ACUMULADO!F31,"")</f>
        <v>96199999.999999762</v>
      </c>
      <c r="G32" s="28">
        <f>IF(AND(ACUMULADO!G31&lt;&gt;"",ACUMULADO!G32&lt;&gt;""),ACUMULADO!G32-ACUMULADO!G31,"")</f>
        <v>4000000</v>
      </c>
      <c r="H32" s="28">
        <f>IF(AND(ACUMULADO!H31&lt;&gt;"",ACUMULADO!H32&lt;&gt;""),ACUMULADO!H32-ACUMULADO!H31,"")</f>
        <v>99700000</v>
      </c>
      <c r="I32" s="28">
        <f>IF(AND(ACUMULADO!I31&lt;&gt;"",ACUMULADO!I32&lt;&gt;""),ACUMULADO!I32-ACUMULADO!I31,"")</f>
        <v>73300000</v>
      </c>
      <c r="J32" s="28" t="str">
        <f>IF(AND(ACUMULADO!J31&lt;&gt;"",ACUMULADO!J32&lt;&gt;""),ACUMULADO!J32-ACUMULADO!J31,"")</f>
        <v/>
      </c>
      <c r="K32" s="28">
        <f>IF(AND(ACUMULADO!K31&lt;&gt;"",ACUMULADO!K32&lt;&gt;""),ACUMULADO!K32-ACUMULADO!K31,"")</f>
        <v>24900000</v>
      </c>
      <c r="L32" s="28" t="str">
        <f>IF(AND(ACUMULADO!L31&lt;&gt;"",ACUMULADO!L32&lt;&gt;""),ACUMULADO!L32-ACUMULADO!L31,"")</f>
        <v/>
      </c>
      <c r="M32" s="28" t="str">
        <f>IF(AND(ACUMULADO!M31&lt;&gt;"",ACUMULADO!M32&lt;&gt;""),ACUMULADO!M32-ACUMULADO!M31,"")</f>
        <v/>
      </c>
      <c r="N32" s="28" t="str">
        <f>IF(AND(ACUMULADO!N31&lt;&gt;"",ACUMULADO!N32&lt;&gt;""),ACUMULADO!N32-ACUMULADO!N31,"")</f>
        <v/>
      </c>
      <c r="O32" s="28" t="str">
        <f>IF(AND(ACUMULADO!O31&lt;&gt;"",ACUMULADO!O32&lt;&gt;""),ACUMULADO!O32-ACUMULADO!O31,"")</f>
        <v/>
      </c>
      <c r="P32" s="28" t="str">
        <f>IF(AND(ACUMULADO!P31&lt;&gt;"",ACUMULADO!P32&lt;&gt;""),ACUMULADO!P32-ACUMULADO!P31,"")</f>
        <v/>
      </c>
      <c r="Q32" s="28">
        <f>IF(AND(ACUMULADO!Q31&lt;&gt;"",ACUMULADO!Q32&lt;&gt;""),ACUMULADO!Q32-ACUMULADO!Q31,"")</f>
        <v>34600000</v>
      </c>
      <c r="R32" s="28" t="str">
        <f>IF(AND(ACUMULADO!R31&lt;&gt;"",ACUMULADO!R32&lt;&gt;""),ACUMULADO!R32-ACUMULADO!R31,"")</f>
        <v/>
      </c>
      <c r="S32" s="28" t="str">
        <f>IF(AND(ACUMULADO!S31&lt;&gt;"",ACUMULADO!S32&lt;&gt;""),ACUMULADO!S32-ACUMULADO!S31,"")</f>
        <v/>
      </c>
      <c r="T32" s="28" t="str">
        <f>IF(AND(ACUMULADO!T31&lt;&gt;"",ACUMULADO!T32&lt;&gt;""),ACUMULADO!T32-ACUMULADO!T31,"")</f>
        <v/>
      </c>
      <c r="U32" s="28" t="str">
        <f>IF(AND(ACUMULADO!U31&lt;&gt;"",ACUMULADO!U32&lt;&gt;""),ACUMULADO!U32-ACUMULADO!U31,"")</f>
        <v/>
      </c>
      <c r="V32" s="28" t="str">
        <f>IF(AND(ACUMULADO!V31&lt;&gt;"",ACUMULADO!V32&lt;&gt;""),ACUMULADO!V32-ACUMULADO!V31,"")</f>
        <v/>
      </c>
      <c r="W32" s="28" t="str">
        <f>IF(AND(ACUMULADO!W31&lt;&gt;"",ACUMULADO!W32&lt;&gt;""),ACUMULADO!W32-ACUMULADO!W31,"")</f>
        <v/>
      </c>
      <c r="X32" s="28" t="str">
        <f>IF(AND(ACUMULADO!X31&lt;&gt;"",ACUMULADO!X32&lt;&gt;""),ACUMULADO!X32-ACUMULADO!X31,"")</f>
        <v/>
      </c>
      <c r="Y32" s="28" t="str">
        <f>IF(AND(ACUMULADO!Y31&lt;&gt;"",ACUMULADO!Y32&lt;&gt;""),ACUMULADO!Y32-ACUMULADO!Y31,"")</f>
        <v/>
      </c>
      <c r="Z32" s="28" t="str">
        <f>IF(AND(ACUMULADO!Z31&lt;&gt;"",ACUMULADO!Z32&lt;&gt;""),ACUMULADO!Z32-ACUMULADO!Z31,"")</f>
        <v/>
      </c>
      <c r="AA32" s="28" t="str">
        <f>IF(AND(ACUMULADO!AA31&lt;&gt;"",ACUMULADO!AA32&lt;&gt;""),ACUMULADO!AA32-ACUMULADO!AA31,"")</f>
        <v/>
      </c>
      <c r="AB32" s="28" t="str">
        <f>IF(AND(ACUMULADO!AB31&lt;&gt;"",ACUMULADO!AB32&lt;&gt;""),ACUMULADO!AB32-ACUMULADO!AB31,"")</f>
        <v/>
      </c>
      <c r="AC32" s="29" t="str">
        <f>IF(AND(ACUMULADO!AC31&lt;&gt;"",ACUMULADO!AC32&lt;&gt;""),ACUMULADO!AC32-ACUMULADO!AC31,"")</f>
        <v/>
      </c>
    </row>
    <row r="33" spans="2:29" x14ac:dyDescent="0.25">
      <c r="B33" s="32">
        <v>2019.12</v>
      </c>
      <c r="C33" s="35">
        <f>IF(AND(ACUMULADO!C32&lt;&gt;"",ACUMULADO!C33&lt;&gt;""),ACUMULADO!C33-ACUMULADO!C32,"")</f>
        <v>3968200000</v>
      </c>
      <c r="D33" s="30">
        <f>IF(AND(ACUMULADO!D32&lt;&gt;"",ACUMULADO!D33&lt;&gt;""),ACUMULADO!D33-ACUMULADO!D32,"")</f>
        <v>62600000</v>
      </c>
      <c r="E33" s="28">
        <f>IF(AND(ACUMULADO!E32&lt;&gt;"",ACUMULADO!E33&lt;&gt;""),ACUMULADO!E33-ACUMULADO!E32,"")</f>
        <v>150700000</v>
      </c>
      <c r="F33" s="28">
        <f>IF(AND(ACUMULADO!F32&lt;&gt;"",ACUMULADO!F33&lt;&gt;""),ACUMULADO!F33-ACUMULADO!F32,"")</f>
        <v>85200000.000000238</v>
      </c>
      <c r="G33" s="28">
        <f>IF(AND(ACUMULADO!G32&lt;&gt;"",ACUMULADO!G33&lt;&gt;""),ACUMULADO!G33-ACUMULADO!G32,"")</f>
        <v>7700000</v>
      </c>
      <c r="H33" s="28">
        <f>IF(AND(ACUMULADO!H32&lt;&gt;"",ACUMULADO!H33&lt;&gt;""),ACUMULADO!H33-ACUMULADO!H32,"")</f>
        <v>164500000</v>
      </c>
      <c r="I33" s="28">
        <f>IF(AND(ACUMULADO!I32&lt;&gt;"",ACUMULADO!I33&lt;&gt;""),ACUMULADO!I33-ACUMULADO!I32,"")</f>
        <v>59400000</v>
      </c>
      <c r="J33" s="28" t="str">
        <f>IF(AND(ACUMULADO!J32&lt;&gt;"",ACUMULADO!J33&lt;&gt;""),ACUMULADO!J33-ACUMULADO!J32,"")</f>
        <v/>
      </c>
      <c r="K33" s="28">
        <f>IF(AND(ACUMULADO!K32&lt;&gt;"",ACUMULADO!K33&lt;&gt;""),ACUMULADO!K33-ACUMULADO!K32,"")</f>
        <v>114700000</v>
      </c>
      <c r="L33" s="28" t="str">
        <f>IF(AND(ACUMULADO!L32&lt;&gt;"",ACUMULADO!L33&lt;&gt;""),ACUMULADO!L33-ACUMULADO!L32,"")</f>
        <v/>
      </c>
      <c r="M33" s="28" t="str">
        <f>IF(AND(ACUMULADO!M32&lt;&gt;"",ACUMULADO!M33&lt;&gt;""),ACUMULADO!M33-ACUMULADO!M32,"")</f>
        <v/>
      </c>
      <c r="N33" s="28" t="str">
        <f>IF(AND(ACUMULADO!N32&lt;&gt;"",ACUMULADO!N33&lt;&gt;""),ACUMULADO!N33-ACUMULADO!N32,"")</f>
        <v/>
      </c>
      <c r="O33" s="28" t="str">
        <f>IF(AND(ACUMULADO!O32&lt;&gt;"",ACUMULADO!O33&lt;&gt;""),ACUMULADO!O33-ACUMULADO!O32,"")</f>
        <v/>
      </c>
      <c r="P33" s="28" t="str">
        <f>IF(AND(ACUMULADO!P32&lt;&gt;"",ACUMULADO!P33&lt;&gt;""),ACUMULADO!P33-ACUMULADO!P32,"")</f>
        <v/>
      </c>
      <c r="Q33" s="28">
        <f>IF(AND(ACUMULADO!Q32&lt;&gt;"",ACUMULADO!Q33&lt;&gt;""),ACUMULADO!Q33-ACUMULADO!Q32,"")</f>
        <v>101400000</v>
      </c>
      <c r="R33" s="28" t="str">
        <f>IF(AND(ACUMULADO!R32&lt;&gt;"",ACUMULADO!R33&lt;&gt;""),ACUMULADO!R33-ACUMULADO!R32,"")</f>
        <v/>
      </c>
      <c r="S33" s="28" t="str">
        <f>IF(AND(ACUMULADO!S32&lt;&gt;"",ACUMULADO!S33&lt;&gt;""),ACUMULADO!S33-ACUMULADO!S32,"")</f>
        <v/>
      </c>
      <c r="T33" s="28" t="str">
        <f>IF(AND(ACUMULADO!T32&lt;&gt;"",ACUMULADO!T33&lt;&gt;""),ACUMULADO!T33-ACUMULADO!T32,"")</f>
        <v/>
      </c>
      <c r="U33" s="28" t="str">
        <f>IF(AND(ACUMULADO!U32&lt;&gt;"",ACUMULADO!U33&lt;&gt;""),ACUMULADO!U33-ACUMULADO!U32,"")</f>
        <v/>
      </c>
      <c r="V33" s="28" t="str">
        <f>IF(AND(ACUMULADO!V32&lt;&gt;"",ACUMULADO!V33&lt;&gt;""),ACUMULADO!V33-ACUMULADO!V32,"")</f>
        <v/>
      </c>
      <c r="W33" s="28" t="str">
        <f>IF(AND(ACUMULADO!W32&lt;&gt;"",ACUMULADO!W33&lt;&gt;""),ACUMULADO!W33-ACUMULADO!W32,"")</f>
        <v/>
      </c>
      <c r="X33" s="28" t="str">
        <f>IF(AND(ACUMULADO!X32&lt;&gt;"",ACUMULADO!X33&lt;&gt;""),ACUMULADO!X33-ACUMULADO!X32,"")</f>
        <v/>
      </c>
      <c r="Y33" s="28" t="str">
        <f>IF(AND(ACUMULADO!Y32&lt;&gt;"",ACUMULADO!Y33&lt;&gt;""),ACUMULADO!Y33-ACUMULADO!Y32,"")</f>
        <v/>
      </c>
      <c r="Z33" s="28" t="str">
        <f>IF(AND(ACUMULADO!Z32&lt;&gt;"",ACUMULADO!Z33&lt;&gt;""),ACUMULADO!Z33-ACUMULADO!Z32,"")</f>
        <v/>
      </c>
      <c r="AA33" s="28" t="str">
        <f>IF(AND(ACUMULADO!AA32&lt;&gt;"",ACUMULADO!AA33&lt;&gt;""),ACUMULADO!AA33-ACUMULADO!AA32,"")</f>
        <v/>
      </c>
      <c r="AB33" s="28" t="str">
        <f>IF(AND(ACUMULADO!AB32&lt;&gt;"",ACUMULADO!AB33&lt;&gt;""),ACUMULADO!AB33-ACUMULADO!AB32,"")</f>
        <v/>
      </c>
      <c r="AC33" s="29" t="str">
        <f>IF(AND(ACUMULADO!AC32&lt;&gt;"",ACUMULADO!AC33&lt;&gt;""),ACUMULADO!AC33-ACUMULADO!AC32,"")</f>
        <v/>
      </c>
    </row>
    <row r="34" spans="2:29" x14ac:dyDescent="0.25">
      <c r="B34" s="32">
        <v>2020.01</v>
      </c>
      <c r="C34" s="35">
        <f>IF(ACUMULADO!C34&lt;&gt;"",ACUMULADO!C34,"")</f>
        <v>1675200000</v>
      </c>
      <c r="D34" s="30" t="str">
        <f>IF(ACUMULADO!D34&lt;&gt;"",ACUMULADO!D34,"")</f>
        <v/>
      </c>
      <c r="E34" s="28">
        <f>IF(ACUMULADO!E34&lt;&gt;"",ACUMULADO!E34,"")</f>
        <v>233900000</v>
      </c>
      <c r="F34" s="28">
        <f>IF(ACUMULADO!F34&lt;&gt;"",ACUMULADO!F34,"")</f>
        <v>200300000</v>
      </c>
      <c r="G34" s="28" t="str">
        <f>IF(ACUMULADO!G34&lt;&gt;"",ACUMULADO!G34,"")</f>
        <v/>
      </c>
      <c r="H34" s="28">
        <f>IF(ACUMULADO!H34&lt;&gt;"",ACUMULADO!H34,"")</f>
        <v>183800000</v>
      </c>
      <c r="I34" s="28">
        <f>IF(ACUMULADO!I34&lt;&gt;"",ACUMULADO!I34,"")</f>
        <v>57800000</v>
      </c>
      <c r="J34" s="28">
        <f>IF(ACUMULADO!J34&lt;&gt;"",ACUMULADO!J34,"")</f>
        <v>116500000</v>
      </c>
      <c r="K34" s="28">
        <f>IF(ACUMULADO!K34&lt;&gt;"",ACUMULADO!K34,"")</f>
        <v>50600000</v>
      </c>
      <c r="L34" s="28" t="str">
        <f>IF(ACUMULADO!L34&lt;&gt;"",ACUMULADO!L34,"")</f>
        <v/>
      </c>
      <c r="M34" s="28" t="str">
        <f>IF(ACUMULADO!M34&lt;&gt;"",ACUMULADO!M34,"")</f>
        <v/>
      </c>
      <c r="N34" s="28" t="str">
        <f>IF(ACUMULADO!N34&lt;&gt;"",ACUMULADO!N34,"")</f>
        <v/>
      </c>
      <c r="O34" s="28">
        <f>IF(ACUMULADO!O34&lt;&gt;"",ACUMULADO!O34,"")</f>
        <v>75400000</v>
      </c>
      <c r="P34" s="28" t="str">
        <f>IF(ACUMULADO!P34&lt;&gt;"",ACUMULADO!P34,"")</f>
        <v/>
      </c>
      <c r="Q34" s="28">
        <f>IF(ACUMULADO!Q34&lt;&gt;"",ACUMULADO!Q34,"")</f>
        <v>94300000</v>
      </c>
      <c r="R34" s="28" t="str">
        <f>IF(ACUMULADO!R34&lt;&gt;"",ACUMULADO!R34,"")</f>
        <v/>
      </c>
      <c r="S34" s="28">
        <f>IF(ACUMULADO!S34&lt;&gt;"",ACUMULADO!S34,"")</f>
        <v>66900000.000000007</v>
      </c>
      <c r="T34" s="28" t="str">
        <f>IF(ACUMULADO!T34&lt;&gt;"",ACUMULADO!T34,"")</f>
        <v/>
      </c>
      <c r="U34" s="28" t="str">
        <f>IF(ACUMULADO!U34&lt;&gt;"",ACUMULADO!U34,"")</f>
        <v/>
      </c>
      <c r="V34" s="28" t="str">
        <f>IF(ACUMULADO!V34&lt;&gt;"",ACUMULADO!V34,"")</f>
        <v/>
      </c>
      <c r="W34" s="28" t="str">
        <f>IF(ACUMULADO!W34&lt;&gt;"",ACUMULADO!W34,"")</f>
        <v/>
      </c>
      <c r="X34" s="28" t="str">
        <f>IF(ACUMULADO!X34&lt;&gt;"",ACUMULADO!X34,"")</f>
        <v/>
      </c>
      <c r="Y34" s="28" t="str">
        <f>IF(ACUMULADO!Y34&lt;&gt;"",ACUMULADO!Y34,"")</f>
        <v/>
      </c>
      <c r="Z34" s="28" t="str">
        <f>IF(ACUMULADO!Z34&lt;&gt;"",ACUMULADO!Z34,"")</f>
        <v/>
      </c>
      <c r="AA34" s="28">
        <f>IF(ACUMULADO!AA34&lt;&gt;"",ACUMULADO!AA34,"")</f>
        <v>40200000</v>
      </c>
      <c r="AB34" s="28" t="str">
        <f>IF(ACUMULADO!AB34&lt;&gt;"",ACUMULADO!AB34,"")</f>
        <v/>
      </c>
      <c r="AC34" s="29" t="str">
        <f>IF(ACUMULADO!AC34&lt;&gt;"",ACUMULADO!AC34,"")</f>
        <v/>
      </c>
    </row>
    <row r="35" spans="2:29" x14ac:dyDescent="0.25">
      <c r="B35" s="32">
        <v>2020.02</v>
      </c>
      <c r="C35" s="35">
        <f>IF(AND(ACUMULADO!C34&lt;&gt;"",ACUMULADO!C35&lt;&gt;""),ACUMULADO!C35-ACUMULADO!C34,"")</f>
        <v>1361800000</v>
      </c>
      <c r="D35" s="30" t="str">
        <f>IF(AND(ACUMULADO!D34&lt;&gt;"",ACUMULADO!D35&lt;&gt;""),ACUMULADO!D35-ACUMULADO!D34,"")</f>
        <v/>
      </c>
      <c r="E35" s="28">
        <f>IF(AND(ACUMULADO!E34&lt;&gt;"",ACUMULADO!E35&lt;&gt;""),ACUMULADO!E35-ACUMULADO!E34,"")</f>
        <v>147300000</v>
      </c>
      <c r="F35" s="28">
        <f>IF(AND(ACUMULADO!F34&lt;&gt;"",ACUMULADO!F35&lt;&gt;""),ACUMULADO!F35-ACUMULADO!F34,"")</f>
        <v>90300000</v>
      </c>
      <c r="G35" s="28" t="str">
        <f>IF(AND(ACUMULADO!G34&lt;&gt;"",ACUMULADO!G35&lt;&gt;""),ACUMULADO!G35-ACUMULADO!G34,"")</f>
        <v/>
      </c>
      <c r="H35" s="28">
        <f>IF(AND(ACUMULADO!H34&lt;&gt;"",ACUMULADO!H35&lt;&gt;""),ACUMULADO!H35-ACUMULADO!H34,"")</f>
        <v>154900000</v>
      </c>
      <c r="I35" s="28">
        <f>IF(AND(ACUMULADO!I34&lt;&gt;"",ACUMULADO!I35&lt;&gt;""),ACUMULADO!I35-ACUMULADO!I34,"")</f>
        <v>68500000</v>
      </c>
      <c r="J35" s="28">
        <f>IF(AND(ACUMULADO!J34&lt;&gt;"",ACUMULADO!J35&lt;&gt;""),ACUMULADO!J35-ACUMULADO!J34,"")</f>
        <v>112300000</v>
      </c>
      <c r="K35" s="28">
        <f>IF(AND(ACUMULADO!K34&lt;&gt;"",ACUMULADO!K35&lt;&gt;""),ACUMULADO!K35-ACUMULADO!K34,"")</f>
        <v>30800000</v>
      </c>
      <c r="L35" s="28" t="str">
        <f>IF(AND(ACUMULADO!L34&lt;&gt;"",ACUMULADO!L35&lt;&gt;""),ACUMULADO!L35-ACUMULADO!L34,"")</f>
        <v/>
      </c>
      <c r="M35" s="28" t="str">
        <f>IF(AND(ACUMULADO!M34&lt;&gt;"",ACUMULADO!M35&lt;&gt;""),ACUMULADO!M35-ACUMULADO!M34,"")</f>
        <v/>
      </c>
      <c r="N35" s="28" t="str">
        <f>IF(AND(ACUMULADO!N34&lt;&gt;"",ACUMULADO!N35&lt;&gt;""),ACUMULADO!N35-ACUMULADO!N34,"")</f>
        <v/>
      </c>
      <c r="O35" s="28">
        <f>IF(AND(ACUMULADO!O34&lt;&gt;"",ACUMULADO!O35&lt;&gt;""),ACUMULADO!O35-ACUMULADO!O34,"")</f>
        <v>34700000</v>
      </c>
      <c r="P35" s="28" t="str">
        <f>IF(AND(ACUMULADO!P34&lt;&gt;"",ACUMULADO!P35&lt;&gt;""),ACUMULADO!P35-ACUMULADO!P34,"")</f>
        <v/>
      </c>
      <c r="Q35" s="28">
        <f>IF(AND(ACUMULADO!Q34&lt;&gt;"",ACUMULADO!Q35&lt;&gt;""),ACUMULADO!Q35-ACUMULADO!Q34,"")</f>
        <v>74500000</v>
      </c>
      <c r="R35" s="28" t="str">
        <f>IF(AND(ACUMULADO!R34&lt;&gt;"",ACUMULADO!R35&lt;&gt;""),ACUMULADO!R35-ACUMULADO!R34,"")</f>
        <v/>
      </c>
      <c r="S35" s="28">
        <f>IF(AND(ACUMULADO!S34&lt;&gt;"",ACUMULADO!S35&lt;&gt;""),ACUMULADO!S35-ACUMULADO!S34,"")</f>
        <v>32699999.999999993</v>
      </c>
      <c r="T35" s="28" t="str">
        <f>IF(AND(ACUMULADO!T34&lt;&gt;"",ACUMULADO!T35&lt;&gt;""),ACUMULADO!T35-ACUMULADO!T34,"")</f>
        <v/>
      </c>
      <c r="U35" s="28" t="str">
        <f>IF(AND(ACUMULADO!U34&lt;&gt;"",ACUMULADO!U35&lt;&gt;""),ACUMULADO!U35-ACUMULADO!U34,"")</f>
        <v/>
      </c>
      <c r="V35" s="28" t="str">
        <f>IF(AND(ACUMULADO!V34&lt;&gt;"",ACUMULADO!V35&lt;&gt;""),ACUMULADO!V35-ACUMULADO!V34,"")</f>
        <v/>
      </c>
      <c r="W35" s="28" t="str">
        <f>IF(AND(ACUMULADO!W34&lt;&gt;"",ACUMULADO!W35&lt;&gt;""),ACUMULADO!W35-ACUMULADO!W34,"")</f>
        <v/>
      </c>
      <c r="X35" s="28" t="str">
        <f>IF(AND(ACUMULADO!X34&lt;&gt;"",ACUMULADO!X35&lt;&gt;""),ACUMULADO!X35-ACUMULADO!X34,"")</f>
        <v/>
      </c>
      <c r="Y35" s="28" t="str">
        <f>IF(AND(ACUMULADO!Y34&lt;&gt;"",ACUMULADO!Y35&lt;&gt;""),ACUMULADO!Y35-ACUMULADO!Y34,"")</f>
        <v/>
      </c>
      <c r="Z35" s="28" t="str">
        <f>IF(AND(ACUMULADO!Z34&lt;&gt;"",ACUMULADO!Z35&lt;&gt;""),ACUMULADO!Z35-ACUMULADO!Z34,"")</f>
        <v/>
      </c>
      <c r="AA35" s="28" t="str">
        <f>IF(AND(ACUMULADO!AA34&lt;&gt;"",ACUMULADO!AA35&lt;&gt;""),ACUMULADO!AA35-ACUMULADO!AA34,"")</f>
        <v/>
      </c>
      <c r="AB35" s="28" t="str">
        <f>IF(AND(ACUMULADO!AB34&lt;&gt;"",ACUMULADO!AB35&lt;&gt;""),ACUMULADO!AB35-ACUMULADO!AB34,"")</f>
        <v/>
      </c>
      <c r="AC35" s="29" t="str">
        <f>IF(AND(ACUMULADO!AC34&lt;&gt;"",ACUMULADO!AC35&lt;&gt;""),ACUMULADO!AC35-ACUMULADO!AC34,"")</f>
        <v/>
      </c>
    </row>
    <row r="36" spans="2:29" x14ac:dyDescent="0.25">
      <c r="B36" s="32">
        <v>2020.03</v>
      </c>
      <c r="C36" s="35">
        <f>IF(AND(ACUMULADO!C35&lt;&gt;"",ACUMULADO!C36&lt;&gt;""),ACUMULADO!C36-ACUMULADO!C35,"")</f>
        <v>1694500000</v>
      </c>
      <c r="D36" s="30">
        <f>IF(AND(ACUMULADO!D35&lt;&gt;"",ACUMULADO!D36&lt;&gt;""),ACUMULADO!D36-ACUMULADO!D35,"")</f>
        <v>113600000</v>
      </c>
      <c r="E36" s="28">
        <f>IF(AND(ACUMULADO!E35&lt;&gt;"",ACUMULADO!E36&lt;&gt;""),ACUMULADO!E36-ACUMULADO!E35,"")</f>
        <v>101100000</v>
      </c>
      <c r="F36" s="28">
        <f>IF(AND(ACUMULADO!F35&lt;&gt;"",ACUMULADO!F36&lt;&gt;""),ACUMULADO!F36-ACUMULADO!F35,"")</f>
        <v>235500000</v>
      </c>
      <c r="G36" s="28" t="str">
        <f>IF(AND(ACUMULADO!G35&lt;&gt;"",ACUMULADO!G36&lt;&gt;""),ACUMULADO!G36-ACUMULADO!G35,"")</f>
        <v/>
      </c>
      <c r="H36" s="28">
        <f>IF(AND(ACUMULADO!H35&lt;&gt;"",ACUMULADO!H36&lt;&gt;""),ACUMULADO!H36-ACUMULADO!H35,"")</f>
        <v>132600000</v>
      </c>
      <c r="I36" s="28">
        <f>IF(AND(ACUMULADO!I35&lt;&gt;"",ACUMULADO!I36&lt;&gt;""),ACUMULADO!I36-ACUMULADO!I35,"")</f>
        <v>62400000</v>
      </c>
      <c r="J36" s="28">
        <f>IF(AND(ACUMULADO!J35&lt;&gt;"",ACUMULADO!J36&lt;&gt;""),ACUMULADO!J36-ACUMULADO!J35,"")</f>
        <v>120600000</v>
      </c>
      <c r="K36" s="28">
        <f>IF(AND(ACUMULADO!K35&lt;&gt;"",ACUMULADO!K36&lt;&gt;""),ACUMULADO!K36-ACUMULADO!K35,"")</f>
        <v>186499999.99999997</v>
      </c>
      <c r="L36" s="28" t="str">
        <f>IF(AND(ACUMULADO!L35&lt;&gt;"",ACUMULADO!L36&lt;&gt;""),ACUMULADO!L36-ACUMULADO!L35,"")</f>
        <v/>
      </c>
      <c r="M36" s="28" t="str">
        <f>IF(AND(ACUMULADO!M35&lt;&gt;"",ACUMULADO!M36&lt;&gt;""),ACUMULADO!M36-ACUMULADO!M35,"")</f>
        <v/>
      </c>
      <c r="N36" s="28" t="str">
        <f>IF(AND(ACUMULADO!N35&lt;&gt;"",ACUMULADO!N36&lt;&gt;""),ACUMULADO!N36-ACUMULADO!N35,"")</f>
        <v/>
      </c>
      <c r="O36" s="28">
        <f>IF(AND(ACUMULADO!O35&lt;&gt;"",ACUMULADO!O36&lt;&gt;""),ACUMULADO!O36-ACUMULADO!O35,"")</f>
        <v>45100000</v>
      </c>
      <c r="P36" s="28" t="str">
        <f>IF(AND(ACUMULADO!P35&lt;&gt;"",ACUMULADO!P36&lt;&gt;""),ACUMULADO!P36-ACUMULADO!P35,"")</f>
        <v/>
      </c>
      <c r="Q36" s="28">
        <f>IF(AND(ACUMULADO!Q35&lt;&gt;"",ACUMULADO!Q36&lt;&gt;""),ACUMULADO!Q36-ACUMULADO!Q35,"")</f>
        <v>69800000</v>
      </c>
      <c r="R36" s="28" t="str">
        <f>IF(AND(ACUMULADO!R35&lt;&gt;"",ACUMULADO!R36&lt;&gt;""),ACUMULADO!R36-ACUMULADO!R35,"")</f>
        <v/>
      </c>
      <c r="S36" s="28">
        <f>IF(AND(ACUMULADO!S35&lt;&gt;"",ACUMULADO!S36&lt;&gt;""),ACUMULADO!S36-ACUMULADO!S35,"")</f>
        <v>52600000</v>
      </c>
      <c r="T36" s="28" t="str">
        <f>IF(AND(ACUMULADO!T35&lt;&gt;"",ACUMULADO!T36&lt;&gt;""),ACUMULADO!T36-ACUMULADO!T35,"")</f>
        <v/>
      </c>
      <c r="U36" s="28" t="str">
        <f>IF(AND(ACUMULADO!U35&lt;&gt;"",ACUMULADO!U36&lt;&gt;""),ACUMULADO!U36-ACUMULADO!U35,"")</f>
        <v/>
      </c>
      <c r="V36" s="28" t="str">
        <f>IF(AND(ACUMULADO!V35&lt;&gt;"",ACUMULADO!V36&lt;&gt;""),ACUMULADO!V36-ACUMULADO!V35,"")</f>
        <v/>
      </c>
      <c r="W36" s="28" t="str">
        <f>IF(AND(ACUMULADO!W35&lt;&gt;"",ACUMULADO!W36&lt;&gt;""),ACUMULADO!W36-ACUMULADO!W35,"")</f>
        <v/>
      </c>
      <c r="X36" s="28" t="str">
        <f>IF(AND(ACUMULADO!X35&lt;&gt;"",ACUMULADO!X36&lt;&gt;""),ACUMULADO!X36-ACUMULADO!X35,"")</f>
        <v/>
      </c>
      <c r="Y36" s="28" t="str">
        <f>IF(AND(ACUMULADO!Y35&lt;&gt;"",ACUMULADO!Y36&lt;&gt;""),ACUMULADO!Y36-ACUMULADO!Y35,"")</f>
        <v/>
      </c>
      <c r="Z36" s="28" t="str">
        <f>IF(AND(ACUMULADO!Z35&lt;&gt;"",ACUMULADO!Z36&lt;&gt;""),ACUMULADO!Z36-ACUMULADO!Z35,"")</f>
        <v/>
      </c>
      <c r="AA36" s="28" t="str">
        <f>IF(AND(ACUMULADO!AA35&lt;&gt;"",ACUMULADO!AA36&lt;&gt;""),ACUMULADO!AA36-ACUMULADO!AA35,"")</f>
        <v/>
      </c>
      <c r="AB36" s="28" t="str">
        <f>IF(AND(ACUMULADO!AB35&lt;&gt;"",ACUMULADO!AB36&lt;&gt;""),ACUMULADO!AB36-ACUMULADO!AB35,"")</f>
        <v/>
      </c>
      <c r="AC36" s="29" t="str">
        <f>IF(AND(ACUMULADO!AC35&lt;&gt;"",ACUMULADO!AC36&lt;&gt;""),ACUMULADO!AC36-ACUMULADO!AC35,"")</f>
        <v/>
      </c>
    </row>
    <row r="37" spans="2:29" x14ac:dyDescent="0.25">
      <c r="B37" s="32">
        <v>2020.04</v>
      </c>
      <c r="C37" s="35">
        <f>IF(AND(ACUMULADO!C36&lt;&gt;"",ACUMULADO!C37&lt;&gt;""),ACUMULADO!C37-ACUMULADO!C36,"")</f>
        <v>1943500000</v>
      </c>
      <c r="D37" s="30">
        <f>IF(AND(ACUMULADO!D36&lt;&gt;"",ACUMULADO!D37&lt;&gt;""),ACUMULADO!D37-ACUMULADO!D36,"")</f>
        <v>126800000</v>
      </c>
      <c r="E37" s="28">
        <f>IF(AND(ACUMULADO!E36&lt;&gt;"",ACUMULADO!E37&lt;&gt;""),ACUMULADO!E37-ACUMULADO!E36,"")</f>
        <v>135800000</v>
      </c>
      <c r="F37" s="28">
        <f>IF(AND(ACUMULADO!F36&lt;&gt;"",ACUMULADO!F37&lt;&gt;""),ACUMULADO!F37-ACUMULADO!F36,"")</f>
        <v>200800000</v>
      </c>
      <c r="G37" s="28" t="str">
        <f>IF(AND(ACUMULADO!G36&lt;&gt;"",ACUMULADO!G37&lt;&gt;""),ACUMULADO!G37-ACUMULADO!G36,"")</f>
        <v/>
      </c>
      <c r="H37" s="28">
        <f>IF(AND(ACUMULADO!H36&lt;&gt;"",ACUMULADO!H37&lt;&gt;""),ACUMULADO!H37-ACUMULADO!H36,"")</f>
        <v>58600000</v>
      </c>
      <c r="I37" s="28">
        <f>IF(AND(ACUMULADO!I36&lt;&gt;"",ACUMULADO!I37&lt;&gt;""),ACUMULADO!I37-ACUMULADO!I36,"")</f>
        <v>97900000</v>
      </c>
      <c r="J37" s="28">
        <f>IF(AND(ACUMULADO!J36&lt;&gt;"",ACUMULADO!J37&lt;&gt;""),ACUMULADO!J37-ACUMULADO!J36,"")</f>
        <v>80700000</v>
      </c>
      <c r="K37" s="28" t="str">
        <f>IF(AND(ACUMULADO!K36&lt;&gt;"",ACUMULADO!K37&lt;&gt;""),ACUMULADO!K37-ACUMULADO!K36,"")</f>
        <v/>
      </c>
      <c r="L37" s="28" t="str">
        <f>IF(AND(ACUMULADO!L36&lt;&gt;"",ACUMULADO!L37&lt;&gt;""),ACUMULADO!L37-ACUMULADO!L36,"")</f>
        <v/>
      </c>
      <c r="M37" s="28" t="str">
        <f>IF(AND(ACUMULADO!M36&lt;&gt;"",ACUMULADO!M37&lt;&gt;""),ACUMULADO!M37-ACUMULADO!M36,"")</f>
        <v/>
      </c>
      <c r="N37" s="28" t="str">
        <f>IF(AND(ACUMULADO!N36&lt;&gt;"",ACUMULADO!N37&lt;&gt;""),ACUMULADO!N37-ACUMULADO!N36,"")</f>
        <v/>
      </c>
      <c r="O37" s="28">
        <f>IF(AND(ACUMULADO!O36&lt;&gt;"",ACUMULADO!O37&lt;&gt;""),ACUMULADO!O37-ACUMULADO!O36,"")</f>
        <v>37500000</v>
      </c>
      <c r="P37" s="28" t="str">
        <f>IF(AND(ACUMULADO!P36&lt;&gt;"",ACUMULADO!P37&lt;&gt;""),ACUMULADO!P37-ACUMULADO!P36,"")</f>
        <v/>
      </c>
      <c r="Q37" s="28">
        <f>IF(AND(ACUMULADO!Q36&lt;&gt;"",ACUMULADO!Q37&lt;&gt;""),ACUMULADO!Q37-ACUMULADO!Q36,"")</f>
        <v>100000000</v>
      </c>
      <c r="R37" s="28" t="str">
        <f>IF(AND(ACUMULADO!R36&lt;&gt;"",ACUMULADO!R37&lt;&gt;""),ACUMULADO!R37-ACUMULADO!R36,"")</f>
        <v/>
      </c>
      <c r="S37" s="28">
        <f>IF(AND(ACUMULADO!S36&lt;&gt;"",ACUMULADO!S37&lt;&gt;""),ACUMULADO!S37-ACUMULADO!S36,"")</f>
        <v>177100000</v>
      </c>
      <c r="T37" s="28" t="str">
        <f>IF(AND(ACUMULADO!T36&lt;&gt;"",ACUMULADO!T37&lt;&gt;""),ACUMULADO!T37-ACUMULADO!T36,"")</f>
        <v/>
      </c>
      <c r="U37" s="28" t="str">
        <f>IF(AND(ACUMULADO!U36&lt;&gt;"",ACUMULADO!U37&lt;&gt;""),ACUMULADO!U37-ACUMULADO!U36,"")</f>
        <v/>
      </c>
      <c r="V37" s="28" t="str">
        <f>IF(AND(ACUMULADO!V36&lt;&gt;"",ACUMULADO!V37&lt;&gt;""),ACUMULADO!V37-ACUMULADO!V36,"")</f>
        <v/>
      </c>
      <c r="W37" s="28" t="str">
        <f>IF(AND(ACUMULADO!W36&lt;&gt;"",ACUMULADO!W37&lt;&gt;""),ACUMULADO!W37-ACUMULADO!W36,"")</f>
        <v/>
      </c>
      <c r="X37" s="28" t="str">
        <f>IF(AND(ACUMULADO!X36&lt;&gt;"",ACUMULADO!X37&lt;&gt;""),ACUMULADO!X37-ACUMULADO!X36,"")</f>
        <v/>
      </c>
      <c r="Y37" s="28" t="str">
        <f>IF(AND(ACUMULADO!Y36&lt;&gt;"",ACUMULADO!Y37&lt;&gt;""),ACUMULADO!Y37-ACUMULADO!Y36,"")</f>
        <v/>
      </c>
      <c r="Z37" s="28" t="str">
        <f>IF(AND(ACUMULADO!Z36&lt;&gt;"",ACUMULADO!Z37&lt;&gt;""),ACUMULADO!Z37-ACUMULADO!Z36,"")</f>
        <v/>
      </c>
      <c r="AA37" s="28" t="str">
        <f>IF(AND(ACUMULADO!AA36&lt;&gt;"",ACUMULADO!AA37&lt;&gt;""),ACUMULADO!AA37-ACUMULADO!AA36,"")</f>
        <v/>
      </c>
      <c r="AB37" s="28" t="str">
        <f>IF(AND(ACUMULADO!AB36&lt;&gt;"",ACUMULADO!AB37&lt;&gt;""),ACUMULADO!AB37-ACUMULADO!AB36,"")</f>
        <v/>
      </c>
      <c r="AC37" s="29" t="str">
        <f>IF(AND(ACUMULADO!AC36&lt;&gt;"",ACUMULADO!AC37&lt;&gt;""),ACUMULADO!AC37-ACUMULADO!AC36,"")</f>
        <v/>
      </c>
    </row>
    <row r="38" spans="2:29" x14ac:dyDescent="0.25">
      <c r="B38" s="32">
        <v>2020.05</v>
      </c>
      <c r="C38" s="35">
        <f>IF(AND(ACUMULADO!C37&lt;&gt;"",ACUMULADO!C38&lt;&gt;""),ACUMULADO!C38-ACUMULADO!C37,"")</f>
        <v>2081700000</v>
      </c>
      <c r="D38" s="30">
        <f>IF(AND(ACUMULADO!D37&lt;&gt;"",ACUMULADO!D38&lt;&gt;""),ACUMULADO!D38-ACUMULADO!D37,"")</f>
        <v>113300000</v>
      </c>
      <c r="E38" s="28">
        <f>IF(AND(ACUMULADO!E37&lt;&gt;"",ACUMULADO!E38&lt;&gt;""),ACUMULADO!E38-ACUMULADO!E37,"")</f>
        <v>224900000</v>
      </c>
      <c r="F38" s="28">
        <f>IF(AND(ACUMULADO!F37&lt;&gt;"",ACUMULADO!F38&lt;&gt;""),ACUMULADO!F38-ACUMULADO!F37,"")</f>
        <v>246300000</v>
      </c>
      <c r="G38" s="28">
        <f>IF(AND(ACUMULADO!G37&lt;&gt;"",ACUMULADO!G38&lt;&gt;""),ACUMULADO!G38-ACUMULADO!G37,"")</f>
        <v>137800000</v>
      </c>
      <c r="H38" s="28">
        <f>IF(AND(ACUMULADO!H37&lt;&gt;"",ACUMULADO!H38&lt;&gt;""),ACUMULADO!H38-ACUMULADO!H37,"")</f>
        <v>39000000</v>
      </c>
      <c r="I38" s="28">
        <f>IF(AND(ACUMULADO!I37&lt;&gt;"",ACUMULADO!I38&lt;&gt;""),ACUMULADO!I38-ACUMULADO!I37,"")</f>
        <v>62100000</v>
      </c>
      <c r="J38" s="28">
        <f>IF(AND(ACUMULADO!J37&lt;&gt;"",ACUMULADO!J38&lt;&gt;""),ACUMULADO!J38-ACUMULADO!J37,"")</f>
        <v>40700000</v>
      </c>
      <c r="K38" s="28" t="str">
        <f>IF(AND(ACUMULADO!K37&lt;&gt;"",ACUMULADO!K38&lt;&gt;""),ACUMULADO!K38-ACUMULADO!K37,"")</f>
        <v/>
      </c>
      <c r="L38" s="28" t="str">
        <f>IF(AND(ACUMULADO!L37&lt;&gt;"",ACUMULADO!L38&lt;&gt;""),ACUMULADO!L38-ACUMULADO!L37,"")</f>
        <v/>
      </c>
      <c r="M38" s="28" t="str">
        <f>IF(AND(ACUMULADO!M37&lt;&gt;"",ACUMULADO!M38&lt;&gt;""),ACUMULADO!M38-ACUMULADO!M37,"")</f>
        <v/>
      </c>
      <c r="N38" s="28" t="str">
        <f>IF(AND(ACUMULADO!N37&lt;&gt;"",ACUMULADO!N38&lt;&gt;""),ACUMULADO!N38-ACUMULADO!N37,"")</f>
        <v/>
      </c>
      <c r="O38" s="28" t="str">
        <f>IF(AND(ACUMULADO!O37&lt;&gt;"",ACUMULADO!O38&lt;&gt;""),ACUMULADO!O38-ACUMULADO!O37,"")</f>
        <v/>
      </c>
      <c r="P38" s="28" t="str">
        <f>IF(AND(ACUMULADO!P37&lt;&gt;"",ACUMULADO!P38&lt;&gt;""),ACUMULADO!P38-ACUMULADO!P37,"")</f>
        <v/>
      </c>
      <c r="Q38" s="28">
        <f>IF(AND(ACUMULADO!Q37&lt;&gt;"",ACUMULADO!Q38&lt;&gt;""),ACUMULADO!Q38-ACUMULADO!Q37,"")</f>
        <v>55600000</v>
      </c>
      <c r="R38" s="28" t="str">
        <f>IF(AND(ACUMULADO!R37&lt;&gt;"",ACUMULADO!R38&lt;&gt;""),ACUMULADO!R38-ACUMULADO!R37,"")</f>
        <v/>
      </c>
      <c r="S38" s="28" t="str">
        <f>IF(AND(ACUMULADO!S37&lt;&gt;"",ACUMULADO!S38&lt;&gt;""),ACUMULADO!S38-ACUMULADO!S37,"")</f>
        <v/>
      </c>
      <c r="T38" s="28" t="str">
        <f>IF(AND(ACUMULADO!T37&lt;&gt;"",ACUMULADO!T38&lt;&gt;""),ACUMULADO!T38-ACUMULADO!T37,"")</f>
        <v/>
      </c>
      <c r="U38" s="28" t="str">
        <f>IF(AND(ACUMULADO!U37&lt;&gt;"",ACUMULADO!U38&lt;&gt;""),ACUMULADO!U38-ACUMULADO!U37,"")</f>
        <v/>
      </c>
      <c r="V38" s="28" t="str">
        <f>IF(AND(ACUMULADO!V37&lt;&gt;"",ACUMULADO!V38&lt;&gt;""),ACUMULADO!V38-ACUMULADO!V37,"")</f>
        <v/>
      </c>
      <c r="W38" s="28" t="str">
        <f>IF(AND(ACUMULADO!W37&lt;&gt;"",ACUMULADO!W38&lt;&gt;""),ACUMULADO!W38-ACUMULADO!W37,"")</f>
        <v/>
      </c>
      <c r="X38" s="28" t="str">
        <f>IF(AND(ACUMULADO!X37&lt;&gt;"",ACUMULADO!X38&lt;&gt;""),ACUMULADO!X38-ACUMULADO!X37,"")</f>
        <v/>
      </c>
      <c r="Y38" s="28" t="str">
        <f>IF(AND(ACUMULADO!Y37&lt;&gt;"",ACUMULADO!Y38&lt;&gt;""),ACUMULADO!Y38-ACUMULADO!Y37,"")</f>
        <v/>
      </c>
      <c r="Z38" s="28" t="str">
        <f>IF(AND(ACUMULADO!Z37&lt;&gt;"",ACUMULADO!Z38&lt;&gt;""),ACUMULADO!Z38-ACUMULADO!Z37,"")</f>
        <v/>
      </c>
      <c r="AA38" s="28" t="str">
        <f>IF(AND(ACUMULADO!AA37&lt;&gt;"",ACUMULADO!AA38&lt;&gt;""),ACUMULADO!AA38-ACUMULADO!AA37,"")</f>
        <v/>
      </c>
      <c r="AB38" s="28" t="str">
        <f>IF(AND(ACUMULADO!AB37&lt;&gt;"",ACUMULADO!AB38&lt;&gt;""),ACUMULADO!AB38-ACUMULADO!AB37,"")</f>
        <v/>
      </c>
      <c r="AC38" s="29" t="str">
        <f>IF(AND(ACUMULADO!AC37&lt;&gt;"",ACUMULADO!AC38&lt;&gt;""),ACUMULADO!AC38-ACUMULADO!AC37,"")</f>
        <v/>
      </c>
    </row>
    <row r="39" spans="2:29" x14ac:dyDescent="0.25">
      <c r="B39" s="32">
        <v>2020.06</v>
      </c>
      <c r="C39" s="35">
        <f>IF(AND(ACUMULADO!C38&lt;&gt;"",ACUMULADO!C39&lt;&gt;""),ACUMULADO!C39-ACUMULADO!C38,"")</f>
        <v>2094700000</v>
      </c>
      <c r="D39" s="30">
        <f>IF(AND(ACUMULADO!D38&lt;&gt;"",ACUMULADO!D39&lt;&gt;""),ACUMULADO!D39-ACUMULADO!D38,"")</f>
        <v>59900000</v>
      </c>
      <c r="E39" s="28">
        <f>IF(AND(ACUMULADO!E38&lt;&gt;"",ACUMULADO!E39&lt;&gt;""),ACUMULADO!E39-ACUMULADO!E38,"")</f>
        <v>182599999.99999988</v>
      </c>
      <c r="F39" s="28">
        <f>IF(AND(ACUMULADO!F38&lt;&gt;"",ACUMULADO!F39&lt;&gt;""),ACUMULADO!F39-ACUMULADO!F38,"")</f>
        <v>241900000</v>
      </c>
      <c r="G39" s="28">
        <f>IF(AND(ACUMULADO!G38&lt;&gt;"",ACUMULADO!G39&lt;&gt;""),ACUMULADO!G39-ACUMULADO!G38,"")</f>
        <v>212300000</v>
      </c>
      <c r="H39" s="28">
        <f>IF(AND(ACUMULADO!H38&lt;&gt;"",ACUMULADO!H39&lt;&gt;""),ACUMULADO!H39-ACUMULADO!H38,"")</f>
        <v>55800000</v>
      </c>
      <c r="I39" s="28">
        <f>IF(AND(ACUMULADO!I38&lt;&gt;"",ACUMULADO!I39&lt;&gt;""),ACUMULADO!I39-ACUMULADO!I38,"")</f>
        <v>121100000</v>
      </c>
      <c r="J39" s="28">
        <f>IF(AND(ACUMULADO!J38&lt;&gt;"",ACUMULADO!J39&lt;&gt;""),ACUMULADO!J39-ACUMULADO!J38,"")</f>
        <v>46100000</v>
      </c>
      <c r="K39" s="28">
        <f>IF(AND(ACUMULADO!K38&lt;&gt;"",ACUMULADO!K39&lt;&gt;""),ACUMULADO!K39-ACUMULADO!K38,"")</f>
        <v>38600000</v>
      </c>
      <c r="L39" s="28" t="str">
        <f>IF(AND(ACUMULADO!L38&lt;&gt;"",ACUMULADO!L39&lt;&gt;""),ACUMULADO!L39-ACUMULADO!L38,"")</f>
        <v/>
      </c>
      <c r="M39" s="28" t="str">
        <f>IF(AND(ACUMULADO!M38&lt;&gt;"",ACUMULADO!M39&lt;&gt;""),ACUMULADO!M39-ACUMULADO!M38,"")</f>
        <v/>
      </c>
      <c r="N39" s="28" t="str">
        <f>IF(AND(ACUMULADO!N38&lt;&gt;"",ACUMULADO!N39&lt;&gt;""),ACUMULADO!N39-ACUMULADO!N38,"")</f>
        <v/>
      </c>
      <c r="O39" s="28" t="str">
        <f>IF(AND(ACUMULADO!O38&lt;&gt;"",ACUMULADO!O39&lt;&gt;""),ACUMULADO!O39-ACUMULADO!O38,"")</f>
        <v/>
      </c>
      <c r="P39" s="28">
        <f>IF(AND(ACUMULADO!P38&lt;&gt;"",ACUMULADO!P39&lt;&gt;""),ACUMULADO!P39-ACUMULADO!P38,"")</f>
        <v>175200000</v>
      </c>
      <c r="Q39" s="28">
        <f>IF(AND(ACUMULADO!Q38&lt;&gt;"",ACUMULADO!Q39&lt;&gt;""),ACUMULADO!Q39-ACUMULADO!Q38,"")</f>
        <v>29400000</v>
      </c>
      <c r="R39" s="28" t="str">
        <f>IF(AND(ACUMULADO!R38&lt;&gt;"",ACUMULADO!R39&lt;&gt;""),ACUMULADO!R39-ACUMULADO!R38,"")</f>
        <v/>
      </c>
      <c r="S39" s="28" t="str">
        <f>IF(AND(ACUMULADO!S38&lt;&gt;"",ACUMULADO!S39&lt;&gt;""),ACUMULADO!S39-ACUMULADO!S38,"")</f>
        <v/>
      </c>
      <c r="T39" s="28" t="str">
        <f>IF(AND(ACUMULADO!T38&lt;&gt;"",ACUMULADO!T39&lt;&gt;""),ACUMULADO!T39-ACUMULADO!T38,"")</f>
        <v/>
      </c>
      <c r="U39" s="28" t="str">
        <f>IF(AND(ACUMULADO!U38&lt;&gt;"",ACUMULADO!U39&lt;&gt;""),ACUMULADO!U39-ACUMULADO!U38,"")</f>
        <v/>
      </c>
      <c r="V39" s="28" t="str">
        <f>IF(AND(ACUMULADO!V38&lt;&gt;"",ACUMULADO!V39&lt;&gt;""),ACUMULADO!V39-ACUMULADO!V38,"")</f>
        <v/>
      </c>
      <c r="W39" s="28" t="str">
        <f>IF(AND(ACUMULADO!W38&lt;&gt;"",ACUMULADO!W39&lt;&gt;""),ACUMULADO!W39-ACUMULADO!W38,"")</f>
        <v/>
      </c>
      <c r="X39" s="28" t="str">
        <f>IF(AND(ACUMULADO!X38&lt;&gt;"",ACUMULADO!X39&lt;&gt;""),ACUMULADO!X39-ACUMULADO!X38,"")</f>
        <v/>
      </c>
      <c r="Y39" s="28" t="str">
        <f>IF(AND(ACUMULADO!Y38&lt;&gt;"",ACUMULADO!Y39&lt;&gt;""),ACUMULADO!Y39-ACUMULADO!Y38,"")</f>
        <v/>
      </c>
      <c r="Z39" s="28" t="str">
        <f>IF(AND(ACUMULADO!Z38&lt;&gt;"",ACUMULADO!Z39&lt;&gt;""),ACUMULADO!Z39-ACUMULADO!Z38,"")</f>
        <v/>
      </c>
      <c r="AA39" s="28" t="str">
        <f>IF(AND(ACUMULADO!AA38&lt;&gt;"",ACUMULADO!AA39&lt;&gt;""),ACUMULADO!AA39-ACUMULADO!AA38,"")</f>
        <v/>
      </c>
      <c r="AB39" s="28" t="str">
        <f>IF(AND(ACUMULADO!AB38&lt;&gt;"",ACUMULADO!AB39&lt;&gt;""),ACUMULADO!AB39-ACUMULADO!AB38,"")</f>
        <v/>
      </c>
      <c r="AC39" s="29" t="str">
        <f>IF(AND(ACUMULADO!AC38&lt;&gt;"",ACUMULADO!AC39&lt;&gt;""),ACUMULADO!AC39-ACUMULADO!AC38,"")</f>
        <v/>
      </c>
    </row>
    <row r="40" spans="2:29" x14ac:dyDescent="0.25">
      <c r="B40" s="32">
        <v>2020.07</v>
      </c>
      <c r="C40" s="35">
        <f>IF(AND(ACUMULADO!C39&lt;&gt;"",ACUMULADO!C40&lt;&gt;""),ACUMULADO!C40-ACUMULADO!C39,"")</f>
        <v>2975500000</v>
      </c>
      <c r="D40" s="30">
        <f>IF(AND(ACUMULADO!D39&lt;&gt;"",ACUMULADO!D40&lt;&gt;""),ACUMULADO!D40-ACUMULADO!D39,"")</f>
        <v>78800000</v>
      </c>
      <c r="E40" s="28">
        <f>IF(AND(ACUMULADO!E39&lt;&gt;"",ACUMULADO!E40&lt;&gt;""),ACUMULADO!E40-ACUMULADO!E39,"")</f>
        <v>254500000.00000012</v>
      </c>
      <c r="F40" s="28">
        <f>IF(AND(ACUMULADO!F39&lt;&gt;"",ACUMULADO!F40&lt;&gt;""),ACUMULADO!F40-ACUMULADO!F39,"")</f>
        <v>187100000</v>
      </c>
      <c r="G40" s="28">
        <f>IF(AND(ACUMULADO!G39&lt;&gt;"",ACUMULADO!G40&lt;&gt;""),ACUMULADO!G40-ACUMULADO!G39,"")</f>
        <v>83800000</v>
      </c>
      <c r="H40" s="28">
        <f>IF(AND(ACUMULADO!H39&lt;&gt;"",ACUMULADO!H40&lt;&gt;""),ACUMULADO!H40-ACUMULADO!H39,"")</f>
        <v>90900000</v>
      </c>
      <c r="I40" s="28">
        <f>IF(AND(ACUMULADO!I39&lt;&gt;"",ACUMULADO!I40&lt;&gt;""),ACUMULADO!I40-ACUMULADO!I39,"")</f>
        <v>43400000.00000006</v>
      </c>
      <c r="J40" s="28">
        <f>IF(AND(ACUMULADO!J39&lt;&gt;"",ACUMULADO!J40&lt;&gt;""),ACUMULADO!J40-ACUMULADO!J39,"")</f>
        <v>66300000</v>
      </c>
      <c r="K40" s="28">
        <f>IF(AND(ACUMULADO!K39&lt;&gt;"",ACUMULADO!K40&lt;&gt;""),ACUMULADO!K40-ACUMULADO!K39,"")</f>
        <v>112000000</v>
      </c>
      <c r="L40" s="28" t="str">
        <f>IF(AND(ACUMULADO!L39&lt;&gt;"",ACUMULADO!L40&lt;&gt;""),ACUMULADO!L40-ACUMULADO!L39,"")</f>
        <v/>
      </c>
      <c r="M40" s="28" t="str">
        <f>IF(AND(ACUMULADO!M39&lt;&gt;"",ACUMULADO!M40&lt;&gt;""),ACUMULADO!M40-ACUMULADO!M39,"")</f>
        <v/>
      </c>
      <c r="N40" s="28" t="str">
        <f>IF(AND(ACUMULADO!N39&lt;&gt;"",ACUMULADO!N40&lt;&gt;""),ACUMULADO!N40-ACUMULADO!N39,"")</f>
        <v/>
      </c>
      <c r="O40" s="28" t="str">
        <f>IF(AND(ACUMULADO!O39&lt;&gt;"",ACUMULADO!O40&lt;&gt;""),ACUMULADO!O40-ACUMULADO!O39,"")</f>
        <v/>
      </c>
      <c r="P40" s="28">
        <f>IF(AND(ACUMULADO!P39&lt;&gt;"",ACUMULADO!P40&lt;&gt;""),ACUMULADO!P40-ACUMULADO!P39,"")</f>
        <v>201700000</v>
      </c>
      <c r="Q40" s="28">
        <f>IF(AND(ACUMULADO!Q39&lt;&gt;"",ACUMULADO!Q40&lt;&gt;""),ACUMULADO!Q40-ACUMULADO!Q39,"")</f>
        <v>30700000</v>
      </c>
      <c r="R40" s="28" t="str">
        <f>IF(AND(ACUMULADO!R39&lt;&gt;"",ACUMULADO!R40&lt;&gt;""),ACUMULADO!R40-ACUMULADO!R39,"")</f>
        <v/>
      </c>
      <c r="S40" s="28" t="str">
        <f>IF(AND(ACUMULADO!S39&lt;&gt;"",ACUMULADO!S40&lt;&gt;""),ACUMULADO!S40-ACUMULADO!S39,"")</f>
        <v/>
      </c>
      <c r="T40" s="28" t="str">
        <f>IF(AND(ACUMULADO!T39&lt;&gt;"",ACUMULADO!T40&lt;&gt;""),ACUMULADO!T40-ACUMULADO!T39,"")</f>
        <v/>
      </c>
      <c r="U40" s="28" t="str">
        <f>IF(AND(ACUMULADO!U39&lt;&gt;"",ACUMULADO!U40&lt;&gt;""),ACUMULADO!U40-ACUMULADO!U39,"")</f>
        <v/>
      </c>
      <c r="V40" s="28" t="str">
        <f>IF(AND(ACUMULADO!V39&lt;&gt;"",ACUMULADO!V40&lt;&gt;""),ACUMULADO!V40-ACUMULADO!V39,"")</f>
        <v/>
      </c>
      <c r="W40" s="28" t="str">
        <f>IF(AND(ACUMULADO!W39&lt;&gt;"",ACUMULADO!W40&lt;&gt;""),ACUMULADO!W40-ACUMULADO!W39,"")</f>
        <v/>
      </c>
      <c r="X40" s="28" t="str">
        <f>IF(AND(ACUMULADO!X39&lt;&gt;"",ACUMULADO!X40&lt;&gt;""),ACUMULADO!X40-ACUMULADO!X39,"")</f>
        <v/>
      </c>
      <c r="Y40" s="28" t="str">
        <f>IF(AND(ACUMULADO!Y39&lt;&gt;"",ACUMULADO!Y40&lt;&gt;""),ACUMULADO!Y40-ACUMULADO!Y39,"")</f>
        <v/>
      </c>
      <c r="Z40" s="28" t="str">
        <f>IF(AND(ACUMULADO!Z39&lt;&gt;"",ACUMULADO!Z40&lt;&gt;""),ACUMULADO!Z40-ACUMULADO!Z39,"")</f>
        <v/>
      </c>
      <c r="AA40" s="28" t="str">
        <f>IF(AND(ACUMULADO!AA39&lt;&gt;"",ACUMULADO!AA40&lt;&gt;""),ACUMULADO!AA40-ACUMULADO!AA39,"")</f>
        <v/>
      </c>
      <c r="AB40" s="28" t="str">
        <f>IF(AND(ACUMULADO!AB39&lt;&gt;"",ACUMULADO!AB40&lt;&gt;""),ACUMULADO!AB40-ACUMULADO!AB39,"")</f>
        <v/>
      </c>
      <c r="AC40" s="29" t="str">
        <f>IF(AND(ACUMULADO!AC39&lt;&gt;"",ACUMULADO!AC40&lt;&gt;""),ACUMULADO!AC40-ACUMULADO!AC39,"")</f>
        <v/>
      </c>
    </row>
    <row r="41" spans="2:29" x14ac:dyDescent="0.25">
      <c r="B41" s="32">
        <v>2020.08</v>
      </c>
      <c r="C41" s="35">
        <f>IF(AND(ACUMULADO!C40&lt;&gt;"",ACUMULADO!C41&lt;&gt;""),ACUMULADO!C41-ACUMULADO!C40,"")</f>
        <v>733900000</v>
      </c>
      <c r="D41" s="30">
        <f>IF(AND(ACUMULADO!D40&lt;&gt;"",ACUMULADO!D41&lt;&gt;""),ACUMULADO!D41-ACUMULADO!D40,"")</f>
        <v>44600000</v>
      </c>
      <c r="E41" s="28">
        <f>IF(AND(ACUMULADO!E40&lt;&gt;"",ACUMULADO!E41&lt;&gt;""),ACUMULADO!E41-ACUMULADO!E40,"")</f>
        <v>130100000</v>
      </c>
      <c r="F41" s="28">
        <f>IF(AND(ACUMULADO!F40&lt;&gt;"",ACUMULADO!F41&lt;&gt;""),ACUMULADO!F41-ACUMULADO!F40,"")</f>
        <v>214100000</v>
      </c>
      <c r="G41" s="28">
        <f>IF(AND(ACUMULADO!G40&lt;&gt;"",ACUMULADO!G41&lt;&gt;""),ACUMULADO!G41-ACUMULADO!G40,"")</f>
        <v>39400000</v>
      </c>
      <c r="H41" s="28">
        <f>IF(AND(ACUMULADO!H40&lt;&gt;"",ACUMULADO!H41&lt;&gt;""),ACUMULADO!H41-ACUMULADO!H40,"")</f>
        <v>47000000</v>
      </c>
      <c r="I41" s="28">
        <f>IF(AND(ACUMULADO!I40&lt;&gt;"",ACUMULADO!I41&lt;&gt;""),ACUMULADO!I41-ACUMULADO!I40,"")</f>
        <v>61899999.99999994</v>
      </c>
      <c r="J41" s="28">
        <f>IF(AND(ACUMULADO!J40&lt;&gt;"",ACUMULADO!J41&lt;&gt;""),ACUMULADO!J41-ACUMULADO!J40,"")</f>
        <v>59000000</v>
      </c>
      <c r="K41" s="28">
        <f>IF(AND(ACUMULADO!K40&lt;&gt;"",ACUMULADO!K41&lt;&gt;""),ACUMULADO!K41-ACUMULADO!K40,"")</f>
        <v>75800000</v>
      </c>
      <c r="L41" s="28" t="str">
        <f>IF(AND(ACUMULADO!L40&lt;&gt;"",ACUMULADO!L41&lt;&gt;""),ACUMULADO!L41-ACUMULADO!L40,"")</f>
        <v/>
      </c>
      <c r="M41" s="28" t="str">
        <f>IF(AND(ACUMULADO!M40&lt;&gt;"",ACUMULADO!M41&lt;&gt;""),ACUMULADO!M41-ACUMULADO!M40,"")</f>
        <v/>
      </c>
      <c r="N41" s="28" t="str">
        <f>IF(AND(ACUMULADO!N40&lt;&gt;"",ACUMULADO!N41&lt;&gt;""),ACUMULADO!N41-ACUMULADO!N40,"")</f>
        <v/>
      </c>
      <c r="O41" s="28" t="str">
        <f>IF(AND(ACUMULADO!O40&lt;&gt;"",ACUMULADO!O41&lt;&gt;""),ACUMULADO!O41-ACUMULADO!O40,"")</f>
        <v/>
      </c>
      <c r="P41" s="28">
        <f>IF(AND(ACUMULADO!P40&lt;&gt;"",ACUMULADO!P41&lt;&gt;""),ACUMULADO!P41-ACUMULADO!P40,"")</f>
        <v>184000000</v>
      </c>
      <c r="Q41" s="28">
        <f>IF(AND(ACUMULADO!Q40&lt;&gt;"",ACUMULADO!Q41&lt;&gt;""),ACUMULADO!Q41-ACUMULADO!Q40,"")</f>
        <v>104100000</v>
      </c>
      <c r="R41" s="28" t="str">
        <f>IF(AND(ACUMULADO!R40&lt;&gt;"",ACUMULADO!R41&lt;&gt;""),ACUMULADO!R41-ACUMULADO!R40,"")</f>
        <v/>
      </c>
      <c r="S41" s="28" t="str">
        <f>IF(AND(ACUMULADO!S40&lt;&gt;"",ACUMULADO!S41&lt;&gt;""),ACUMULADO!S41-ACUMULADO!S40,"")</f>
        <v/>
      </c>
      <c r="T41" s="28" t="str">
        <f>IF(AND(ACUMULADO!T40&lt;&gt;"",ACUMULADO!T41&lt;&gt;""),ACUMULADO!T41-ACUMULADO!T40,"")</f>
        <v/>
      </c>
      <c r="U41" s="28" t="str">
        <f>IF(AND(ACUMULADO!U40&lt;&gt;"",ACUMULADO!U41&lt;&gt;""),ACUMULADO!U41-ACUMULADO!U40,"")</f>
        <v/>
      </c>
      <c r="V41" s="28" t="str">
        <f>IF(AND(ACUMULADO!V40&lt;&gt;"",ACUMULADO!V41&lt;&gt;""),ACUMULADO!V41-ACUMULADO!V40,"")</f>
        <v/>
      </c>
      <c r="W41" s="28" t="str">
        <f>IF(AND(ACUMULADO!W40&lt;&gt;"",ACUMULADO!W41&lt;&gt;""),ACUMULADO!W41-ACUMULADO!W40,"")</f>
        <v/>
      </c>
      <c r="X41" s="28" t="str">
        <f>IF(AND(ACUMULADO!X40&lt;&gt;"",ACUMULADO!X41&lt;&gt;""),ACUMULADO!X41-ACUMULADO!X40,"")</f>
        <v/>
      </c>
      <c r="Y41" s="28" t="str">
        <f>IF(AND(ACUMULADO!Y40&lt;&gt;"",ACUMULADO!Y41&lt;&gt;""),ACUMULADO!Y41-ACUMULADO!Y40,"")</f>
        <v/>
      </c>
      <c r="Z41" s="28" t="str">
        <f>IF(AND(ACUMULADO!Z40&lt;&gt;"",ACUMULADO!Z41&lt;&gt;""),ACUMULADO!Z41-ACUMULADO!Z40,"")</f>
        <v/>
      </c>
      <c r="AA41" s="28" t="str">
        <f>IF(AND(ACUMULADO!AA40&lt;&gt;"",ACUMULADO!AA41&lt;&gt;""),ACUMULADO!AA41-ACUMULADO!AA40,"")</f>
        <v/>
      </c>
      <c r="AB41" s="28" t="str">
        <f>IF(AND(ACUMULADO!AB40&lt;&gt;"",ACUMULADO!AB41&lt;&gt;""),ACUMULADO!AB41-ACUMULADO!AB40,"")</f>
        <v/>
      </c>
      <c r="AC41" s="29" t="str">
        <f>IF(AND(ACUMULADO!AC40&lt;&gt;"",ACUMULADO!AC41&lt;&gt;""),ACUMULADO!AC41-ACUMULADO!AC40,"")</f>
        <v/>
      </c>
    </row>
    <row r="42" spans="2:29" x14ac:dyDescent="0.25">
      <c r="B42" s="32">
        <v>2020.09</v>
      </c>
      <c r="C42" s="35">
        <f>IF(AND(ACUMULADO!C41&lt;&gt;"",ACUMULADO!C42&lt;&gt;""),ACUMULADO!C42-ACUMULADO!C41,"")</f>
        <v>1749200000</v>
      </c>
      <c r="D42" s="30">
        <f>IF(AND(ACUMULADO!D41&lt;&gt;"",ACUMULADO!D42&lt;&gt;""),ACUMULADO!D42-ACUMULADO!D41,"")</f>
        <v>70800000</v>
      </c>
      <c r="E42" s="28">
        <f>IF(AND(ACUMULADO!E41&lt;&gt;"",ACUMULADO!E42&lt;&gt;""),ACUMULADO!E42-ACUMULADO!E41,"")</f>
        <v>175500000</v>
      </c>
      <c r="F42" s="28">
        <f>IF(AND(ACUMULADO!F41&lt;&gt;"",ACUMULADO!F42&lt;&gt;""),ACUMULADO!F42-ACUMULADO!F41,"")</f>
        <v>173500000</v>
      </c>
      <c r="G42" s="28">
        <f>IF(AND(ACUMULADO!G41&lt;&gt;"",ACUMULADO!G42&lt;&gt;""),ACUMULADO!G42-ACUMULADO!G41,"")</f>
        <v>41800000</v>
      </c>
      <c r="H42" s="28">
        <f>IF(AND(ACUMULADO!H41&lt;&gt;"",ACUMULADO!H42&lt;&gt;""),ACUMULADO!H42-ACUMULADO!H41,"")</f>
        <v>70300000</v>
      </c>
      <c r="I42" s="28">
        <f>IF(AND(ACUMULADO!I41&lt;&gt;"",ACUMULADO!I42&lt;&gt;""),ACUMULADO!I42-ACUMULADO!I41,"")</f>
        <v>71900000</v>
      </c>
      <c r="J42" s="28">
        <f>IF(AND(ACUMULADO!J41&lt;&gt;"",ACUMULADO!J42&lt;&gt;""),ACUMULADO!J42-ACUMULADO!J41,"")</f>
        <v>82900000</v>
      </c>
      <c r="K42" s="28">
        <f>IF(AND(ACUMULADO!K41&lt;&gt;"",ACUMULADO!K42&lt;&gt;""),ACUMULADO!K42-ACUMULADO!K41,"")</f>
        <v>130600000</v>
      </c>
      <c r="L42" s="28" t="str">
        <f>IF(AND(ACUMULADO!L41&lt;&gt;"",ACUMULADO!L42&lt;&gt;""),ACUMULADO!L42-ACUMULADO!L41,"")</f>
        <v/>
      </c>
      <c r="M42" s="28" t="str">
        <f>IF(AND(ACUMULADO!M41&lt;&gt;"",ACUMULADO!M42&lt;&gt;""),ACUMULADO!M42-ACUMULADO!M41,"")</f>
        <v/>
      </c>
      <c r="N42" s="28" t="str">
        <f>IF(AND(ACUMULADO!N41&lt;&gt;"",ACUMULADO!N42&lt;&gt;""),ACUMULADO!N42-ACUMULADO!N41,"")</f>
        <v/>
      </c>
      <c r="O42" s="28" t="str">
        <f>IF(AND(ACUMULADO!O41&lt;&gt;"",ACUMULADO!O42&lt;&gt;""),ACUMULADO!O42-ACUMULADO!O41,"")</f>
        <v/>
      </c>
      <c r="P42" s="28">
        <f>IF(AND(ACUMULADO!P41&lt;&gt;"",ACUMULADO!P42&lt;&gt;""),ACUMULADO!P42-ACUMULADO!P41,"")</f>
        <v>54300000.000000119</v>
      </c>
      <c r="Q42" s="28">
        <f>IF(AND(ACUMULADO!Q41&lt;&gt;"",ACUMULADO!Q42&lt;&gt;""),ACUMULADO!Q42-ACUMULADO!Q41,"")</f>
        <v>52000000</v>
      </c>
      <c r="R42" s="28" t="str">
        <f>IF(AND(ACUMULADO!R41&lt;&gt;"",ACUMULADO!R42&lt;&gt;""),ACUMULADO!R42-ACUMULADO!R41,"")</f>
        <v/>
      </c>
      <c r="S42" s="28" t="str">
        <f>IF(AND(ACUMULADO!S41&lt;&gt;"",ACUMULADO!S42&lt;&gt;""),ACUMULADO!S42-ACUMULADO!S41,"")</f>
        <v/>
      </c>
      <c r="T42" s="28" t="str">
        <f>IF(AND(ACUMULADO!T41&lt;&gt;"",ACUMULADO!T42&lt;&gt;""),ACUMULADO!T42-ACUMULADO!T41,"")</f>
        <v/>
      </c>
      <c r="U42" s="28" t="str">
        <f>IF(AND(ACUMULADO!U41&lt;&gt;"",ACUMULADO!U42&lt;&gt;""),ACUMULADO!U42-ACUMULADO!U41,"")</f>
        <v/>
      </c>
      <c r="V42" s="28" t="str">
        <f>IF(AND(ACUMULADO!V41&lt;&gt;"",ACUMULADO!V42&lt;&gt;""),ACUMULADO!V42-ACUMULADO!V41,"")</f>
        <v/>
      </c>
      <c r="W42" s="28" t="str">
        <f>IF(AND(ACUMULADO!W41&lt;&gt;"",ACUMULADO!W42&lt;&gt;""),ACUMULADO!W42-ACUMULADO!W41,"")</f>
        <v/>
      </c>
      <c r="X42" s="28" t="str">
        <f>IF(AND(ACUMULADO!X41&lt;&gt;"",ACUMULADO!X42&lt;&gt;""),ACUMULADO!X42-ACUMULADO!X41,"")</f>
        <v/>
      </c>
      <c r="Y42" s="28" t="str">
        <f>IF(AND(ACUMULADO!Y41&lt;&gt;"",ACUMULADO!Y42&lt;&gt;""),ACUMULADO!Y42-ACUMULADO!Y41,"")</f>
        <v/>
      </c>
      <c r="Z42" s="28" t="str">
        <f>IF(AND(ACUMULADO!Z41&lt;&gt;"",ACUMULADO!Z42&lt;&gt;""),ACUMULADO!Z42-ACUMULADO!Z41,"")</f>
        <v/>
      </c>
      <c r="AA42" s="28" t="str">
        <f>IF(AND(ACUMULADO!AA41&lt;&gt;"",ACUMULADO!AA42&lt;&gt;""),ACUMULADO!AA42-ACUMULADO!AA41,"")</f>
        <v/>
      </c>
      <c r="AB42" s="28" t="str">
        <f>IF(AND(ACUMULADO!AB41&lt;&gt;"",ACUMULADO!AB42&lt;&gt;""),ACUMULADO!AB42-ACUMULADO!AB41,"")</f>
        <v/>
      </c>
      <c r="AC42" s="29" t="str">
        <f>IF(AND(ACUMULADO!AC41&lt;&gt;"",ACUMULADO!AC42&lt;&gt;""),ACUMULADO!AC42-ACUMULADO!AC41,"")</f>
        <v/>
      </c>
    </row>
    <row r="43" spans="2:29" x14ac:dyDescent="0.25">
      <c r="B43" s="32">
        <v>2020.1</v>
      </c>
      <c r="C43" s="35">
        <f>IF(AND(ACUMULADO!C42&lt;&gt;"",ACUMULADO!C43&lt;&gt;""),ACUMULADO!C43-ACUMULADO!C42,"")</f>
        <v>1613500000</v>
      </c>
      <c r="D43" s="30">
        <f>IF(AND(ACUMULADO!D42&lt;&gt;"",ACUMULADO!D43&lt;&gt;""),ACUMULADO!D43-ACUMULADO!D42,"")</f>
        <v>63800000</v>
      </c>
      <c r="E43" s="28">
        <f>IF(AND(ACUMULADO!E42&lt;&gt;"",ACUMULADO!E43&lt;&gt;""),ACUMULADO!E43-ACUMULADO!E42,"")</f>
        <v>208000000</v>
      </c>
      <c r="F43" s="28">
        <f>IF(AND(ACUMULADO!F42&lt;&gt;"",ACUMULADO!F43&lt;&gt;""),ACUMULADO!F43-ACUMULADO!F42,"")</f>
        <v>153100000</v>
      </c>
      <c r="G43" s="28">
        <f>IF(AND(ACUMULADO!G42&lt;&gt;"",ACUMULADO!G43&lt;&gt;""),ACUMULADO!G43-ACUMULADO!G42,"")</f>
        <v>27000000</v>
      </c>
      <c r="H43" s="28">
        <f>IF(AND(ACUMULADO!H42&lt;&gt;"",ACUMULADO!H43&lt;&gt;""),ACUMULADO!H43-ACUMULADO!H42,"")</f>
        <v>50900000</v>
      </c>
      <c r="I43" s="28">
        <f>IF(AND(ACUMULADO!I42&lt;&gt;"",ACUMULADO!I43&lt;&gt;""),ACUMULADO!I43-ACUMULADO!I42,"")</f>
        <v>65600000</v>
      </c>
      <c r="J43" s="28">
        <f>IF(AND(ACUMULADO!J42&lt;&gt;"",ACUMULADO!J43&lt;&gt;""),ACUMULADO!J43-ACUMULADO!J42,"")</f>
        <v>53700000</v>
      </c>
      <c r="K43" s="28">
        <f>IF(AND(ACUMULADO!K42&lt;&gt;"",ACUMULADO!K43&lt;&gt;""),ACUMULADO!K43-ACUMULADO!K42,"")</f>
        <v>18200000</v>
      </c>
      <c r="L43" s="28" t="str">
        <f>IF(AND(ACUMULADO!L42&lt;&gt;"",ACUMULADO!L43&lt;&gt;""),ACUMULADO!L43-ACUMULADO!L42,"")</f>
        <v/>
      </c>
      <c r="M43" s="28" t="str">
        <f>IF(AND(ACUMULADO!M42&lt;&gt;"",ACUMULADO!M43&lt;&gt;""),ACUMULADO!M43-ACUMULADO!M42,"")</f>
        <v/>
      </c>
      <c r="N43" s="28" t="str">
        <f>IF(AND(ACUMULADO!N42&lt;&gt;"",ACUMULADO!N43&lt;&gt;""),ACUMULADO!N43-ACUMULADO!N42,"")</f>
        <v/>
      </c>
      <c r="O43" s="28" t="str">
        <f>IF(AND(ACUMULADO!O42&lt;&gt;"",ACUMULADO!O43&lt;&gt;""),ACUMULADO!O43-ACUMULADO!O42,"")</f>
        <v/>
      </c>
      <c r="P43" s="28">
        <f>IF(AND(ACUMULADO!P42&lt;&gt;"",ACUMULADO!P43&lt;&gt;""),ACUMULADO!P43-ACUMULADO!P42,"")</f>
        <v>68299999.999999881</v>
      </c>
      <c r="Q43" s="28">
        <f>IF(AND(ACUMULADO!Q42&lt;&gt;"",ACUMULADO!Q43&lt;&gt;""),ACUMULADO!Q43-ACUMULADO!Q42,"")</f>
        <v>61500000</v>
      </c>
      <c r="R43" s="28" t="str">
        <f>IF(AND(ACUMULADO!R42&lt;&gt;"",ACUMULADO!R43&lt;&gt;""),ACUMULADO!R43-ACUMULADO!R42,"")</f>
        <v/>
      </c>
      <c r="S43" s="28" t="str">
        <f>IF(AND(ACUMULADO!S42&lt;&gt;"",ACUMULADO!S43&lt;&gt;""),ACUMULADO!S43-ACUMULADO!S42,"")</f>
        <v/>
      </c>
      <c r="T43" s="28" t="str">
        <f>IF(AND(ACUMULADO!T42&lt;&gt;"",ACUMULADO!T43&lt;&gt;""),ACUMULADO!T43-ACUMULADO!T42,"")</f>
        <v/>
      </c>
      <c r="U43" s="28" t="str">
        <f>IF(AND(ACUMULADO!U42&lt;&gt;"",ACUMULADO!U43&lt;&gt;""),ACUMULADO!U43-ACUMULADO!U42,"")</f>
        <v/>
      </c>
      <c r="V43" s="28" t="str">
        <f>IF(AND(ACUMULADO!V42&lt;&gt;"",ACUMULADO!V43&lt;&gt;""),ACUMULADO!V43-ACUMULADO!V42,"")</f>
        <v/>
      </c>
      <c r="W43" s="28" t="str">
        <f>IF(AND(ACUMULADO!W42&lt;&gt;"",ACUMULADO!W43&lt;&gt;""),ACUMULADO!W43-ACUMULADO!W42,"")</f>
        <v/>
      </c>
      <c r="X43" s="28" t="str">
        <f>IF(AND(ACUMULADO!X42&lt;&gt;"",ACUMULADO!X43&lt;&gt;""),ACUMULADO!X43-ACUMULADO!X42,"")</f>
        <v/>
      </c>
      <c r="Y43" s="28" t="str">
        <f>IF(AND(ACUMULADO!Y42&lt;&gt;"",ACUMULADO!Y43&lt;&gt;""),ACUMULADO!Y43-ACUMULADO!Y42,"")</f>
        <v/>
      </c>
      <c r="Z43" s="28" t="str">
        <f>IF(AND(ACUMULADO!Z42&lt;&gt;"",ACUMULADO!Z43&lt;&gt;""),ACUMULADO!Z43-ACUMULADO!Z42,"")</f>
        <v/>
      </c>
      <c r="AA43" s="28" t="str">
        <f>IF(AND(ACUMULADO!AA42&lt;&gt;"",ACUMULADO!AA43&lt;&gt;""),ACUMULADO!AA43-ACUMULADO!AA42,"")</f>
        <v/>
      </c>
      <c r="AB43" s="28" t="str">
        <f>IF(AND(ACUMULADO!AB42&lt;&gt;"",ACUMULADO!AB43&lt;&gt;""),ACUMULADO!AB43-ACUMULADO!AB42,"")</f>
        <v/>
      </c>
      <c r="AC43" s="29" t="str">
        <f>IF(AND(ACUMULADO!AC42&lt;&gt;"",ACUMULADO!AC43&lt;&gt;""),ACUMULADO!AC43-ACUMULADO!AC42,"")</f>
        <v/>
      </c>
    </row>
    <row r="44" spans="2:29" x14ac:dyDescent="0.25">
      <c r="B44" s="32">
        <v>2020.11</v>
      </c>
      <c r="C44" s="35">
        <f>IF(AND(ACUMULADO!C43&lt;&gt;"",ACUMULADO!C44&lt;&gt;""),ACUMULADO!C44-ACUMULADO!C43,"")</f>
        <v>1612800000</v>
      </c>
      <c r="D44" s="30">
        <f>IF(AND(ACUMULADO!D43&lt;&gt;"",ACUMULADO!D44&lt;&gt;""),ACUMULADO!D44-ACUMULADO!D43,"")</f>
        <v>29700000</v>
      </c>
      <c r="E44" s="28">
        <f>IF(AND(ACUMULADO!E43&lt;&gt;"",ACUMULADO!E44&lt;&gt;""),ACUMULADO!E44-ACUMULADO!E43,"")</f>
        <v>193300000</v>
      </c>
      <c r="F44" s="28">
        <f>IF(AND(ACUMULADO!F43&lt;&gt;"",ACUMULADO!F44&lt;&gt;""),ACUMULADO!F44-ACUMULADO!F43,"")</f>
        <v>197299999.99999976</v>
      </c>
      <c r="G44" s="28">
        <f>IF(AND(ACUMULADO!G43&lt;&gt;"",ACUMULADO!G44&lt;&gt;""),ACUMULADO!G44-ACUMULADO!G43,"")</f>
        <v>54000000</v>
      </c>
      <c r="H44" s="28">
        <f>IF(AND(ACUMULADO!H43&lt;&gt;"",ACUMULADO!H44&lt;&gt;""),ACUMULADO!H44-ACUMULADO!H43,"")</f>
        <v>90000000</v>
      </c>
      <c r="I44" s="28">
        <f>IF(AND(ACUMULADO!I43&lt;&gt;"",ACUMULADO!I44&lt;&gt;""),ACUMULADO!I44-ACUMULADO!I43,"")</f>
        <v>39100000</v>
      </c>
      <c r="J44" s="28">
        <f>IF(AND(ACUMULADO!J43&lt;&gt;"",ACUMULADO!J44&lt;&gt;""),ACUMULADO!J44-ACUMULADO!J43,"")</f>
        <v>122800000</v>
      </c>
      <c r="K44" s="28">
        <f>IF(AND(ACUMULADO!K43&lt;&gt;"",ACUMULADO!K44&lt;&gt;""),ACUMULADO!K44-ACUMULADO!K43,"")</f>
        <v>23000000</v>
      </c>
      <c r="L44" s="28" t="str">
        <f>IF(AND(ACUMULADO!L43&lt;&gt;"",ACUMULADO!L44&lt;&gt;""),ACUMULADO!L44-ACUMULADO!L43,"")</f>
        <v/>
      </c>
      <c r="M44" s="28" t="str">
        <f>IF(AND(ACUMULADO!M43&lt;&gt;"",ACUMULADO!M44&lt;&gt;""),ACUMULADO!M44-ACUMULADO!M43,"")</f>
        <v/>
      </c>
      <c r="N44" s="28" t="str">
        <f>IF(AND(ACUMULADO!N43&lt;&gt;"",ACUMULADO!N44&lt;&gt;""),ACUMULADO!N44-ACUMULADO!N43,"")</f>
        <v/>
      </c>
      <c r="O44" s="28" t="str">
        <f>IF(AND(ACUMULADO!O43&lt;&gt;"",ACUMULADO!O44&lt;&gt;""),ACUMULADO!O44-ACUMULADO!O43,"")</f>
        <v/>
      </c>
      <c r="P44" s="28">
        <f>IF(AND(ACUMULADO!P43&lt;&gt;"",ACUMULADO!P44&lt;&gt;""),ACUMULADO!P44-ACUMULADO!P43,"")</f>
        <v>62200000</v>
      </c>
      <c r="Q44" s="28">
        <f>IF(AND(ACUMULADO!Q43&lt;&gt;"",ACUMULADO!Q44&lt;&gt;""),ACUMULADO!Q44-ACUMULADO!Q43,"")</f>
        <v>65800000</v>
      </c>
      <c r="R44" s="28" t="str">
        <f>IF(AND(ACUMULADO!R43&lt;&gt;"",ACUMULADO!R44&lt;&gt;""),ACUMULADO!R44-ACUMULADO!R43,"")</f>
        <v/>
      </c>
      <c r="S44" s="28" t="str">
        <f>IF(AND(ACUMULADO!S43&lt;&gt;"",ACUMULADO!S44&lt;&gt;""),ACUMULADO!S44-ACUMULADO!S43,"")</f>
        <v/>
      </c>
      <c r="T44" s="28" t="str">
        <f>IF(AND(ACUMULADO!T43&lt;&gt;"",ACUMULADO!T44&lt;&gt;""),ACUMULADO!T44-ACUMULADO!T43,"")</f>
        <v/>
      </c>
      <c r="U44" s="28" t="str">
        <f>IF(AND(ACUMULADO!U43&lt;&gt;"",ACUMULADO!U44&lt;&gt;""),ACUMULADO!U44-ACUMULADO!U43,"")</f>
        <v/>
      </c>
      <c r="V44" s="28" t="str">
        <f>IF(AND(ACUMULADO!V43&lt;&gt;"",ACUMULADO!V44&lt;&gt;""),ACUMULADO!V44-ACUMULADO!V43,"")</f>
        <v/>
      </c>
      <c r="W44" s="28" t="str">
        <f>IF(AND(ACUMULADO!W43&lt;&gt;"",ACUMULADO!W44&lt;&gt;""),ACUMULADO!W44-ACUMULADO!W43,"")</f>
        <v/>
      </c>
      <c r="X44" s="28" t="str">
        <f>IF(AND(ACUMULADO!X43&lt;&gt;"",ACUMULADO!X44&lt;&gt;""),ACUMULADO!X44-ACUMULADO!X43,"")</f>
        <v/>
      </c>
      <c r="Y44" s="28" t="str">
        <f>IF(AND(ACUMULADO!Y43&lt;&gt;"",ACUMULADO!Y44&lt;&gt;""),ACUMULADO!Y44-ACUMULADO!Y43,"")</f>
        <v/>
      </c>
      <c r="Z44" s="28" t="str">
        <f>IF(AND(ACUMULADO!Z43&lt;&gt;"",ACUMULADO!Z44&lt;&gt;""),ACUMULADO!Z44-ACUMULADO!Z43,"")</f>
        <v/>
      </c>
      <c r="AA44" s="28" t="str">
        <f>IF(AND(ACUMULADO!AA43&lt;&gt;"",ACUMULADO!AA44&lt;&gt;""),ACUMULADO!AA44-ACUMULADO!AA43,"")</f>
        <v/>
      </c>
      <c r="AB44" s="28" t="str">
        <f>IF(AND(ACUMULADO!AB43&lt;&gt;"",ACUMULADO!AB44&lt;&gt;""),ACUMULADO!AB44-ACUMULADO!AB43,"")</f>
        <v/>
      </c>
      <c r="AC44" s="29" t="str">
        <f>IF(AND(ACUMULADO!AC43&lt;&gt;"",ACUMULADO!AC44&lt;&gt;""),ACUMULADO!AC44-ACUMULADO!AC43,"")</f>
        <v/>
      </c>
    </row>
    <row r="45" spans="2:29" x14ac:dyDescent="0.25">
      <c r="B45" s="32">
        <v>2020.12</v>
      </c>
      <c r="C45" s="35">
        <f>IF(AND(ACUMULADO!C44&lt;&gt;"",ACUMULADO!C45&lt;&gt;""),ACUMULADO!C45-ACUMULADO!C44,"")</f>
        <v>765500000</v>
      </c>
      <c r="D45" s="30">
        <f>IF(AND(ACUMULADO!D44&lt;&gt;"",ACUMULADO!D45&lt;&gt;""),ACUMULADO!D45-ACUMULADO!D44,"")</f>
        <v>300000</v>
      </c>
      <c r="E45" s="28">
        <f>IF(AND(ACUMULADO!E44&lt;&gt;"",ACUMULADO!E45&lt;&gt;""),ACUMULADO!E45-ACUMULADO!E44,"")</f>
        <v>68900000</v>
      </c>
      <c r="F45" s="28">
        <f>IF(AND(ACUMULADO!F44&lt;&gt;"",ACUMULADO!F45&lt;&gt;""),ACUMULADO!F45-ACUMULADO!F44,"")</f>
        <v>46400000.000000238</v>
      </c>
      <c r="G45" s="28">
        <f>IF(AND(ACUMULADO!G44&lt;&gt;"",ACUMULADO!G45&lt;&gt;""),ACUMULADO!G45-ACUMULADO!G44,"")</f>
        <v>42000000</v>
      </c>
      <c r="H45" s="28">
        <f>IF(AND(ACUMULADO!H44&lt;&gt;"",ACUMULADO!H45&lt;&gt;""),ACUMULADO!H45-ACUMULADO!H44,"")</f>
        <v>67900000</v>
      </c>
      <c r="I45" s="28">
        <f>IF(AND(ACUMULADO!I44&lt;&gt;"",ACUMULADO!I45&lt;&gt;""),ACUMULADO!I45-ACUMULADO!I44,"")</f>
        <v>26800000</v>
      </c>
      <c r="J45" s="28">
        <f>IF(AND(ACUMULADO!J44&lt;&gt;"",ACUMULADO!J45&lt;&gt;""),ACUMULADO!J45-ACUMULADO!J44,"")</f>
        <v>61200000</v>
      </c>
      <c r="K45" s="28">
        <f>IF(AND(ACUMULADO!K44&lt;&gt;"",ACUMULADO!K45&lt;&gt;""),ACUMULADO!K45-ACUMULADO!K44,"")</f>
        <v>16300000</v>
      </c>
      <c r="L45" s="28" t="str">
        <f>IF(AND(ACUMULADO!L44&lt;&gt;"",ACUMULADO!L45&lt;&gt;""),ACUMULADO!L45-ACUMULADO!L44,"")</f>
        <v/>
      </c>
      <c r="M45" s="28" t="str">
        <f>IF(AND(ACUMULADO!M44&lt;&gt;"",ACUMULADO!M45&lt;&gt;""),ACUMULADO!M45-ACUMULADO!M44,"")</f>
        <v/>
      </c>
      <c r="N45" s="28" t="str">
        <f>IF(AND(ACUMULADO!N44&lt;&gt;"",ACUMULADO!N45&lt;&gt;""),ACUMULADO!N45-ACUMULADO!N44,"")</f>
        <v/>
      </c>
      <c r="O45" s="28" t="str">
        <f>IF(AND(ACUMULADO!O44&lt;&gt;"",ACUMULADO!O45&lt;&gt;""),ACUMULADO!O45-ACUMULADO!O44,"")</f>
        <v/>
      </c>
      <c r="P45" s="28">
        <f>IF(AND(ACUMULADO!P44&lt;&gt;"",ACUMULADO!P45&lt;&gt;""),ACUMULADO!P45-ACUMULADO!P44,"")</f>
        <v>47400000</v>
      </c>
      <c r="Q45" s="28">
        <f>IF(AND(ACUMULADO!Q44&lt;&gt;"",ACUMULADO!Q45&lt;&gt;""),ACUMULADO!Q45-ACUMULADO!Q44,"")</f>
        <v>24100000</v>
      </c>
      <c r="R45" s="28" t="str">
        <f>IF(AND(ACUMULADO!R44&lt;&gt;"",ACUMULADO!R45&lt;&gt;""),ACUMULADO!R45-ACUMULADO!R44,"")</f>
        <v/>
      </c>
      <c r="S45" s="28" t="str">
        <f>IF(AND(ACUMULADO!S44&lt;&gt;"",ACUMULADO!S45&lt;&gt;""),ACUMULADO!S45-ACUMULADO!S44,"")</f>
        <v/>
      </c>
      <c r="T45" s="28" t="str">
        <f>IF(AND(ACUMULADO!T44&lt;&gt;"",ACUMULADO!T45&lt;&gt;""),ACUMULADO!T45-ACUMULADO!T44,"")</f>
        <v/>
      </c>
      <c r="U45" s="28" t="str">
        <f>IF(AND(ACUMULADO!U44&lt;&gt;"",ACUMULADO!U45&lt;&gt;""),ACUMULADO!U45-ACUMULADO!U44,"")</f>
        <v/>
      </c>
      <c r="V45" s="28" t="str">
        <f>IF(AND(ACUMULADO!V44&lt;&gt;"",ACUMULADO!V45&lt;&gt;""),ACUMULADO!V45-ACUMULADO!V44,"")</f>
        <v/>
      </c>
      <c r="W45" s="28" t="str">
        <f>IF(AND(ACUMULADO!W44&lt;&gt;"",ACUMULADO!W45&lt;&gt;""),ACUMULADO!W45-ACUMULADO!W44,"")</f>
        <v/>
      </c>
      <c r="X45" s="28" t="str">
        <f>IF(AND(ACUMULADO!X44&lt;&gt;"",ACUMULADO!X45&lt;&gt;""),ACUMULADO!X45-ACUMULADO!X44,"")</f>
        <v/>
      </c>
      <c r="Y45" s="28" t="str">
        <f>IF(AND(ACUMULADO!Y44&lt;&gt;"",ACUMULADO!Y45&lt;&gt;""),ACUMULADO!Y45-ACUMULADO!Y44,"")</f>
        <v/>
      </c>
      <c r="Z45" s="28" t="str">
        <f>IF(AND(ACUMULADO!Z44&lt;&gt;"",ACUMULADO!Z45&lt;&gt;""),ACUMULADO!Z45-ACUMULADO!Z44,"")</f>
        <v/>
      </c>
      <c r="AA45" s="28" t="str">
        <f>IF(AND(ACUMULADO!AA44&lt;&gt;"",ACUMULADO!AA45&lt;&gt;""),ACUMULADO!AA45-ACUMULADO!AA44,"")</f>
        <v/>
      </c>
      <c r="AB45" s="28" t="str">
        <f>IF(AND(ACUMULADO!AB44&lt;&gt;"",ACUMULADO!AB45&lt;&gt;""),ACUMULADO!AB45-ACUMULADO!AB44,"")</f>
        <v/>
      </c>
      <c r="AC45" s="29" t="str">
        <f>IF(AND(ACUMULADO!AC44&lt;&gt;"",ACUMULADO!AC45&lt;&gt;""),ACUMULADO!AC45-ACUMULADO!AC44,"")</f>
        <v/>
      </c>
    </row>
    <row r="46" spans="2:29" x14ac:dyDescent="0.25">
      <c r="B46" s="32">
        <v>2021.01</v>
      </c>
      <c r="C46" s="35">
        <f>IF(ACUMULADO!C46&lt;&gt;"",ACUMULADO!C46,"")</f>
        <v>2256200000</v>
      </c>
      <c r="D46" s="30" t="str">
        <f>IF(ACUMULADO!D46&lt;&gt;"",ACUMULADO!D46,"")</f>
        <v/>
      </c>
      <c r="E46" s="28">
        <f>IF(ACUMULADO!E46&lt;&gt;"",ACUMULADO!E46,"")</f>
        <v>360100000</v>
      </c>
      <c r="F46" s="28">
        <f>IF(ACUMULADO!F46&lt;&gt;"",ACUMULADO!F46,"")</f>
        <v>140100000</v>
      </c>
      <c r="G46" s="28" t="str">
        <f>IF(ACUMULADO!G46&lt;&gt;"",ACUMULADO!G46,"")</f>
        <v/>
      </c>
      <c r="H46" s="28">
        <f>IF(ACUMULADO!H46&lt;&gt;"",ACUMULADO!H46,"")</f>
        <v>121600000</v>
      </c>
      <c r="I46" s="28">
        <f>IF(ACUMULADO!I46&lt;&gt;"",ACUMULADO!I46,"")</f>
        <v>80100000</v>
      </c>
      <c r="J46" s="28">
        <f>IF(ACUMULADO!J46&lt;&gt;"",ACUMULADO!J46,"")</f>
        <v>136700000</v>
      </c>
      <c r="K46" s="28">
        <f>IF(ACUMULADO!K46&lt;&gt;"",ACUMULADO!K46,"")</f>
        <v>77000000</v>
      </c>
      <c r="L46" s="28" t="str">
        <f>IF(ACUMULADO!L46&lt;&gt;"",ACUMULADO!L46,"")</f>
        <v/>
      </c>
      <c r="M46" s="28">
        <f>IF(ACUMULADO!M46&lt;&gt;"",ACUMULADO!M46,"")</f>
        <v>65400000.000000007</v>
      </c>
      <c r="N46" s="28">
        <f>IF(ACUMULADO!N46&lt;&gt;"",ACUMULADO!N46,"")</f>
        <v>104200000</v>
      </c>
      <c r="O46" s="28" t="str">
        <f>IF(ACUMULADO!O46&lt;&gt;"",ACUMULADO!O46,"")</f>
        <v/>
      </c>
      <c r="P46" s="28" t="str">
        <f>IF(ACUMULADO!P46&lt;&gt;"",ACUMULADO!P46,"")</f>
        <v/>
      </c>
      <c r="Q46" s="28" t="str">
        <f>IF(ACUMULADO!Q46&lt;&gt;"",ACUMULADO!Q46,"")</f>
        <v/>
      </c>
      <c r="R46" s="28" t="str">
        <f>IF(ACUMULADO!R46&lt;&gt;"",ACUMULADO!R46,"")</f>
        <v/>
      </c>
      <c r="S46" s="28" t="str">
        <f>IF(ACUMULADO!S46&lt;&gt;"",ACUMULADO!S46,"")</f>
        <v/>
      </c>
      <c r="T46" s="28" t="str">
        <f>IF(ACUMULADO!T46&lt;&gt;"",ACUMULADO!T46,"")</f>
        <v/>
      </c>
      <c r="U46" s="28" t="str">
        <f>IF(ACUMULADO!U46&lt;&gt;"",ACUMULADO!U46,"")</f>
        <v/>
      </c>
      <c r="V46" s="28" t="str">
        <f>IF(ACUMULADO!V46&lt;&gt;"",ACUMULADO!V46,"")</f>
        <v/>
      </c>
      <c r="W46" s="28" t="str">
        <f>IF(ACUMULADO!W46&lt;&gt;"",ACUMULADO!W46,"")</f>
        <v/>
      </c>
      <c r="X46" s="28" t="str">
        <f>IF(ACUMULADO!X46&lt;&gt;"",ACUMULADO!X46,"")</f>
        <v/>
      </c>
      <c r="Y46" s="28" t="str">
        <f>IF(ACUMULADO!Y46&lt;&gt;"",ACUMULADO!Y46,"")</f>
        <v/>
      </c>
      <c r="Z46" s="28">
        <f>IF(ACUMULADO!Z46&lt;&gt;"",ACUMULADO!Z46,"")</f>
        <v>163000000</v>
      </c>
      <c r="AA46" s="28" t="str">
        <f>IF(ACUMULADO!AA46&lt;&gt;"",ACUMULADO!AA46,"")</f>
        <v/>
      </c>
      <c r="AB46" s="28">
        <f>IF(ACUMULADO!AB46&lt;&gt;"",ACUMULADO!AB46,"")</f>
        <v>57600000</v>
      </c>
      <c r="AC46" s="29" t="str">
        <f>IF(ACUMULADO!AC46&lt;&gt;"",ACUMULADO!AC46,"")</f>
        <v/>
      </c>
    </row>
    <row r="47" spans="2:29" x14ac:dyDescent="0.25">
      <c r="B47" s="32">
        <v>2021.02</v>
      </c>
      <c r="C47" s="35">
        <f>IF(AND(ACUMULADO!C46&lt;&gt;"",ACUMULADO!C47&lt;&gt;""),ACUMULADO!C47-ACUMULADO!C46,"")</f>
        <v>1852199999.9999995</v>
      </c>
      <c r="D47" s="30" t="str">
        <f>IF(AND(ACUMULADO!D46&lt;&gt;"",ACUMULADO!D47&lt;&gt;""),ACUMULADO!D47-ACUMULADO!D46,"")</f>
        <v/>
      </c>
      <c r="E47" s="28">
        <f>IF(AND(ACUMULADO!E46&lt;&gt;"",ACUMULADO!E47&lt;&gt;""),ACUMULADO!E47-ACUMULADO!E46,"")</f>
        <v>187900000</v>
      </c>
      <c r="F47" s="28">
        <f>IF(AND(ACUMULADO!F46&lt;&gt;"",ACUMULADO!F47&lt;&gt;""),ACUMULADO!F47-ACUMULADO!F46,"")</f>
        <v>259800000</v>
      </c>
      <c r="G47" s="28" t="str">
        <f>IF(AND(ACUMULADO!G46&lt;&gt;"",ACUMULADO!G47&lt;&gt;""),ACUMULADO!G47-ACUMULADO!G46,"")</f>
        <v/>
      </c>
      <c r="H47" s="28">
        <f>IF(AND(ACUMULADO!H46&lt;&gt;"",ACUMULADO!H47&lt;&gt;""),ACUMULADO!H47-ACUMULADO!H46,"")</f>
        <v>156400000</v>
      </c>
      <c r="I47" s="28" t="str">
        <f>IF(AND(ACUMULADO!I46&lt;&gt;"",ACUMULADO!I47&lt;&gt;""),ACUMULADO!I47-ACUMULADO!I46,"")</f>
        <v/>
      </c>
      <c r="J47" s="28">
        <f>IF(AND(ACUMULADO!J46&lt;&gt;"",ACUMULADO!J47&lt;&gt;""),ACUMULADO!J47-ACUMULADO!J46,"")</f>
        <v>93100000</v>
      </c>
      <c r="K47" s="28">
        <f>IF(AND(ACUMULADO!K46&lt;&gt;"",ACUMULADO!K47&lt;&gt;""),ACUMULADO!K47-ACUMULADO!K46,"")</f>
        <v>105900000</v>
      </c>
      <c r="L47" s="28" t="str">
        <f>IF(AND(ACUMULADO!L46&lt;&gt;"",ACUMULADO!L47&lt;&gt;""),ACUMULADO!L47-ACUMULADO!L46,"")</f>
        <v/>
      </c>
      <c r="M47" s="28" t="str">
        <f>IF(AND(ACUMULADO!M46&lt;&gt;"",ACUMULADO!M47&lt;&gt;""),ACUMULADO!M47-ACUMULADO!M46,"")</f>
        <v/>
      </c>
      <c r="N47" s="28">
        <f>IF(AND(ACUMULADO!N46&lt;&gt;"",ACUMULADO!N47&lt;&gt;""),ACUMULADO!N47-ACUMULADO!N46,"")</f>
        <v>39500000</v>
      </c>
      <c r="O47" s="28" t="str">
        <f>IF(AND(ACUMULADO!O46&lt;&gt;"",ACUMULADO!O47&lt;&gt;""),ACUMULADO!O47-ACUMULADO!O46,"")</f>
        <v/>
      </c>
      <c r="P47" s="28" t="str">
        <f>IF(AND(ACUMULADO!P46&lt;&gt;"",ACUMULADO!P47&lt;&gt;""),ACUMULADO!P47-ACUMULADO!P46,"")</f>
        <v/>
      </c>
      <c r="Q47" s="28" t="str">
        <f>IF(AND(ACUMULADO!Q46&lt;&gt;"",ACUMULADO!Q47&lt;&gt;""),ACUMULADO!Q47-ACUMULADO!Q46,"")</f>
        <v/>
      </c>
      <c r="R47" s="28" t="str">
        <f>IF(AND(ACUMULADO!R46&lt;&gt;"",ACUMULADO!R47&lt;&gt;""),ACUMULADO!R47-ACUMULADO!R46,"")</f>
        <v/>
      </c>
      <c r="S47" s="28" t="str">
        <f>IF(AND(ACUMULADO!S46&lt;&gt;"",ACUMULADO!S47&lt;&gt;""),ACUMULADO!S47-ACUMULADO!S46,"")</f>
        <v/>
      </c>
      <c r="T47" s="28" t="str">
        <f>IF(AND(ACUMULADO!T46&lt;&gt;"",ACUMULADO!T47&lt;&gt;""),ACUMULADO!T47-ACUMULADO!T46,"")</f>
        <v/>
      </c>
      <c r="U47" s="28" t="str">
        <f>IF(AND(ACUMULADO!U46&lt;&gt;"",ACUMULADO!U47&lt;&gt;""),ACUMULADO!U47-ACUMULADO!U46,"")</f>
        <v/>
      </c>
      <c r="V47" s="28" t="str">
        <f>IF(AND(ACUMULADO!V46&lt;&gt;"",ACUMULADO!V47&lt;&gt;""),ACUMULADO!V47-ACUMULADO!V46,"")</f>
        <v/>
      </c>
      <c r="W47" s="28" t="str">
        <f>IF(AND(ACUMULADO!W46&lt;&gt;"",ACUMULADO!W47&lt;&gt;""),ACUMULADO!W47-ACUMULADO!W46,"")</f>
        <v/>
      </c>
      <c r="X47" s="28" t="str">
        <f>IF(AND(ACUMULADO!X46&lt;&gt;"",ACUMULADO!X47&lt;&gt;""),ACUMULADO!X47-ACUMULADO!X46,"")</f>
        <v/>
      </c>
      <c r="Y47" s="28" t="str">
        <f>IF(AND(ACUMULADO!Y46&lt;&gt;"",ACUMULADO!Y47&lt;&gt;""),ACUMULADO!Y47-ACUMULADO!Y46,"")</f>
        <v/>
      </c>
      <c r="Z47" s="28">
        <f>IF(AND(ACUMULADO!Z46&lt;&gt;"",ACUMULADO!Z47&lt;&gt;""),ACUMULADO!Z47-ACUMULADO!Z46,"")</f>
        <v>85000000</v>
      </c>
      <c r="AA47" s="28" t="str">
        <f>IF(AND(ACUMULADO!AA46&lt;&gt;"",ACUMULADO!AA47&lt;&gt;""),ACUMULADO!AA47-ACUMULADO!AA46,"")</f>
        <v/>
      </c>
      <c r="AB47" s="28" t="str">
        <f>IF(AND(ACUMULADO!AB46&lt;&gt;"",ACUMULADO!AB47&lt;&gt;""),ACUMULADO!AB47-ACUMULADO!AB46,"")</f>
        <v/>
      </c>
      <c r="AC47" s="29" t="str">
        <f>IF(AND(ACUMULADO!AC46&lt;&gt;"",ACUMULADO!AC47&lt;&gt;""),ACUMULADO!AC47-ACUMULADO!AC46,"")</f>
        <v/>
      </c>
    </row>
    <row r="48" spans="2:29" x14ac:dyDescent="0.25">
      <c r="B48" s="32">
        <v>2021.03</v>
      </c>
      <c r="C48" s="35">
        <f>IF(AND(ACUMULADO!C47&lt;&gt;"",ACUMULADO!C48&lt;&gt;""),ACUMULADO!C48-ACUMULADO!C47,"")</f>
        <v>2811200000.0000005</v>
      </c>
      <c r="D48" s="30" t="str">
        <f>IF(AND(ACUMULADO!D47&lt;&gt;"",ACUMULADO!D48&lt;&gt;""),ACUMULADO!D48-ACUMULADO!D47,"")</f>
        <v/>
      </c>
      <c r="E48" s="28">
        <f>IF(AND(ACUMULADO!E47&lt;&gt;"",ACUMULADO!E48&lt;&gt;""),ACUMULADO!E48-ACUMULADO!E47,"")</f>
        <v>198300000</v>
      </c>
      <c r="F48" s="28">
        <f>IF(AND(ACUMULADO!F47&lt;&gt;"",ACUMULADO!F48&lt;&gt;""),ACUMULADO!F48-ACUMULADO!F47,"")</f>
        <v>242200000</v>
      </c>
      <c r="G48" s="28">
        <f>IF(AND(ACUMULADO!G47&lt;&gt;"",ACUMULADO!G48&lt;&gt;""),ACUMULADO!G48-ACUMULADO!G47,"")</f>
        <v>124900000</v>
      </c>
      <c r="H48" s="28">
        <f>IF(AND(ACUMULADO!H47&lt;&gt;"",ACUMULADO!H48&lt;&gt;""),ACUMULADO!H48-ACUMULADO!H47,"")</f>
        <v>136700000</v>
      </c>
      <c r="I48" s="28" t="str">
        <f>IF(AND(ACUMULADO!I47&lt;&gt;"",ACUMULADO!I48&lt;&gt;""),ACUMULADO!I48-ACUMULADO!I47,"")</f>
        <v/>
      </c>
      <c r="J48" s="28">
        <f>IF(AND(ACUMULADO!J47&lt;&gt;"",ACUMULADO!J48&lt;&gt;""),ACUMULADO!J48-ACUMULADO!J47,"")</f>
        <v>35300000.00000003</v>
      </c>
      <c r="K48" s="28">
        <f>IF(AND(ACUMULADO!K47&lt;&gt;"",ACUMULADO!K48&lt;&gt;""),ACUMULADO!K48-ACUMULADO!K47,"")</f>
        <v>127800000</v>
      </c>
      <c r="L48" s="28" t="str">
        <f>IF(AND(ACUMULADO!L47&lt;&gt;"",ACUMULADO!L48&lt;&gt;""),ACUMULADO!L48-ACUMULADO!L47,"")</f>
        <v/>
      </c>
      <c r="M48" s="28" t="str">
        <f>IF(AND(ACUMULADO!M47&lt;&gt;"",ACUMULADO!M48&lt;&gt;""),ACUMULADO!M48-ACUMULADO!M47,"")</f>
        <v/>
      </c>
      <c r="N48" s="28" t="str">
        <f>IF(AND(ACUMULADO!N47&lt;&gt;"",ACUMULADO!N48&lt;&gt;""),ACUMULADO!N48-ACUMULADO!N47,"")</f>
        <v/>
      </c>
      <c r="O48" s="28" t="str">
        <f>IF(AND(ACUMULADO!O47&lt;&gt;"",ACUMULADO!O48&lt;&gt;""),ACUMULADO!O48-ACUMULADO!O47,"")</f>
        <v/>
      </c>
      <c r="P48" s="28" t="str">
        <f>IF(AND(ACUMULADO!P47&lt;&gt;"",ACUMULADO!P48&lt;&gt;""),ACUMULADO!P48-ACUMULADO!P47,"")</f>
        <v/>
      </c>
      <c r="Q48" s="28" t="str">
        <f>IF(AND(ACUMULADO!Q47&lt;&gt;"",ACUMULADO!Q48&lt;&gt;""),ACUMULADO!Q48-ACUMULADO!Q47,"")</f>
        <v/>
      </c>
      <c r="R48" s="28" t="str">
        <f>IF(AND(ACUMULADO!R47&lt;&gt;"",ACUMULADO!R48&lt;&gt;""),ACUMULADO!R48-ACUMULADO!R47,"")</f>
        <v/>
      </c>
      <c r="S48" s="28">
        <f>IF(AND(ACUMULADO!S47&lt;&gt;"",ACUMULADO!S48&lt;&gt;""),ACUMULADO!S48-ACUMULADO!S47,"")</f>
        <v>74900000</v>
      </c>
      <c r="T48" s="28" t="str">
        <f>IF(AND(ACUMULADO!T47&lt;&gt;"",ACUMULADO!T48&lt;&gt;""),ACUMULADO!T48-ACUMULADO!T47,"")</f>
        <v/>
      </c>
      <c r="U48" s="28" t="str">
        <f>IF(AND(ACUMULADO!U47&lt;&gt;"",ACUMULADO!U48&lt;&gt;""),ACUMULADO!U48-ACUMULADO!U47,"")</f>
        <v/>
      </c>
      <c r="V48" s="28" t="str">
        <f>IF(AND(ACUMULADO!V47&lt;&gt;"",ACUMULADO!V48&lt;&gt;""),ACUMULADO!V48-ACUMULADO!V47,"")</f>
        <v/>
      </c>
      <c r="W48" s="28" t="str">
        <f>IF(AND(ACUMULADO!W47&lt;&gt;"",ACUMULADO!W48&lt;&gt;""),ACUMULADO!W48-ACUMULADO!W47,"")</f>
        <v/>
      </c>
      <c r="X48" s="28" t="str">
        <f>IF(AND(ACUMULADO!X47&lt;&gt;"",ACUMULADO!X48&lt;&gt;""),ACUMULADO!X48-ACUMULADO!X47,"")</f>
        <v/>
      </c>
      <c r="Y48" s="28" t="str">
        <f>IF(AND(ACUMULADO!Y47&lt;&gt;"",ACUMULADO!Y48&lt;&gt;""),ACUMULADO!Y48-ACUMULADO!Y47,"")</f>
        <v/>
      </c>
      <c r="Z48" s="28">
        <f>IF(AND(ACUMULADO!Z47&lt;&gt;"",ACUMULADO!Z48&lt;&gt;""),ACUMULADO!Z48-ACUMULADO!Z47,"")</f>
        <v>49800000</v>
      </c>
      <c r="AA48" s="28" t="str">
        <f>IF(AND(ACUMULADO!AA47&lt;&gt;"",ACUMULADO!AA48&lt;&gt;""),ACUMULADO!AA48-ACUMULADO!AA47,"")</f>
        <v/>
      </c>
      <c r="AB48" s="28" t="str">
        <f>IF(AND(ACUMULADO!AB47&lt;&gt;"",ACUMULADO!AB48&lt;&gt;""),ACUMULADO!AB48-ACUMULADO!AB47,"")</f>
        <v/>
      </c>
      <c r="AC48" s="29" t="str">
        <f>IF(AND(ACUMULADO!AC47&lt;&gt;"",ACUMULADO!AC48&lt;&gt;""),ACUMULADO!AC48-ACUMULADO!AC47,"")</f>
        <v/>
      </c>
    </row>
    <row r="49" spans="2:29" x14ac:dyDescent="0.25">
      <c r="B49" s="32">
        <v>2021.04</v>
      </c>
      <c r="C49" s="35">
        <f>IF(AND(ACUMULADO!C48&lt;&gt;"",ACUMULADO!C49&lt;&gt;""),ACUMULADO!C49-ACUMULADO!C48,"")</f>
        <v>2631300000</v>
      </c>
      <c r="D49" s="30" t="str">
        <f>IF(AND(ACUMULADO!D48&lt;&gt;"",ACUMULADO!D49&lt;&gt;""),ACUMULADO!D49-ACUMULADO!D48,"")</f>
        <v/>
      </c>
      <c r="E49" s="28">
        <f>IF(AND(ACUMULADO!E48&lt;&gt;"",ACUMULADO!E49&lt;&gt;""),ACUMULADO!E49-ACUMULADO!E48,"")</f>
        <v>294100000.00000012</v>
      </c>
      <c r="F49" s="28">
        <f>IF(AND(ACUMULADO!F48&lt;&gt;"",ACUMULADO!F49&lt;&gt;""),ACUMULADO!F49-ACUMULADO!F48,"")</f>
        <v>233400000</v>
      </c>
      <c r="G49" s="28">
        <f>IF(AND(ACUMULADO!G48&lt;&gt;"",ACUMULADO!G49&lt;&gt;""),ACUMULADO!G49-ACUMULADO!G48,"")</f>
        <v>215200000</v>
      </c>
      <c r="H49" s="28">
        <f>IF(AND(ACUMULADO!H48&lt;&gt;"",ACUMULADO!H49&lt;&gt;""),ACUMULADO!H49-ACUMULADO!H48,"")</f>
        <v>148300000</v>
      </c>
      <c r="I49" s="28">
        <f>IF(AND(ACUMULADO!I48&lt;&gt;"",ACUMULADO!I49&lt;&gt;""),ACUMULADO!I49-ACUMULADO!I48,"")</f>
        <v>133300000</v>
      </c>
      <c r="J49" s="28">
        <f>IF(AND(ACUMULADO!J48&lt;&gt;"",ACUMULADO!J49&lt;&gt;""),ACUMULADO!J49-ACUMULADO!J48,"")</f>
        <v>60999999.99999997</v>
      </c>
      <c r="K49" s="28">
        <f>IF(AND(ACUMULADO!K48&lt;&gt;"",ACUMULADO!K49&lt;&gt;""),ACUMULADO!K49-ACUMULADO!K48,"")</f>
        <v>32700000</v>
      </c>
      <c r="L49" s="28" t="str">
        <f>IF(AND(ACUMULADO!L48&lt;&gt;"",ACUMULADO!L49&lt;&gt;""),ACUMULADO!L49-ACUMULADO!L48,"")</f>
        <v/>
      </c>
      <c r="M49" s="28" t="str">
        <f>IF(AND(ACUMULADO!M48&lt;&gt;"",ACUMULADO!M49&lt;&gt;""),ACUMULADO!M49-ACUMULADO!M48,"")</f>
        <v/>
      </c>
      <c r="N49" s="28" t="str">
        <f>IF(AND(ACUMULADO!N48&lt;&gt;"",ACUMULADO!N49&lt;&gt;""),ACUMULADO!N49-ACUMULADO!N48,"")</f>
        <v/>
      </c>
      <c r="O49" s="28" t="str">
        <f>IF(AND(ACUMULADO!O48&lt;&gt;"",ACUMULADO!O49&lt;&gt;""),ACUMULADO!O49-ACUMULADO!O48,"")</f>
        <v/>
      </c>
      <c r="P49" s="28" t="str">
        <f>IF(AND(ACUMULADO!P48&lt;&gt;"",ACUMULADO!P49&lt;&gt;""),ACUMULADO!P49-ACUMULADO!P48,"")</f>
        <v/>
      </c>
      <c r="Q49" s="28" t="str">
        <f>IF(AND(ACUMULADO!Q48&lt;&gt;"",ACUMULADO!Q49&lt;&gt;""),ACUMULADO!Q49-ACUMULADO!Q48,"")</f>
        <v/>
      </c>
      <c r="R49" s="28" t="str">
        <f>IF(AND(ACUMULADO!R48&lt;&gt;"",ACUMULADO!R49&lt;&gt;""),ACUMULADO!R49-ACUMULADO!R48,"")</f>
        <v/>
      </c>
      <c r="S49" s="28">
        <f>IF(AND(ACUMULADO!S48&lt;&gt;"",ACUMULADO!S49&lt;&gt;""),ACUMULADO!S49-ACUMULADO!S48,"")</f>
        <v>97100000</v>
      </c>
      <c r="T49" s="28" t="str">
        <f>IF(AND(ACUMULADO!T48&lt;&gt;"",ACUMULADO!T49&lt;&gt;""),ACUMULADO!T49-ACUMULADO!T48,"")</f>
        <v/>
      </c>
      <c r="U49" s="28" t="str">
        <f>IF(AND(ACUMULADO!U48&lt;&gt;"",ACUMULADO!U49&lt;&gt;""),ACUMULADO!U49-ACUMULADO!U48,"")</f>
        <v/>
      </c>
      <c r="V49" s="28" t="str">
        <f>IF(AND(ACUMULADO!V48&lt;&gt;"",ACUMULADO!V49&lt;&gt;""),ACUMULADO!V49-ACUMULADO!V48,"")</f>
        <v/>
      </c>
      <c r="W49" s="28" t="str">
        <f>IF(AND(ACUMULADO!W48&lt;&gt;"",ACUMULADO!W49&lt;&gt;""),ACUMULADO!W49-ACUMULADO!W48,"")</f>
        <v/>
      </c>
      <c r="X49" s="28" t="str">
        <f>IF(AND(ACUMULADO!X48&lt;&gt;"",ACUMULADO!X49&lt;&gt;""),ACUMULADO!X49-ACUMULADO!X48,"")</f>
        <v/>
      </c>
      <c r="Y49" s="28" t="str">
        <f>IF(AND(ACUMULADO!Y48&lt;&gt;"",ACUMULADO!Y49&lt;&gt;""),ACUMULADO!Y49-ACUMULADO!Y48,"")</f>
        <v/>
      </c>
      <c r="Z49" s="28">
        <f>IF(AND(ACUMULADO!Z48&lt;&gt;"",ACUMULADO!Z49&lt;&gt;""),ACUMULADO!Z49-ACUMULADO!Z48,"")</f>
        <v>107500000</v>
      </c>
      <c r="AA49" s="28" t="str">
        <f>IF(AND(ACUMULADO!AA48&lt;&gt;"",ACUMULADO!AA49&lt;&gt;""),ACUMULADO!AA49-ACUMULADO!AA48,"")</f>
        <v/>
      </c>
      <c r="AB49" s="28" t="str">
        <f>IF(AND(ACUMULADO!AB48&lt;&gt;"",ACUMULADO!AB49&lt;&gt;""),ACUMULADO!AB49-ACUMULADO!AB48,"")</f>
        <v/>
      </c>
      <c r="AC49" s="29" t="str">
        <f>IF(AND(ACUMULADO!AC48&lt;&gt;"",ACUMULADO!AC49&lt;&gt;""),ACUMULADO!AC49-ACUMULADO!AC48,"")</f>
        <v/>
      </c>
    </row>
    <row r="50" spans="2:29" x14ac:dyDescent="0.25">
      <c r="B50" s="32">
        <v>2021.05</v>
      </c>
      <c r="C50" s="35">
        <f>IF(AND(ACUMULADO!C49&lt;&gt;"",ACUMULADO!C50&lt;&gt;""),ACUMULADO!C50-ACUMULADO!C49,"")</f>
        <v>2893700000</v>
      </c>
      <c r="D50" s="30" t="str">
        <f>IF(AND(ACUMULADO!D49&lt;&gt;"",ACUMULADO!D50&lt;&gt;""),ACUMULADO!D50-ACUMULADO!D49,"")</f>
        <v/>
      </c>
      <c r="E50" s="28"/>
      <c r="F50" s="28"/>
      <c r="G50" s="28"/>
      <c r="H50" s="28"/>
      <c r="I50" s="28"/>
      <c r="J50" s="28"/>
      <c r="K50" s="28"/>
      <c r="L50" s="28" t="str">
        <f>IF(AND(ACUMULADO!L49&lt;&gt;"",ACUMULADO!L50&lt;&gt;""),ACUMULADO!L50-ACUMULADO!L49,"")</f>
        <v/>
      </c>
      <c r="M50" s="28" t="str">
        <f>IF(AND(ACUMULADO!M49&lt;&gt;"",ACUMULADO!M50&lt;&gt;""),ACUMULADO!M50-ACUMULADO!M49,"")</f>
        <v/>
      </c>
      <c r="N50" s="28"/>
      <c r="O50" s="28" t="str">
        <f>IF(AND(ACUMULADO!O49&lt;&gt;"",ACUMULADO!O50&lt;&gt;""),ACUMULADO!O50-ACUMULADO!O49,"")</f>
        <v/>
      </c>
      <c r="P50" s="28" t="str">
        <f>IF(AND(ACUMULADO!P49&lt;&gt;"",ACUMULADO!P50&lt;&gt;""),ACUMULADO!P50-ACUMULADO!P49,"")</f>
        <v/>
      </c>
      <c r="Q50" s="28" t="str">
        <f>IF(AND(ACUMULADO!Q49&lt;&gt;"",ACUMULADO!Q50&lt;&gt;""),ACUMULADO!Q50-ACUMULADO!Q49,"")</f>
        <v/>
      </c>
      <c r="R50" s="28" t="str">
        <f>IF(AND(ACUMULADO!R49&lt;&gt;"",ACUMULADO!R50&lt;&gt;""),ACUMULADO!R50-ACUMULADO!R49,"")</f>
        <v/>
      </c>
      <c r="S50" s="28"/>
      <c r="T50" s="28" t="str">
        <f>IF(AND(ACUMULADO!T49&lt;&gt;"",ACUMULADO!T50&lt;&gt;""),ACUMULADO!T50-ACUMULADO!T49,"")</f>
        <v/>
      </c>
      <c r="U50" s="28" t="str">
        <f>IF(AND(ACUMULADO!U49&lt;&gt;"",ACUMULADO!U50&lt;&gt;""),ACUMULADO!U50-ACUMULADO!U49,"")</f>
        <v/>
      </c>
      <c r="V50" s="28" t="str">
        <f>IF(AND(ACUMULADO!V49&lt;&gt;"",ACUMULADO!V50&lt;&gt;""),ACUMULADO!V50-ACUMULADO!V49,"")</f>
        <v/>
      </c>
      <c r="W50" s="28" t="str">
        <f>IF(AND(ACUMULADO!W49&lt;&gt;"",ACUMULADO!W50&lt;&gt;""),ACUMULADO!W50-ACUMULADO!W49,"")</f>
        <v/>
      </c>
      <c r="X50" s="28" t="str">
        <f>IF(AND(ACUMULADO!X49&lt;&gt;"",ACUMULADO!X50&lt;&gt;""),ACUMULADO!X50-ACUMULADO!X49,"")</f>
        <v/>
      </c>
      <c r="Y50" s="28" t="str">
        <f>IF(AND(ACUMULADO!Y49&lt;&gt;"",ACUMULADO!Y50&lt;&gt;""),ACUMULADO!Y50-ACUMULADO!Y49,"")</f>
        <v/>
      </c>
      <c r="Z50" s="28"/>
      <c r="AA50" s="28" t="str">
        <f>IF(AND(ACUMULADO!AA49&lt;&gt;"",ACUMULADO!AA50&lt;&gt;""),ACUMULADO!AA50-ACUMULADO!AA49,"")</f>
        <v/>
      </c>
      <c r="AB50" s="28" t="str">
        <f>IF(AND(ACUMULADO!AB49&lt;&gt;"",ACUMULADO!AB50&lt;&gt;""),ACUMULADO!AB50-ACUMULADO!AB49,"")</f>
        <v/>
      </c>
      <c r="AC50" s="29" t="str">
        <f>IF(AND(ACUMULADO!AC49&lt;&gt;"",ACUMULADO!AC50&lt;&gt;""),ACUMULADO!AC50-ACUMULADO!AC49,"")</f>
        <v/>
      </c>
    </row>
    <row r="51" spans="2:29" x14ac:dyDescent="0.25">
      <c r="B51" s="32">
        <v>2021.06</v>
      </c>
      <c r="C51" s="35">
        <f>IF(AND(ACUMULADO!C50&lt;&gt;"",ACUMULADO!C51&lt;&gt;""),ACUMULADO!C51-ACUMULADO!C50,"")</f>
        <v>3023600000</v>
      </c>
      <c r="D51" s="30" t="str">
        <f>IF(AND(ACUMULADO!D50&lt;&gt;"",ACUMULADO!D51&lt;&gt;""),ACUMULADO!D51-ACUMULADO!D50,"")</f>
        <v/>
      </c>
      <c r="E51" s="28">
        <f>IF(AND(ACUMULADO!E50&lt;&gt;"",ACUMULADO!E51&lt;&gt;""),ACUMULADO!E51-ACUMULADO!E50,"")</f>
        <v>606999999.99999988</v>
      </c>
      <c r="F51" s="28">
        <f>IF(AND(ACUMULADO!F50&lt;&gt;"",ACUMULADO!F51&lt;&gt;""),ACUMULADO!F51-ACUMULADO!F50,"")</f>
        <v>402900000</v>
      </c>
      <c r="G51" s="28">
        <f>IF(AND(ACUMULADO!G50&lt;&gt;"",ACUMULADO!G51&lt;&gt;""),ACUMULADO!G51-ACUMULADO!G50,"")</f>
        <v>209800000</v>
      </c>
      <c r="H51" s="28">
        <f>IF(AND(ACUMULADO!H50&lt;&gt;"",ACUMULADO!H51&lt;&gt;""),ACUMULADO!H51-ACUMULADO!H50,"")</f>
        <v>295600000</v>
      </c>
      <c r="I51" s="28">
        <f>IF(AND(ACUMULADO!I50&lt;&gt;"",ACUMULADO!I51&lt;&gt;""),ACUMULADO!I51-ACUMULADO!I50,"")</f>
        <v>173400000</v>
      </c>
      <c r="J51" s="28">
        <f>IF(AND(ACUMULADO!J50&lt;&gt;"",ACUMULADO!J51&lt;&gt;""),ACUMULADO!J51-ACUMULADO!J50,"")</f>
        <v>204600000.00000006</v>
      </c>
      <c r="K51" s="28">
        <f>IF(AND(ACUMULADO!K50&lt;&gt;"",ACUMULADO!K51&lt;&gt;""),ACUMULADO!K51-ACUMULADO!K50,"")</f>
        <v>465300000</v>
      </c>
      <c r="L51" s="28" t="str">
        <f>IF(AND(ACUMULADO!L50&lt;&gt;"",ACUMULADO!L51&lt;&gt;""),ACUMULADO!L51-ACUMULADO!L50,"")</f>
        <v/>
      </c>
      <c r="M51" s="28" t="str">
        <f>IF(AND(ACUMULADO!M50&lt;&gt;"",ACUMULADO!M51&lt;&gt;""),ACUMULADO!M51-ACUMULADO!M50,"")</f>
        <v/>
      </c>
      <c r="N51" s="28">
        <f>IF(AND(ACUMULADO!N50&lt;&gt;"",ACUMULADO!N51&lt;&gt;""),ACUMULADO!N51-ACUMULADO!N50,"")</f>
        <v>162400000</v>
      </c>
      <c r="O51" s="28" t="str">
        <f>IF(AND(ACUMULADO!O50&lt;&gt;"",ACUMULADO!O51&lt;&gt;""),ACUMULADO!O51-ACUMULADO!O50,"")</f>
        <v/>
      </c>
      <c r="P51" s="28" t="str">
        <f>IF(AND(ACUMULADO!P50&lt;&gt;"",ACUMULADO!P51&lt;&gt;""),ACUMULADO!P51-ACUMULADO!P50,"")</f>
        <v/>
      </c>
      <c r="Q51" s="28" t="str">
        <f>IF(AND(ACUMULADO!Q50&lt;&gt;"",ACUMULADO!Q51&lt;&gt;""),ACUMULADO!Q51-ACUMULADO!Q50,"")</f>
        <v/>
      </c>
      <c r="R51" s="28" t="str">
        <f>IF(AND(ACUMULADO!R50&lt;&gt;"",ACUMULADO!R51&lt;&gt;""),ACUMULADO!R51-ACUMULADO!R50,"")</f>
        <v/>
      </c>
      <c r="S51" s="28" t="str">
        <f>IF(AND(ACUMULADO!S50&lt;&gt;"",ACUMULADO!S51&lt;&gt;""),ACUMULADO!S51-ACUMULADO!S50,"")</f>
        <v/>
      </c>
      <c r="T51" s="28" t="str">
        <f>IF(AND(ACUMULADO!T50&lt;&gt;"",ACUMULADO!T51&lt;&gt;""),ACUMULADO!T51-ACUMULADO!T50,"")</f>
        <v/>
      </c>
      <c r="U51" s="28" t="str">
        <f>IF(AND(ACUMULADO!U50&lt;&gt;"",ACUMULADO!U51&lt;&gt;""),ACUMULADO!U51-ACUMULADO!U50,"")</f>
        <v/>
      </c>
      <c r="V51" s="28" t="str">
        <f>IF(AND(ACUMULADO!V50&lt;&gt;"",ACUMULADO!V51&lt;&gt;""),ACUMULADO!V51-ACUMULADO!V50,"")</f>
        <v/>
      </c>
      <c r="W51" s="28" t="str">
        <f>IF(AND(ACUMULADO!W50&lt;&gt;"",ACUMULADO!W51&lt;&gt;""),ACUMULADO!W51-ACUMULADO!W50,"")</f>
        <v/>
      </c>
      <c r="X51" s="28" t="str">
        <f>IF(AND(ACUMULADO!X50&lt;&gt;"",ACUMULADO!X51&lt;&gt;""),ACUMULADO!X51-ACUMULADO!X50,"")</f>
        <v/>
      </c>
      <c r="Y51" s="28" t="str">
        <f>IF(AND(ACUMULADO!Y50&lt;&gt;"",ACUMULADO!Y51&lt;&gt;""),ACUMULADO!Y51-ACUMULADO!Y50,"")</f>
        <v/>
      </c>
      <c r="Z51" s="28">
        <f>IF(AND(ACUMULADO!Z50&lt;&gt;"",ACUMULADO!Z51&lt;&gt;""),ACUMULADO!Z51-ACUMULADO!Z50,"")</f>
        <v>237700000</v>
      </c>
      <c r="AA51" s="28" t="str">
        <f>IF(AND(ACUMULADO!AA50&lt;&gt;"",ACUMULADO!AA51&lt;&gt;""),ACUMULADO!AA51-ACUMULADO!AA50,"")</f>
        <v/>
      </c>
      <c r="AB51" s="28" t="str">
        <f>IF(AND(ACUMULADO!AB50&lt;&gt;"",ACUMULADO!AB51&lt;&gt;""),ACUMULADO!AB51-ACUMULADO!AB50,"")</f>
        <v/>
      </c>
      <c r="AC51" s="29" t="str">
        <f>IF(AND(ACUMULADO!AC50&lt;&gt;"",ACUMULADO!AC51&lt;&gt;""),ACUMULADO!AC51-ACUMULADO!AC50,"")</f>
        <v/>
      </c>
    </row>
    <row r="52" spans="2:29" x14ac:dyDescent="0.25">
      <c r="B52" s="32">
        <v>2021.07</v>
      </c>
      <c r="C52" s="35">
        <f>IF(AND(ACUMULADO!C51&lt;&gt;"",ACUMULADO!C52&lt;&gt;""),ACUMULADO!C52-ACUMULADO!C51,"")</f>
        <v>3170800000</v>
      </c>
      <c r="D52" s="30" t="str">
        <f>IF(AND(ACUMULADO!D51&lt;&gt;"",ACUMULADO!D52&lt;&gt;""),ACUMULADO!D52-ACUMULADO!D51,"")</f>
        <v/>
      </c>
      <c r="E52" s="28">
        <f>IF(AND(ACUMULADO!E51&lt;&gt;"",ACUMULADO!E52&lt;&gt;""),ACUMULADO!E52-ACUMULADO!E51,"")</f>
        <v>212000000</v>
      </c>
      <c r="F52" s="28">
        <f>IF(AND(ACUMULADO!F51&lt;&gt;"",ACUMULADO!F52&lt;&gt;""),ACUMULADO!F52-ACUMULADO!F51,"")</f>
        <v>194400000</v>
      </c>
      <c r="G52" s="28">
        <f>IF(AND(ACUMULADO!G51&lt;&gt;"",ACUMULADO!G52&lt;&gt;""),ACUMULADO!G52-ACUMULADO!G51,"")</f>
        <v>142400000</v>
      </c>
      <c r="H52" s="28">
        <f>IF(AND(ACUMULADO!H51&lt;&gt;"",ACUMULADO!H52&lt;&gt;""),ACUMULADO!H52-ACUMULADO!H51,"")</f>
        <v>108000000</v>
      </c>
      <c r="I52" s="28">
        <f>IF(AND(ACUMULADO!I51&lt;&gt;"",ACUMULADO!I52&lt;&gt;""),ACUMULADO!I52-ACUMULADO!I51,"")</f>
        <v>98200000</v>
      </c>
      <c r="J52" s="28">
        <f>IF(AND(ACUMULADO!J51&lt;&gt;"",ACUMULADO!J52&lt;&gt;""),ACUMULADO!J52-ACUMULADO!J51,"")</f>
        <v>113499999.99999994</v>
      </c>
      <c r="K52" s="28">
        <f>IF(AND(ACUMULADO!K51&lt;&gt;"",ACUMULADO!K52&lt;&gt;""),ACUMULADO!K52-ACUMULADO!K51,"")</f>
        <v>342500000</v>
      </c>
      <c r="L52" s="28" t="str">
        <f>IF(AND(ACUMULADO!L51&lt;&gt;"",ACUMULADO!L52&lt;&gt;""),ACUMULADO!L52-ACUMULADO!L51,"")</f>
        <v/>
      </c>
      <c r="M52" s="28" t="str">
        <f>IF(AND(ACUMULADO!M51&lt;&gt;"",ACUMULADO!M52&lt;&gt;""),ACUMULADO!M52-ACUMULADO!M51,"")</f>
        <v/>
      </c>
      <c r="N52" s="28">
        <f>IF(AND(ACUMULADO!N51&lt;&gt;"",ACUMULADO!N52&lt;&gt;""),ACUMULADO!N52-ACUMULADO!N51,"")</f>
        <v>134000000</v>
      </c>
      <c r="O52" s="28" t="str">
        <f>IF(AND(ACUMULADO!O51&lt;&gt;"",ACUMULADO!O52&lt;&gt;""),ACUMULADO!O52-ACUMULADO!O51,"")</f>
        <v/>
      </c>
      <c r="P52" s="28">
        <f>IF(AND(ACUMULADO!P51&lt;&gt;"",ACUMULADO!P52&lt;&gt;""),ACUMULADO!P52-ACUMULADO!P51,"")</f>
        <v>224500000</v>
      </c>
      <c r="Q52" s="28" t="str">
        <f>IF(AND(ACUMULADO!Q51&lt;&gt;"",ACUMULADO!Q52&lt;&gt;""),ACUMULADO!Q52-ACUMULADO!Q51,"")</f>
        <v/>
      </c>
      <c r="R52" s="28" t="str">
        <f>IF(AND(ACUMULADO!R51&lt;&gt;"",ACUMULADO!R52&lt;&gt;""),ACUMULADO!R52-ACUMULADO!R51,"")</f>
        <v/>
      </c>
      <c r="S52" s="28" t="str">
        <f>IF(AND(ACUMULADO!S51&lt;&gt;"",ACUMULADO!S52&lt;&gt;""),ACUMULADO!S52-ACUMULADO!S51,"")</f>
        <v/>
      </c>
      <c r="T52" s="28" t="str">
        <f>IF(AND(ACUMULADO!T51&lt;&gt;"",ACUMULADO!T52&lt;&gt;""),ACUMULADO!T52-ACUMULADO!T51,"")</f>
        <v/>
      </c>
      <c r="U52" s="28" t="str">
        <f>IF(AND(ACUMULADO!U51&lt;&gt;"",ACUMULADO!U52&lt;&gt;""),ACUMULADO!U52-ACUMULADO!U51,"")</f>
        <v/>
      </c>
      <c r="V52" s="28" t="str">
        <f>IF(AND(ACUMULADO!V51&lt;&gt;"",ACUMULADO!V52&lt;&gt;""),ACUMULADO!V52-ACUMULADO!V51,"")</f>
        <v/>
      </c>
      <c r="W52" s="28" t="str">
        <f>IF(AND(ACUMULADO!W51&lt;&gt;"",ACUMULADO!W52&lt;&gt;""),ACUMULADO!W52-ACUMULADO!W51,"")</f>
        <v/>
      </c>
      <c r="X52" s="28" t="str">
        <f>IF(AND(ACUMULADO!X51&lt;&gt;"",ACUMULADO!X52&lt;&gt;""),ACUMULADO!X52-ACUMULADO!X51,"")</f>
        <v/>
      </c>
      <c r="Y52" s="28" t="str">
        <f>IF(AND(ACUMULADO!Y51&lt;&gt;"",ACUMULADO!Y52&lt;&gt;""),ACUMULADO!Y52-ACUMULADO!Y51,"")</f>
        <v/>
      </c>
      <c r="Z52" s="28">
        <f>IF(AND(ACUMULADO!Z51&lt;&gt;"",ACUMULADO!Z52&lt;&gt;""),ACUMULADO!Z52-ACUMULADO!Z51,"")</f>
        <v>142700000</v>
      </c>
      <c r="AA52" s="28" t="str">
        <f>IF(AND(ACUMULADO!AA51&lt;&gt;"",ACUMULADO!AA52&lt;&gt;""),ACUMULADO!AA52-ACUMULADO!AA51,"")</f>
        <v/>
      </c>
      <c r="AB52" s="28" t="str">
        <f>IF(AND(ACUMULADO!AB51&lt;&gt;"",ACUMULADO!AB52&lt;&gt;""),ACUMULADO!AB52-ACUMULADO!AB51,"")</f>
        <v/>
      </c>
      <c r="AC52" s="29" t="str">
        <f>IF(AND(ACUMULADO!AC51&lt;&gt;"",ACUMULADO!AC52&lt;&gt;""),ACUMULADO!AC52-ACUMULADO!AC51,"")</f>
        <v/>
      </c>
    </row>
    <row r="53" spans="2:29" x14ac:dyDescent="0.25">
      <c r="B53" s="32">
        <v>2021.08</v>
      </c>
      <c r="C53" s="35">
        <f>IF(AND(ACUMULADO!C52&lt;&gt;"",ACUMULADO!C53&lt;&gt;""),ACUMULADO!C53-ACUMULADO!C52,"")</f>
        <v>3098700000</v>
      </c>
      <c r="D53" s="30" t="str">
        <f>IF(AND(ACUMULADO!D52&lt;&gt;"",ACUMULADO!D53&lt;&gt;""),ACUMULADO!D53-ACUMULADO!D52,"")</f>
        <v/>
      </c>
      <c r="E53" s="28">
        <f>IF(AND(ACUMULADO!E52&lt;&gt;"",ACUMULADO!E53&lt;&gt;""),ACUMULADO!E53-ACUMULADO!E52,"")</f>
        <v>289800000</v>
      </c>
      <c r="F53" s="28">
        <f>IF(AND(ACUMULADO!F52&lt;&gt;"",ACUMULADO!F53&lt;&gt;""),ACUMULADO!F53-ACUMULADO!F52,"")</f>
        <v>196200000</v>
      </c>
      <c r="G53" s="28">
        <f>IF(AND(ACUMULADO!G52&lt;&gt;"",ACUMULADO!G53&lt;&gt;""),ACUMULADO!G53-ACUMULADO!G52,"")</f>
        <v>86400000</v>
      </c>
      <c r="H53" s="28">
        <f>IF(AND(ACUMULADO!H52&lt;&gt;"",ACUMULADO!H53&lt;&gt;""),ACUMULADO!H53-ACUMULADO!H52,"")</f>
        <v>93999999.999999881</v>
      </c>
      <c r="I53" s="28">
        <f>IF(AND(ACUMULADO!I52&lt;&gt;"",ACUMULADO!I53&lt;&gt;""),ACUMULADO!I53-ACUMULADO!I52,"")</f>
        <v>88600000</v>
      </c>
      <c r="J53" s="28">
        <f>IF(AND(ACUMULADO!J52&lt;&gt;"",ACUMULADO!J53&lt;&gt;""),ACUMULADO!J53-ACUMULADO!J52,"")</f>
        <v>152900000</v>
      </c>
      <c r="K53" s="28">
        <f>IF(AND(ACUMULADO!K52&lt;&gt;"",ACUMULADO!K53&lt;&gt;""),ACUMULADO!K53-ACUMULADO!K52,"")</f>
        <v>204700000</v>
      </c>
      <c r="L53" s="28" t="str">
        <f>IF(AND(ACUMULADO!L52&lt;&gt;"",ACUMULADO!L53&lt;&gt;""),ACUMULADO!L53-ACUMULADO!L52,"")</f>
        <v/>
      </c>
      <c r="M53" s="28" t="str">
        <f>IF(AND(ACUMULADO!M52&lt;&gt;"",ACUMULADO!M53&lt;&gt;""),ACUMULADO!M53-ACUMULADO!M52,"")</f>
        <v/>
      </c>
      <c r="N53" s="28">
        <f>IF(AND(ACUMULADO!N52&lt;&gt;"",ACUMULADO!N53&lt;&gt;""),ACUMULADO!N53-ACUMULADO!N52,"")</f>
        <v>171200000</v>
      </c>
      <c r="O53" s="28" t="str">
        <f>IF(AND(ACUMULADO!O52&lt;&gt;"",ACUMULADO!O53&lt;&gt;""),ACUMULADO!O53-ACUMULADO!O52,"")</f>
        <v/>
      </c>
      <c r="P53" s="28">
        <f>IF(AND(ACUMULADO!P52&lt;&gt;"",ACUMULADO!P53&lt;&gt;""),ACUMULADO!P53-ACUMULADO!P52,"")</f>
        <v>424900000</v>
      </c>
      <c r="Q53" s="28" t="str">
        <f>IF(AND(ACUMULADO!Q52&lt;&gt;"",ACUMULADO!Q53&lt;&gt;""),ACUMULADO!Q53-ACUMULADO!Q52,"")</f>
        <v/>
      </c>
      <c r="R53" s="28" t="str">
        <f>IF(AND(ACUMULADO!R52&lt;&gt;"",ACUMULADO!R53&lt;&gt;""),ACUMULADO!R53-ACUMULADO!R52,"")</f>
        <v/>
      </c>
      <c r="S53" s="28" t="str">
        <f>IF(AND(ACUMULADO!S52&lt;&gt;"",ACUMULADO!S53&lt;&gt;""),ACUMULADO!S53-ACUMULADO!S52,"")</f>
        <v/>
      </c>
      <c r="T53" s="28" t="str">
        <f>IF(AND(ACUMULADO!T52&lt;&gt;"",ACUMULADO!T53&lt;&gt;""),ACUMULADO!T53-ACUMULADO!T52,"")</f>
        <v/>
      </c>
      <c r="U53" s="28" t="str">
        <f>IF(AND(ACUMULADO!U52&lt;&gt;"",ACUMULADO!U53&lt;&gt;""),ACUMULADO!U53-ACUMULADO!U52,"")</f>
        <v/>
      </c>
      <c r="V53" s="28" t="str">
        <f>IF(AND(ACUMULADO!V52&lt;&gt;"",ACUMULADO!V53&lt;&gt;""),ACUMULADO!V53-ACUMULADO!V52,"")</f>
        <v/>
      </c>
      <c r="W53" s="28" t="str">
        <f>IF(AND(ACUMULADO!W52&lt;&gt;"",ACUMULADO!W53&lt;&gt;""),ACUMULADO!W53-ACUMULADO!W52,"")</f>
        <v/>
      </c>
      <c r="X53" s="28" t="str">
        <f>IF(AND(ACUMULADO!X52&lt;&gt;"",ACUMULADO!X53&lt;&gt;""),ACUMULADO!X53-ACUMULADO!X52,"")</f>
        <v/>
      </c>
      <c r="Y53" s="28" t="str">
        <f>IF(AND(ACUMULADO!Y52&lt;&gt;"",ACUMULADO!Y53&lt;&gt;""),ACUMULADO!Y53-ACUMULADO!Y52,"")</f>
        <v/>
      </c>
      <c r="Z53" s="28">
        <f>IF(AND(ACUMULADO!Z52&lt;&gt;"",ACUMULADO!Z53&lt;&gt;""),ACUMULADO!Z53-ACUMULADO!Z52,"")</f>
        <v>27400000</v>
      </c>
      <c r="AA53" s="28" t="str">
        <f>IF(AND(ACUMULADO!AA52&lt;&gt;"",ACUMULADO!AA53&lt;&gt;""),ACUMULADO!AA53-ACUMULADO!AA52,"")</f>
        <v/>
      </c>
      <c r="AB53" s="28" t="str">
        <f>IF(AND(ACUMULADO!AB52&lt;&gt;"",ACUMULADO!AB53&lt;&gt;""),ACUMULADO!AB53-ACUMULADO!AB52,"")</f>
        <v/>
      </c>
      <c r="AC53" s="29" t="str">
        <f>IF(AND(ACUMULADO!AC52&lt;&gt;"",ACUMULADO!AC53&lt;&gt;""),ACUMULADO!AC53-ACUMULADO!AC52,"")</f>
        <v/>
      </c>
    </row>
    <row r="54" spans="2:29" x14ac:dyDescent="0.25">
      <c r="B54" s="32">
        <v>2021.09</v>
      </c>
      <c r="C54" s="35">
        <f>IF(AND(ACUMULADO!C53&lt;&gt;"",ACUMULADO!C54&lt;&gt;""),ACUMULADO!C54-ACUMULADO!C53,"")</f>
        <v>2884100000</v>
      </c>
      <c r="D54" s="30" t="str">
        <f>IF(AND(ACUMULADO!D53&lt;&gt;"",ACUMULADO!D54&lt;&gt;""),ACUMULADO!D54-ACUMULADO!D53,"")</f>
        <v/>
      </c>
      <c r="E54" s="28">
        <f>IF(AND(ACUMULADO!E53&lt;&gt;"",ACUMULADO!E54&lt;&gt;""),ACUMULADO!E54-ACUMULADO!E53,"")</f>
        <v>339900000</v>
      </c>
      <c r="F54" s="28">
        <f>IF(AND(ACUMULADO!F53&lt;&gt;"",ACUMULADO!F54&lt;&gt;""),ACUMULADO!F54-ACUMULADO!F53,"")</f>
        <v>211600000</v>
      </c>
      <c r="G54" s="28">
        <f>IF(AND(ACUMULADO!G53&lt;&gt;"",ACUMULADO!G54&lt;&gt;""),ACUMULADO!G54-ACUMULADO!G53,"")</f>
        <v>29300000</v>
      </c>
      <c r="H54" s="28">
        <f>IF(AND(ACUMULADO!H53&lt;&gt;"",ACUMULADO!H54&lt;&gt;""),ACUMULADO!H54-ACUMULADO!H53,"")</f>
        <v>116800000.00000012</v>
      </c>
      <c r="I54" s="28">
        <f>IF(AND(ACUMULADO!I53&lt;&gt;"",ACUMULADO!I54&lt;&gt;""),ACUMULADO!I54-ACUMULADO!I53,"")</f>
        <v>57600000</v>
      </c>
      <c r="J54" s="28">
        <f>IF(AND(ACUMULADO!J53&lt;&gt;"",ACUMULADO!J54&lt;&gt;""),ACUMULADO!J54-ACUMULADO!J53,"")</f>
        <v>169400000</v>
      </c>
      <c r="K54" s="28">
        <f>IF(AND(ACUMULADO!K53&lt;&gt;"",ACUMULADO!K54&lt;&gt;""),ACUMULADO!K54-ACUMULADO!K53,"")</f>
        <v>179100000</v>
      </c>
      <c r="L54" s="28" t="str">
        <f>IF(AND(ACUMULADO!L53&lt;&gt;"",ACUMULADO!L54&lt;&gt;""),ACUMULADO!L54-ACUMULADO!L53,"")</f>
        <v/>
      </c>
      <c r="M54" s="28" t="str">
        <f>IF(AND(ACUMULADO!M53&lt;&gt;"",ACUMULADO!M54&lt;&gt;""),ACUMULADO!M54-ACUMULADO!M53,"")</f>
        <v/>
      </c>
      <c r="N54" s="28">
        <f>IF(AND(ACUMULADO!N53&lt;&gt;"",ACUMULADO!N54&lt;&gt;""),ACUMULADO!N54-ACUMULADO!N53,"")</f>
        <v>71900000</v>
      </c>
      <c r="O54" s="28" t="str">
        <f>IF(AND(ACUMULADO!O53&lt;&gt;"",ACUMULADO!O54&lt;&gt;""),ACUMULADO!O54-ACUMULADO!O53,"")</f>
        <v/>
      </c>
      <c r="P54" s="28">
        <f>IF(AND(ACUMULADO!P53&lt;&gt;"",ACUMULADO!P54&lt;&gt;""),ACUMULADO!P54-ACUMULADO!P53,"")</f>
        <v>193400000</v>
      </c>
      <c r="Q54" s="28" t="str">
        <f>IF(AND(ACUMULADO!Q53&lt;&gt;"",ACUMULADO!Q54&lt;&gt;""),ACUMULADO!Q54-ACUMULADO!Q53,"")</f>
        <v/>
      </c>
      <c r="R54" s="28" t="str">
        <f>IF(AND(ACUMULADO!R53&lt;&gt;"",ACUMULADO!R54&lt;&gt;""),ACUMULADO!R54-ACUMULADO!R53,"")</f>
        <v/>
      </c>
      <c r="S54" s="28" t="str">
        <f>IF(AND(ACUMULADO!S53&lt;&gt;"",ACUMULADO!S54&lt;&gt;""),ACUMULADO!S54-ACUMULADO!S53,"")</f>
        <v/>
      </c>
      <c r="T54" s="28" t="str">
        <f>IF(AND(ACUMULADO!T53&lt;&gt;"",ACUMULADO!T54&lt;&gt;""),ACUMULADO!T54-ACUMULADO!T53,"")</f>
        <v/>
      </c>
      <c r="U54" s="28" t="str">
        <f>IF(AND(ACUMULADO!U53&lt;&gt;"",ACUMULADO!U54&lt;&gt;""),ACUMULADO!U54-ACUMULADO!U53,"")</f>
        <v/>
      </c>
      <c r="V54" s="28" t="str">
        <f>IF(AND(ACUMULADO!V53&lt;&gt;"",ACUMULADO!V54&lt;&gt;""),ACUMULADO!V54-ACUMULADO!V53,"")</f>
        <v/>
      </c>
      <c r="W54" s="28" t="str">
        <f>IF(AND(ACUMULADO!W53&lt;&gt;"",ACUMULADO!W54&lt;&gt;""),ACUMULADO!W54-ACUMULADO!W53,"")</f>
        <v/>
      </c>
      <c r="X54" s="28" t="str">
        <f>IF(AND(ACUMULADO!X53&lt;&gt;"",ACUMULADO!X54&lt;&gt;""),ACUMULADO!X54-ACUMULADO!X53,"")</f>
        <v/>
      </c>
      <c r="Y54" s="28" t="str">
        <f>IF(AND(ACUMULADO!Y53&lt;&gt;"",ACUMULADO!Y54&lt;&gt;""),ACUMULADO!Y54-ACUMULADO!Y53,"")</f>
        <v/>
      </c>
      <c r="Z54" s="28">
        <f>IF(AND(ACUMULADO!Z53&lt;&gt;"",ACUMULADO!Z54&lt;&gt;""),ACUMULADO!Z54-ACUMULADO!Z53,"")</f>
        <v>48900000</v>
      </c>
      <c r="AA54" s="28" t="str">
        <f>IF(AND(ACUMULADO!AA53&lt;&gt;"",ACUMULADO!AA54&lt;&gt;""),ACUMULADO!AA54-ACUMULADO!AA53,"")</f>
        <v/>
      </c>
      <c r="AB54" s="28" t="str">
        <f>IF(AND(ACUMULADO!AB53&lt;&gt;"",ACUMULADO!AB54&lt;&gt;""),ACUMULADO!AB54-ACUMULADO!AB53,"")</f>
        <v/>
      </c>
      <c r="AC54" s="29" t="str">
        <f>IF(AND(ACUMULADO!AC53&lt;&gt;"",ACUMULADO!AC54&lt;&gt;""),ACUMULADO!AC54-ACUMULADO!AC53,"")</f>
        <v/>
      </c>
    </row>
    <row r="55" spans="2:29" x14ac:dyDescent="0.25">
      <c r="B55" s="32">
        <v>2021.1</v>
      </c>
      <c r="C55" s="35">
        <f>IF(AND(ACUMULADO!C54&lt;&gt;"",ACUMULADO!C55&lt;&gt;""),ACUMULADO!C55-ACUMULADO!C54,"")</f>
        <v>2553900000</v>
      </c>
      <c r="D55" s="30" t="str">
        <f>IF(AND(ACUMULADO!D54&lt;&gt;"",ACUMULADO!D55&lt;&gt;""),ACUMULADO!D55-ACUMULADO!D54,"")</f>
        <v/>
      </c>
      <c r="E55" s="28">
        <f>IF(AND(ACUMULADO!E54&lt;&gt;"",ACUMULADO!E55&lt;&gt;""),ACUMULADO!E55-ACUMULADO!E54,"")</f>
        <v>339600000</v>
      </c>
      <c r="F55" s="28">
        <f>IF(AND(ACUMULADO!F54&lt;&gt;"",ACUMULADO!F55&lt;&gt;""),ACUMULADO!F55-ACUMULADO!F54,"")</f>
        <v>137700000</v>
      </c>
      <c r="G55" s="28"/>
      <c r="H55" s="28">
        <f>IF(AND(ACUMULADO!H54&lt;&gt;"",ACUMULADO!H55&lt;&gt;""),ACUMULADO!H55-ACUMULADO!H54,"")</f>
        <v>88000000</v>
      </c>
      <c r="I55" s="28">
        <f>IF(AND(ACUMULADO!I54&lt;&gt;"",ACUMULADO!I55&lt;&gt;""),ACUMULADO!I55-ACUMULADO!I54,"")</f>
        <v>100300000</v>
      </c>
      <c r="J55" s="28">
        <f>IF(AND(ACUMULADO!J54&lt;&gt;"",ACUMULADO!J55&lt;&gt;""),ACUMULADO!J55-ACUMULADO!J54,"")</f>
        <v>114900000</v>
      </c>
      <c r="K55" s="28">
        <f>IF(AND(ACUMULADO!K54&lt;&gt;"",ACUMULADO!K55&lt;&gt;""),ACUMULADO!K55-ACUMULADO!K54,"")</f>
        <v>260800000</v>
      </c>
      <c r="L55" s="28" t="str">
        <f>IF(AND(ACUMULADO!L54&lt;&gt;"",ACUMULADO!L55&lt;&gt;""),ACUMULADO!L55-ACUMULADO!L54,"")</f>
        <v/>
      </c>
      <c r="M55" s="28" t="str">
        <f>IF(AND(ACUMULADO!M54&lt;&gt;"",ACUMULADO!M55&lt;&gt;""),ACUMULADO!M55-ACUMULADO!M54,"")</f>
        <v/>
      </c>
      <c r="N55" s="28">
        <f>IF(AND(ACUMULADO!N54&lt;&gt;"",ACUMULADO!N55&lt;&gt;""),ACUMULADO!N55-ACUMULADO!N54,"")</f>
        <v>36200000</v>
      </c>
      <c r="O55" s="28" t="str">
        <f>IF(AND(ACUMULADO!O54&lt;&gt;"",ACUMULADO!O55&lt;&gt;""),ACUMULADO!O55-ACUMULADO!O54,"")</f>
        <v/>
      </c>
      <c r="P55" s="28">
        <f>IF(AND(ACUMULADO!P54&lt;&gt;"",ACUMULADO!P55&lt;&gt;""),ACUMULADO!P55-ACUMULADO!P54,"")</f>
        <v>147100000</v>
      </c>
      <c r="Q55" s="28" t="str">
        <f>IF(AND(ACUMULADO!Q54&lt;&gt;"",ACUMULADO!Q55&lt;&gt;""),ACUMULADO!Q55-ACUMULADO!Q54,"")</f>
        <v/>
      </c>
      <c r="R55" s="28" t="str">
        <f>IF(AND(ACUMULADO!R54&lt;&gt;"",ACUMULADO!R55&lt;&gt;""),ACUMULADO!R55-ACUMULADO!R54,"")</f>
        <v/>
      </c>
      <c r="S55" s="28" t="str">
        <f>IF(AND(ACUMULADO!S54&lt;&gt;"",ACUMULADO!S55&lt;&gt;""),ACUMULADO!S55-ACUMULADO!S54,"")</f>
        <v/>
      </c>
      <c r="T55" s="28" t="str">
        <f>IF(AND(ACUMULADO!T54&lt;&gt;"",ACUMULADO!T55&lt;&gt;""),ACUMULADO!T55-ACUMULADO!T54,"")</f>
        <v/>
      </c>
      <c r="U55" s="28" t="str">
        <f>IF(AND(ACUMULADO!U54&lt;&gt;"",ACUMULADO!U55&lt;&gt;""),ACUMULADO!U55-ACUMULADO!U54,"")</f>
        <v/>
      </c>
      <c r="V55" s="28" t="str">
        <f>IF(AND(ACUMULADO!V54&lt;&gt;"",ACUMULADO!V55&lt;&gt;""),ACUMULADO!V55-ACUMULADO!V54,"")</f>
        <v/>
      </c>
      <c r="W55" s="28" t="str">
        <f>IF(AND(ACUMULADO!W54&lt;&gt;"",ACUMULADO!W55&lt;&gt;""),ACUMULADO!W55-ACUMULADO!W54,"")</f>
        <v/>
      </c>
      <c r="X55" s="28" t="str">
        <f>IF(AND(ACUMULADO!X54&lt;&gt;"",ACUMULADO!X55&lt;&gt;""),ACUMULADO!X55-ACUMULADO!X54,"")</f>
        <v/>
      </c>
      <c r="Y55" s="28" t="str">
        <f>IF(AND(ACUMULADO!Y54&lt;&gt;"",ACUMULADO!Y55&lt;&gt;""),ACUMULADO!Y55-ACUMULADO!Y54,"")</f>
        <v/>
      </c>
      <c r="Z55" s="28"/>
      <c r="AA55" s="28" t="str">
        <f>IF(AND(ACUMULADO!AA54&lt;&gt;"",ACUMULADO!AA55&lt;&gt;""),ACUMULADO!AA55-ACUMULADO!AA54,"")</f>
        <v/>
      </c>
      <c r="AB55" s="28" t="str">
        <f>IF(AND(ACUMULADO!AB54&lt;&gt;"",ACUMULADO!AB55&lt;&gt;""),ACUMULADO!AB55-ACUMULADO!AB54,"")</f>
        <v/>
      </c>
      <c r="AC55" s="29" t="str">
        <f>IF(AND(ACUMULADO!AC54&lt;&gt;"",ACUMULADO!AC55&lt;&gt;""),ACUMULADO!AC55-ACUMULADO!AC54,"")</f>
        <v/>
      </c>
    </row>
    <row r="56" spans="2:29" x14ac:dyDescent="0.25">
      <c r="B56" s="32">
        <v>2021.11</v>
      </c>
      <c r="C56" s="35">
        <f>IF(AND(ACUMULADO!C55&lt;&gt;"",ACUMULADO!C56&lt;&gt;""),ACUMULADO!C56-ACUMULADO!C55,"")</f>
        <v>2182700000</v>
      </c>
      <c r="D56" s="30" t="str">
        <f>IF(AND(ACUMULADO!D55&lt;&gt;"",ACUMULADO!D56&lt;&gt;""),ACUMULADO!D56-ACUMULADO!D55,"")</f>
        <v/>
      </c>
      <c r="E56" s="28">
        <f>IF(AND(ACUMULADO!E55&lt;&gt;"",ACUMULADO!E56&lt;&gt;""),ACUMULADO!E56-ACUMULADO!E55,"")</f>
        <v>345200000</v>
      </c>
      <c r="F56" s="28">
        <f>IF(AND(ACUMULADO!F55&lt;&gt;"",ACUMULADO!F56&lt;&gt;""),ACUMULADO!F56-ACUMULADO!F55,"")</f>
        <v>130900000</v>
      </c>
      <c r="G56" s="28">
        <f>IF(AND(ACUMULADO!G55&lt;&gt;"",ACUMULADO!G56&lt;&gt;""),ACUMULADO!G56-ACUMULADO!G55,"")</f>
        <v>78100000</v>
      </c>
      <c r="H56" s="28">
        <f>IF(AND(ACUMULADO!H55&lt;&gt;"",ACUMULADO!H56&lt;&gt;""),ACUMULADO!H56-ACUMULADO!H55,"")</f>
        <v>124900000</v>
      </c>
      <c r="I56" s="28">
        <f>IF(AND(ACUMULADO!I55&lt;&gt;"",ACUMULADO!I56&lt;&gt;""),ACUMULADO!I56-ACUMULADO!I55,"")</f>
        <v>77300000</v>
      </c>
      <c r="J56" s="28">
        <f>IF(AND(ACUMULADO!J55&lt;&gt;"",ACUMULADO!J56&lt;&gt;""),ACUMULADO!J56-ACUMULADO!J55,"")</f>
        <v>121200000</v>
      </c>
      <c r="K56" s="28">
        <f>IF(AND(ACUMULADO!K55&lt;&gt;"",ACUMULADO!K56&lt;&gt;""),ACUMULADO!K56-ACUMULADO!K55,"")</f>
        <v>79400000</v>
      </c>
      <c r="L56" s="28" t="str">
        <f>IF(AND(ACUMULADO!L55&lt;&gt;"",ACUMULADO!L56&lt;&gt;""),ACUMULADO!L56-ACUMULADO!L55,"")</f>
        <v/>
      </c>
      <c r="M56" s="28" t="str">
        <f>IF(AND(ACUMULADO!M55&lt;&gt;"",ACUMULADO!M56&lt;&gt;""),ACUMULADO!M56-ACUMULADO!M55,"")</f>
        <v/>
      </c>
      <c r="N56" s="28">
        <f>IF(AND(ACUMULADO!N55&lt;&gt;"",ACUMULADO!N56&lt;&gt;""),ACUMULADO!N56-ACUMULADO!N55,"")</f>
        <v>20700000</v>
      </c>
      <c r="O56" s="28" t="str">
        <f>IF(AND(ACUMULADO!O55&lt;&gt;"",ACUMULADO!O56&lt;&gt;""),ACUMULADO!O56-ACUMULADO!O55,"")</f>
        <v/>
      </c>
      <c r="P56" s="28">
        <f>IF(AND(ACUMULADO!P55&lt;&gt;"",ACUMULADO!P56&lt;&gt;""),ACUMULADO!P56-ACUMULADO!P55,"")</f>
        <v>63300000</v>
      </c>
      <c r="Q56" s="28" t="str">
        <f>IF(AND(ACUMULADO!Q55&lt;&gt;"",ACUMULADO!Q56&lt;&gt;""),ACUMULADO!Q56-ACUMULADO!Q55,"")</f>
        <v/>
      </c>
      <c r="R56" s="28" t="str">
        <f>IF(AND(ACUMULADO!R55&lt;&gt;"",ACUMULADO!R56&lt;&gt;""),ACUMULADO!R56-ACUMULADO!R55,"")</f>
        <v/>
      </c>
      <c r="S56" s="28" t="str">
        <f>IF(AND(ACUMULADO!S55&lt;&gt;"",ACUMULADO!S56&lt;&gt;""),ACUMULADO!S56-ACUMULADO!S55,"")</f>
        <v/>
      </c>
      <c r="T56" s="28" t="str">
        <f>IF(AND(ACUMULADO!T55&lt;&gt;"",ACUMULADO!T56&lt;&gt;""),ACUMULADO!T56-ACUMULADO!T55,"")</f>
        <v/>
      </c>
      <c r="U56" s="28" t="str">
        <f>IF(AND(ACUMULADO!U55&lt;&gt;"",ACUMULADO!U56&lt;&gt;""),ACUMULADO!U56-ACUMULADO!U55,"")</f>
        <v/>
      </c>
      <c r="V56" s="28" t="str">
        <f>IF(AND(ACUMULADO!V55&lt;&gt;"",ACUMULADO!V56&lt;&gt;""),ACUMULADO!V56-ACUMULADO!V55,"")</f>
        <v/>
      </c>
      <c r="W56" s="28" t="str">
        <f>IF(AND(ACUMULADO!W55&lt;&gt;"",ACUMULADO!W56&lt;&gt;""),ACUMULADO!W56-ACUMULADO!W55,"")</f>
        <v/>
      </c>
      <c r="X56" s="28" t="str">
        <f>IF(AND(ACUMULADO!X55&lt;&gt;"",ACUMULADO!X56&lt;&gt;""),ACUMULADO!X56-ACUMULADO!X55,"")</f>
        <v/>
      </c>
      <c r="Y56" s="28" t="str">
        <f>IF(AND(ACUMULADO!Y55&lt;&gt;"",ACUMULADO!Y56&lt;&gt;""),ACUMULADO!Y56-ACUMULADO!Y55,"")</f>
        <v/>
      </c>
      <c r="Z56" s="28" t="str">
        <f>IF(AND(ACUMULADO!Z55&lt;&gt;"",ACUMULADO!Z56&lt;&gt;""),ACUMULADO!Z56-ACUMULADO!Z55,"")</f>
        <v/>
      </c>
      <c r="AA56" s="28" t="str">
        <f>IF(AND(ACUMULADO!AA55&lt;&gt;"",ACUMULADO!AA56&lt;&gt;""),ACUMULADO!AA56-ACUMULADO!AA55,"")</f>
        <v/>
      </c>
      <c r="AB56" s="28" t="str">
        <f>IF(AND(ACUMULADO!AB55&lt;&gt;"",ACUMULADO!AB56&lt;&gt;""),ACUMULADO!AB56-ACUMULADO!AB55,"")</f>
        <v/>
      </c>
      <c r="AC56" s="29" t="str">
        <f>IF(AND(ACUMULADO!AC55&lt;&gt;"",ACUMULADO!AC56&lt;&gt;""),ACUMULADO!AC56-ACUMULADO!AC55,"")</f>
        <v/>
      </c>
    </row>
    <row r="57" spans="2:29" x14ac:dyDescent="0.25">
      <c r="B57" s="32">
        <v>2021.12</v>
      </c>
      <c r="C57" s="35">
        <f>IF(AND(ACUMULADO!C56&lt;&gt;"",ACUMULADO!C57&lt;&gt;""),ACUMULADO!C57-ACUMULADO!C56,"")</f>
        <v>2277300000</v>
      </c>
      <c r="D57" s="30" t="str">
        <f>IF(AND(ACUMULADO!D56&lt;&gt;"",ACUMULADO!D57&lt;&gt;""),ACUMULADO!D57-ACUMULADO!D56,"")</f>
        <v/>
      </c>
      <c r="E57" s="28">
        <f>IF(AND(ACUMULADO!E56&lt;&gt;"",ACUMULADO!E57&lt;&gt;""),ACUMULADO!E57-ACUMULADO!E56,"")</f>
        <v>336700000</v>
      </c>
      <c r="F57" s="28">
        <f>IF(AND(ACUMULADO!F56&lt;&gt;"",ACUMULADO!F57&lt;&gt;""),ACUMULADO!F57-ACUMULADO!F56,"")</f>
        <v>192400000</v>
      </c>
      <c r="G57" s="28"/>
      <c r="H57" s="28">
        <f>IF(AND(ACUMULADO!H56&lt;&gt;"",ACUMULADO!H57&lt;&gt;""),ACUMULADO!H57-ACUMULADO!H56,"")</f>
        <v>138800000</v>
      </c>
      <c r="I57" s="28">
        <f>IF(AND(ACUMULADO!I56&lt;&gt;"",ACUMULADO!I57&lt;&gt;""),ACUMULADO!I57-ACUMULADO!I56,"")</f>
        <v>44599999.999999881</v>
      </c>
      <c r="J57" s="28">
        <f>IF(AND(ACUMULADO!J56&lt;&gt;"",ACUMULADO!J57&lt;&gt;""),ACUMULADO!J57-ACUMULADO!J56,"")</f>
        <v>140500000</v>
      </c>
      <c r="K57" s="28">
        <f>IF(AND(ACUMULADO!K56&lt;&gt;"",ACUMULADO!K57&lt;&gt;""),ACUMULADO!K57-ACUMULADO!K56,"")</f>
        <v>49400000</v>
      </c>
      <c r="L57" s="28" t="str">
        <f>IF(AND(ACUMULADO!L56&lt;&gt;"",ACUMULADO!L57&lt;&gt;""),ACUMULADO!L57-ACUMULADO!L56,"")</f>
        <v/>
      </c>
      <c r="M57" s="28" t="str">
        <f>IF(AND(ACUMULADO!M56&lt;&gt;"",ACUMULADO!M57&lt;&gt;""),ACUMULADO!M57-ACUMULADO!M56,"")</f>
        <v/>
      </c>
      <c r="N57" s="28">
        <f>IF(AND(ACUMULADO!N56&lt;&gt;"",ACUMULADO!N57&lt;&gt;""),ACUMULADO!N57-ACUMULADO!N56,"")</f>
        <v>69600000</v>
      </c>
      <c r="O57" s="28" t="str">
        <f>IF(AND(ACUMULADO!O56&lt;&gt;"",ACUMULADO!O57&lt;&gt;""),ACUMULADO!O57-ACUMULADO!O56,"")</f>
        <v/>
      </c>
      <c r="P57" s="28">
        <f>IF(AND(ACUMULADO!P56&lt;&gt;"",ACUMULADO!P57&lt;&gt;""),ACUMULADO!P57-ACUMULADO!P56,"")</f>
        <v>20600000</v>
      </c>
      <c r="Q57" s="28">
        <f>IF(AND(ACUMULADO!Q56&lt;&gt;"",ACUMULADO!Q57&lt;&gt;""),ACUMULADO!Q57-ACUMULADO!Q56,"")</f>
        <v>124100000.00000012</v>
      </c>
      <c r="R57" s="28" t="str">
        <f>IF(AND(ACUMULADO!R56&lt;&gt;"",ACUMULADO!R57&lt;&gt;""),ACUMULADO!R57-ACUMULADO!R56,"")</f>
        <v/>
      </c>
      <c r="S57" s="28" t="str">
        <f>IF(AND(ACUMULADO!S56&lt;&gt;"",ACUMULADO!S57&lt;&gt;""),ACUMULADO!S57-ACUMULADO!S56,"")</f>
        <v/>
      </c>
      <c r="T57" s="28" t="str">
        <f>IF(AND(ACUMULADO!T56&lt;&gt;"",ACUMULADO!T57&lt;&gt;""),ACUMULADO!T57-ACUMULADO!T56,"")</f>
        <v/>
      </c>
      <c r="U57" s="28" t="str">
        <f>IF(AND(ACUMULADO!U56&lt;&gt;"",ACUMULADO!U57&lt;&gt;""),ACUMULADO!U57-ACUMULADO!U56,"")</f>
        <v/>
      </c>
      <c r="V57" s="28" t="str">
        <f>IF(AND(ACUMULADO!V56&lt;&gt;"",ACUMULADO!V57&lt;&gt;""),ACUMULADO!V57-ACUMULADO!V56,"")</f>
        <v/>
      </c>
      <c r="W57" s="28" t="str">
        <f>IF(AND(ACUMULADO!W56&lt;&gt;"",ACUMULADO!W57&lt;&gt;""),ACUMULADO!W57-ACUMULADO!W56,"")</f>
        <v/>
      </c>
      <c r="X57" s="28" t="str">
        <f>IF(AND(ACUMULADO!X56&lt;&gt;"",ACUMULADO!X57&lt;&gt;""),ACUMULADO!X57-ACUMULADO!X56,"")</f>
        <v/>
      </c>
      <c r="Y57" s="28" t="str">
        <f>IF(AND(ACUMULADO!Y56&lt;&gt;"",ACUMULADO!Y57&lt;&gt;""),ACUMULADO!Y57-ACUMULADO!Y56,"")</f>
        <v/>
      </c>
      <c r="Z57" s="28" t="str">
        <f>IF(AND(ACUMULADO!Z56&lt;&gt;"",ACUMULADO!Z57&lt;&gt;""),ACUMULADO!Z57-ACUMULADO!Z56,"")</f>
        <v/>
      </c>
      <c r="AA57" s="28" t="str">
        <f>IF(AND(ACUMULADO!AA56&lt;&gt;"",ACUMULADO!AA57&lt;&gt;""),ACUMULADO!AA57-ACUMULADO!AA56,"")</f>
        <v/>
      </c>
      <c r="AB57" s="28" t="str">
        <f>IF(AND(ACUMULADO!AB56&lt;&gt;"",ACUMULADO!AB57&lt;&gt;""),ACUMULADO!AB57-ACUMULADO!AB56,"")</f>
        <v/>
      </c>
      <c r="AC57" s="29" t="str">
        <f>IF(AND(ACUMULADO!AC56&lt;&gt;"",ACUMULADO!AC57&lt;&gt;""),ACUMULADO!AC57-ACUMULADO!AC56,"")</f>
        <v/>
      </c>
    </row>
    <row r="58" spans="2:29" x14ac:dyDescent="0.25">
      <c r="B58" s="32">
        <v>2022.01</v>
      </c>
      <c r="C58" s="35">
        <f>IF(ACUMULADO!C58&lt;&gt;"",ACUMULADO!C58,"")</f>
        <v>2058800000.0000002</v>
      </c>
      <c r="D58" s="30">
        <f>IF(ACUMULADO!D58&lt;&gt;"",ACUMULADO!D58,"")</f>
        <v>70800000</v>
      </c>
      <c r="E58" s="28">
        <f>IF(ACUMULADO!E58&lt;&gt;"",ACUMULADO!E58,"")</f>
        <v>202400000</v>
      </c>
      <c r="F58" s="28">
        <f>IF(ACUMULADO!F58&lt;&gt;"",ACUMULADO!F58,"")</f>
        <v>62600000</v>
      </c>
      <c r="G58" s="28" t="str">
        <f>IF(ACUMULADO!G58&lt;&gt;"",ACUMULADO!G58,"")</f>
        <v/>
      </c>
      <c r="H58" s="28">
        <f>IF(ACUMULADO!H58&lt;&gt;"",ACUMULADO!H58,"")</f>
        <v>116200000</v>
      </c>
      <c r="I58" s="28" t="str">
        <f>IF(ACUMULADO!I58&lt;&gt;"",ACUMULADO!I58,"")</f>
        <v/>
      </c>
      <c r="J58" s="28">
        <f>IF(ACUMULADO!J58&lt;&gt;"",ACUMULADO!J58,"")</f>
        <v>103400000</v>
      </c>
      <c r="K58" s="28">
        <f>IF(ACUMULADO!K58&lt;&gt;"",ACUMULADO!K58,"")</f>
        <v>268700000</v>
      </c>
      <c r="L58" s="28" t="str">
        <f>IF(ACUMULADO!L58&lt;&gt;"",ACUMULADO!L58,"")</f>
        <v/>
      </c>
      <c r="M58" s="28" t="str">
        <f>IF(ACUMULADO!M58&lt;&gt;"",ACUMULADO!M58,"")</f>
        <v/>
      </c>
      <c r="N58" s="28" t="str">
        <f>IF(ACUMULADO!N58&lt;&gt;"",ACUMULADO!N58,"")</f>
        <v/>
      </c>
      <c r="O58" s="28">
        <f>IF(ACUMULADO!O58&lt;&gt;"",ACUMULADO!O58,"")</f>
        <v>78700000</v>
      </c>
      <c r="P58" s="28" t="str">
        <f>IF(ACUMULADO!P58&lt;&gt;"",ACUMULADO!P58,"")</f>
        <v/>
      </c>
      <c r="Q58" s="28">
        <f>IF(ACUMULADO!Q58&lt;&gt;"",ACUMULADO!Q58,"")</f>
        <v>80900000</v>
      </c>
      <c r="R58" s="28" t="str">
        <f>IF(ACUMULADO!R58&lt;&gt;"",ACUMULADO!R58,"")</f>
        <v/>
      </c>
      <c r="S58" s="28">
        <f>IF(ACUMULADO!S58&lt;&gt;"",ACUMULADO!S58,"")</f>
        <v>58100000</v>
      </c>
      <c r="T58" s="28" t="str">
        <f>IF(ACUMULADO!T58&lt;&gt;"",ACUMULADO!T58,"")</f>
        <v/>
      </c>
      <c r="U58" s="28">
        <f>IF(ACUMULADO!U58&lt;&gt;"",ACUMULADO!U58,"")</f>
        <v>73400000</v>
      </c>
      <c r="V58" s="28" t="str">
        <f>IF(ACUMULADO!V58&lt;&gt;"",ACUMULADO!V58,"")</f>
        <v/>
      </c>
      <c r="W58" s="28" t="str">
        <f>IF(ACUMULADO!W58&lt;&gt;"",ACUMULADO!W58,"")</f>
        <v/>
      </c>
      <c r="X58" s="28" t="str">
        <f>IF(ACUMULADO!X58&lt;&gt;"",ACUMULADO!X58,"")</f>
        <v/>
      </c>
      <c r="Y58" s="28" t="str">
        <f>IF(ACUMULADO!Y58&lt;&gt;"",ACUMULADO!Y58,"")</f>
        <v/>
      </c>
      <c r="Z58" s="28" t="str">
        <f>IF(ACUMULADO!Z58&lt;&gt;"",ACUMULADO!Z58,"")</f>
        <v/>
      </c>
      <c r="AA58" s="28" t="str">
        <f>IF(ACUMULADO!AA58&lt;&gt;"",ACUMULADO!AA58,"")</f>
        <v/>
      </c>
      <c r="AB58" s="28" t="str">
        <f>IF(ACUMULADO!AB58&lt;&gt;"",ACUMULADO!AB58,"")</f>
        <v/>
      </c>
      <c r="AC58" s="29" t="str">
        <f>IF(ACUMULADO!AC58&lt;&gt;"",ACUMULADO!AC58,"")</f>
        <v/>
      </c>
    </row>
    <row r="59" spans="2:29" x14ac:dyDescent="0.25">
      <c r="B59" s="32">
        <v>2022.02</v>
      </c>
      <c r="C59" s="35">
        <f>IF(AND(ACUMULADO!C58&lt;&gt;"",ACUMULADO!C59&lt;&gt;""),ACUMULADO!C59-ACUMULADO!C58,"")</f>
        <v>2350500000</v>
      </c>
      <c r="D59" s="30">
        <f>IF(AND(ACUMULADO!D58&lt;&gt;"",ACUMULADO!D59&lt;&gt;""),ACUMULADO!D59-ACUMULADO!D58,"")</f>
        <v>93100000</v>
      </c>
      <c r="E59" s="28">
        <f>IF(AND(ACUMULADO!E58&lt;&gt;"",ACUMULADO!E59&lt;&gt;""),ACUMULADO!E59-ACUMULADO!E58,"")</f>
        <v>161700000</v>
      </c>
      <c r="F59" s="28">
        <f>IF(AND(ACUMULADO!F58&lt;&gt;"",ACUMULADO!F59&lt;&gt;""),ACUMULADO!F59-ACUMULADO!F58,"")</f>
        <v>145800000</v>
      </c>
      <c r="G59" s="28" t="str">
        <f>IF(AND(ACUMULADO!G58&lt;&gt;"",ACUMULADO!G59&lt;&gt;""),ACUMULADO!G59-ACUMULADO!G58,"")</f>
        <v/>
      </c>
      <c r="H59" s="28">
        <f>IF(AND(ACUMULADO!H58&lt;&gt;"",ACUMULADO!H59&lt;&gt;""),ACUMULADO!H59-ACUMULADO!H58,"")</f>
        <v>151800000</v>
      </c>
      <c r="I59" s="28" t="str">
        <f>IF(AND(ACUMULADO!I58&lt;&gt;"",ACUMULADO!I59&lt;&gt;""),ACUMULADO!I59-ACUMULADO!I58,"")</f>
        <v/>
      </c>
      <c r="J59" s="28">
        <f>IF(AND(ACUMULADO!J58&lt;&gt;"",ACUMULADO!J59&lt;&gt;""),ACUMULADO!J59-ACUMULADO!J58,"")</f>
        <v>78600000</v>
      </c>
      <c r="K59" s="28">
        <f>IF(AND(ACUMULADO!K58&lt;&gt;"",ACUMULADO!K59&lt;&gt;""),ACUMULADO!K59-ACUMULADO!K58,"")</f>
        <v>305000000</v>
      </c>
      <c r="L59" s="28" t="str">
        <f>IF(AND(ACUMULADO!L58&lt;&gt;"",ACUMULADO!L59&lt;&gt;""),ACUMULADO!L59-ACUMULADO!L58,"")</f>
        <v/>
      </c>
      <c r="M59" s="28" t="str">
        <f>IF(AND(ACUMULADO!M58&lt;&gt;"",ACUMULADO!M59&lt;&gt;""),ACUMULADO!M59-ACUMULADO!M58,"")</f>
        <v/>
      </c>
      <c r="N59" s="28" t="str">
        <f>IF(AND(ACUMULADO!N58&lt;&gt;"",ACUMULADO!N59&lt;&gt;""),ACUMULADO!N59-ACUMULADO!N58,"")</f>
        <v/>
      </c>
      <c r="O59" s="28">
        <f>IF(AND(ACUMULADO!O58&lt;&gt;"",ACUMULADO!O59&lt;&gt;""),ACUMULADO!O59-ACUMULADO!O58,"")</f>
        <v>41600000</v>
      </c>
      <c r="P59" s="28" t="str">
        <f>IF(AND(ACUMULADO!P58&lt;&gt;"",ACUMULADO!P59&lt;&gt;""),ACUMULADO!P59-ACUMULADO!P58,"")</f>
        <v/>
      </c>
      <c r="Q59" s="28">
        <f>IF(AND(ACUMULADO!Q58&lt;&gt;"",ACUMULADO!Q59&lt;&gt;""),ACUMULADO!Q59-ACUMULADO!Q58,"")</f>
        <v>117000000</v>
      </c>
      <c r="R59" s="28" t="str">
        <f>IF(AND(ACUMULADO!R58&lt;&gt;"",ACUMULADO!R59&lt;&gt;""),ACUMULADO!R59-ACUMULADO!R58,"")</f>
        <v/>
      </c>
      <c r="S59" s="28" t="str">
        <f>IF(AND(ACUMULADO!S58&lt;&gt;"",ACUMULADO!S59&lt;&gt;""),ACUMULADO!S59-ACUMULADO!S58,"")</f>
        <v/>
      </c>
      <c r="T59" s="28" t="str">
        <f>IF(AND(ACUMULADO!T58&lt;&gt;"",ACUMULADO!T59&lt;&gt;""),ACUMULADO!T59-ACUMULADO!T58,"")</f>
        <v/>
      </c>
      <c r="U59" s="28">
        <f>IF(AND(ACUMULADO!U58&lt;&gt;"",ACUMULADO!U59&lt;&gt;""),ACUMULADO!U59-ACUMULADO!U58,"")</f>
        <v>66600000</v>
      </c>
      <c r="V59" s="28" t="str">
        <f>IF(AND(ACUMULADO!V58&lt;&gt;"",ACUMULADO!V59&lt;&gt;""),ACUMULADO!V59-ACUMULADO!V58,"")</f>
        <v/>
      </c>
      <c r="W59" s="28" t="str">
        <f>IF(AND(ACUMULADO!W58&lt;&gt;"",ACUMULADO!W59&lt;&gt;""),ACUMULADO!W59-ACUMULADO!W58,"")</f>
        <v/>
      </c>
      <c r="X59" s="28" t="str">
        <f>IF(AND(ACUMULADO!X58&lt;&gt;"",ACUMULADO!X59&lt;&gt;""),ACUMULADO!X59-ACUMULADO!X58,"")</f>
        <v/>
      </c>
      <c r="Y59" s="28" t="str">
        <f>IF(AND(ACUMULADO!Y58&lt;&gt;"",ACUMULADO!Y59&lt;&gt;""),ACUMULADO!Y59-ACUMULADO!Y58,"")</f>
        <v/>
      </c>
      <c r="Z59" s="28" t="str">
        <f>IF(AND(ACUMULADO!Z58&lt;&gt;"",ACUMULADO!Z59&lt;&gt;""),ACUMULADO!Z59-ACUMULADO!Z58,"")</f>
        <v/>
      </c>
      <c r="AA59" s="28" t="str">
        <f>IF(AND(ACUMULADO!AA58&lt;&gt;"",ACUMULADO!AA59&lt;&gt;""),ACUMULADO!AA59-ACUMULADO!AA58,"")</f>
        <v/>
      </c>
      <c r="AB59" s="28" t="str">
        <f>IF(AND(ACUMULADO!AB58&lt;&gt;"",ACUMULADO!AB59&lt;&gt;""),ACUMULADO!AB59-ACUMULADO!AB58,"")</f>
        <v/>
      </c>
      <c r="AC59" s="29" t="str">
        <f>IF(AND(ACUMULADO!AC58&lt;&gt;"",ACUMULADO!AC59&lt;&gt;""),ACUMULADO!AC59-ACUMULADO!AC58,"")</f>
        <v/>
      </c>
    </row>
    <row r="60" spans="2:29" x14ac:dyDescent="0.25">
      <c r="B60" s="32">
        <v>2022.03</v>
      </c>
      <c r="C60" s="35">
        <f>IF(AND(ACUMULADO!C59&lt;&gt;"",ACUMULADO!C60&lt;&gt;""),ACUMULADO!C60-ACUMULADO!C59,"")</f>
        <v>3027500000</v>
      </c>
      <c r="D60" s="30">
        <f>IF(AND(ACUMULADO!D59&lt;&gt;"",ACUMULADO!D60&lt;&gt;""),ACUMULADO!D60-ACUMULADO!D59,"")</f>
        <v>119800000</v>
      </c>
      <c r="E60" s="28">
        <f>IF(AND(ACUMULADO!E59&lt;&gt;"",ACUMULADO!E60&lt;&gt;""),ACUMULADO!E60-ACUMULADO!E59,"")</f>
        <v>366300000</v>
      </c>
      <c r="F60" s="28">
        <f>IF(AND(ACUMULADO!F59&lt;&gt;"",ACUMULADO!F60&lt;&gt;""),ACUMULADO!F60-ACUMULADO!F59,"")</f>
        <v>257100000</v>
      </c>
      <c r="G60" s="28" t="str">
        <f>IF(AND(ACUMULADO!G59&lt;&gt;"",ACUMULADO!G60&lt;&gt;""),ACUMULADO!G60-ACUMULADO!G59,"")</f>
        <v/>
      </c>
      <c r="H60" s="28">
        <f>IF(AND(ACUMULADO!H59&lt;&gt;"",ACUMULADO!H60&lt;&gt;""),ACUMULADO!H60-ACUMULADO!H59,"")</f>
        <v>163400000</v>
      </c>
      <c r="I60" s="28">
        <f>IF(AND(ACUMULADO!I59&lt;&gt;"",ACUMULADO!I60&lt;&gt;""),ACUMULADO!I60-ACUMULADO!I59,"")</f>
        <v>81600000</v>
      </c>
      <c r="J60" s="28">
        <f>IF(AND(ACUMULADO!J59&lt;&gt;"",ACUMULADO!J60&lt;&gt;""),ACUMULADO!J60-ACUMULADO!J59,"")</f>
        <v>109200000</v>
      </c>
      <c r="K60" s="28">
        <f>IF(AND(ACUMULADO!K59&lt;&gt;"",ACUMULADO!K60&lt;&gt;""),ACUMULADO!K60-ACUMULADO!K59,"")</f>
        <v>238800000</v>
      </c>
      <c r="L60" s="28" t="str">
        <f>IF(AND(ACUMULADO!L59&lt;&gt;"",ACUMULADO!L60&lt;&gt;""),ACUMULADO!L60-ACUMULADO!L59,"")</f>
        <v/>
      </c>
      <c r="M60" s="28" t="str">
        <f>IF(AND(ACUMULADO!M59&lt;&gt;"",ACUMULADO!M60&lt;&gt;""),ACUMULADO!M60-ACUMULADO!M59,"")</f>
        <v/>
      </c>
      <c r="N60" s="28" t="str">
        <f>IF(AND(ACUMULADO!N59&lt;&gt;"",ACUMULADO!N60&lt;&gt;""),ACUMULADO!N60-ACUMULADO!N59,"")</f>
        <v/>
      </c>
      <c r="O60" s="28">
        <f>IF(AND(ACUMULADO!O59&lt;&gt;"",ACUMULADO!O60&lt;&gt;""),ACUMULADO!O60-ACUMULADO!O59,"")</f>
        <v>97300000</v>
      </c>
      <c r="P60" s="28" t="str">
        <f>IF(AND(ACUMULADO!P59&lt;&gt;"",ACUMULADO!P60&lt;&gt;""),ACUMULADO!P60-ACUMULADO!P59,"")</f>
        <v/>
      </c>
      <c r="Q60" s="28">
        <f>IF(AND(ACUMULADO!Q59&lt;&gt;"",ACUMULADO!Q60&lt;&gt;""),ACUMULADO!Q60-ACUMULADO!Q59,"")</f>
        <v>171200000</v>
      </c>
      <c r="R60" s="28" t="str">
        <f>IF(AND(ACUMULADO!R59&lt;&gt;"",ACUMULADO!R60&lt;&gt;""),ACUMULADO!R60-ACUMULADO!R59,"")</f>
        <v/>
      </c>
      <c r="S60" s="28" t="str">
        <f>IF(AND(ACUMULADO!S59&lt;&gt;"",ACUMULADO!S60&lt;&gt;""),ACUMULADO!S60-ACUMULADO!S59,"")</f>
        <v/>
      </c>
      <c r="T60" s="28" t="str">
        <f>IF(AND(ACUMULADO!T59&lt;&gt;"",ACUMULADO!T60&lt;&gt;""),ACUMULADO!T60-ACUMULADO!T59,"")</f>
        <v/>
      </c>
      <c r="U60" s="28">
        <f>IF(AND(ACUMULADO!U59&lt;&gt;"",ACUMULADO!U60&lt;&gt;""),ACUMULADO!U60-ACUMULADO!U59,"")</f>
        <v>65900000</v>
      </c>
      <c r="V60" s="28" t="str">
        <f>IF(AND(ACUMULADO!V59&lt;&gt;"",ACUMULADO!V60&lt;&gt;""),ACUMULADO!V60-ACUMULADO!V59,"")</f>
        <v/>
      </c>
      <c r="W60" s="28" t="str">
        <f>IF(AND(ACUMULADO!W59&lt;&gt;"",ACUMULADO!W60&lt;&gt;""),ACUMULADO!W60-ACUMULADO!W59,"")</f>
        <v/>
      </c>
      <c r="X60" s="28" t="str">
        <f>IF(AND(ACUMULADO!X59&lt;&gt;"",ACUMULADO!X60&lt;&gt;""),ACUMULADO!X60-ACUMULADO!X59,"")</f>
        <v/>
      </c>
      <c r="Y60" s="28" t="str">
        <f>IF(AND(ACUMULADO!Y59&lt;&gt;"",ACUMULADO!Y60&lt;&gt;""),ACUMULADO!Y60-ACUMULADO!Y59,"")</f>
        <v/>
      </c>
      <c r="Z60" s="28" t="str">
        <f>IF(AND(ACUMULADO!Z59&lt;&gt;"",ACUMULADO!Z60&lt;&gt;""),ACUMULADO!Z60-ACUMULADO!Z59,"")</f>
        <v/>
      </c>
      <c r="AA60" s="28" t="str">
        <f>IF(AND(ACUMULADO!AA59&lt;&gt;"",ACUMULADO!AA60&lt;&gt;""),ACUMULADO!AA60-ACUMULADO!AA59,"")</f>
        <v/>
      </c>
      <c r="AB60" s="28" t="str">
        <f>IF(AND(ACUMULADO!AB59&lt;&gt;"",ACUMULADO!AB60&lt;&gt;""),ACUMULADO!AB60-ACUMULADO!AB59,"")</f>
        <v/>
      </c>
      <c r="AC60" s="29" t="str">
        <f>IF(AND(ACUMULADO!AC59&lt;&gt;"",ACUMULADO!AC60&lt;&gt;""),ACUMULADO!AC60-ACUMULADO!AC59,"")</f>
        <v/>
      </c>
    </row>
    <row r="61" spans="2:29" x14ac:dyDescent="0.25">
      <c r="B61" s="32">
        <v>2022.04</v>
      </c>
      <c r="C61" s="35">
        <f>IF(AND(ACUMULADO!C60&lt;&gt;"",ACUMULADO!C61&lt;&gt;""),ACUMULADO!C61-ACUMULADO!C60,"")</f>
        <v>3809600000</v>
      </c>
      <c r="D61" s="30">
        <f>IF(AND(ACUMULADO!D60&lt;&gt;"",ACUMULADO!D61&lt;&gt;""),ACUMULADO!D61-ACUMULADO!D60,"")</f>
        <v>97900000</v>
      </c>
      <c r="E61" s="28">
        <f>IF(AND(ACUMULADO!E60&lt;&gt;"",ACUMULADO!E61&lt;&gt;""),ACUMULADO!E61-ACUMULADO!E60,"")</f>
        <v>385400000</v>
      </c>
      <c r="F61" s="28">
        <f>IF(AND(ACUMULADO!F60&lt;&gt;"",ACUMULADO!F61&lt;&gt;""),ACUMULADO!F61-ACUMULADO!F60,"")</f>
        <v>310000000</v>
      </c>
      <c r="G61" s="28" t="str">
        <f>IF(AND(ACUMULADO!G60&lt;&gt;"",ACUMULADO!G61&lt;&gt;""),ACUMULADO!G61-ACUMULADO!G60,"")</f>
        <v/>
      </c>
      <c r="H61" s="28">
        <f>IF(AND(ACUMULADO!H60&lt;&gt;"",ACUMULADO!H61&lt;&gt;""),ACUMULADO!H61-ACUMULADO!H60,"")</f>
        <v>186400000</v>
      </c>
      <c r="I61" s="28">
        <f>IF(AND(ACUMULADO!I60&lt;&gt;"",ACUMULADO!I61&lt;&gt;""),ACUMULADO!I61-ACUMULADO!I60,"")</f>
        <v>103300000</v>
      </c>
      <c r="J61" s="28">
        <f>IF(AND(ACUMULADO!J60&lt;&gt;"",ACUMULADO!J61&lt;&gt;""),ACUMULADO!J61-ACUMULADO!J60,"")</f>
        <v>144300000</v>
      </c>
      <c r="K61" s="28">
        <f>IF(AND(ACUMULADO!K60&lt;&gt;"",ACUMULADO!K61&lt;&gt;""),ACUMULADO!K61-ACUMULADO!K60,"")</f>
        <v>207900000</v>
      </c>
      <c r="L61" s="28" t="str">
        <f>IF(AND(ACUMULADO!L60&lt;&gt;"",ACUMULADO!L61&lt;&gt;""),ACUMULADO!L61-ACUMULADO!L60,"")</f>
        <v/>
      </c>
      <c r="M61" s="28" t="str">
        <f>IF(AND(ACUMULADO!M60&lt;&gt;"",ACUMULADO!M61&lt;&gt;""),ACUMULADO!M61-ACUMULADO!M60,"")</f>
        <v/>
      </c>
      <c r="N61" s="28" t="str">
        <f>IF(AND(ACUMULADO!N60&lt;&gt;"",ACUMULADO!N61&lt;&gt;""),ACUMULADO!N61-ACUMULADO!N60,"")</f>
        <v/>
      </c>
      <c r="O61" s="28">
        <f>IF(AND(ACUMULADO!O60&lt;&gt;"",ACUMULADO!O61&lt;&gt;""),ACUMULADO!O61-ACUMULADO!O60,"")</f>
        <v>95700000</v>
      </c>
      <c r="P61" s="28" t="str">
        <f>IF(AND(ACUMULADO!P60&lt;&gt;"",ACUMULADO!P61&lt;&gt;""),ACUMULADO!P61-ACUMULADO!P60,"")</f>
        <v/>
      </c>
      <c r="Q61" s="28">
        <f>IF(AND(ACUMULADO!Q60&lt;&gt;"",ACUMULADO!Q61&lt;&gt;""),ACUMULADO!Q61-ACUMULADO!Q60,"")</f>
        <v>115200000</v>
      </c>
      <c r="R61" s="28" t="str">
        <f>IF(AND(ACUMULADO!R60&lt;&gt;"",ACUMULADO!R61&lt;&gt;""),ACUMULADO!R61-ACUMULADO!R60,"")</f>
        <v/>
      </c>
      <c r="S61" s="28" t="str">
        <f>IF(AND(ACUMULADO!S60&lt;&gt;"",ACUMULADO!S61&lt;&gt;""),ACUMULADO!S61-ACUMULADO!S60,"")</f>
        <v/>
      </c>
      <c r="T61" s="28" t="str">
        <f>IF(AND(ACUMULADO!T60&lt;&gt;"",ACUMULADO!T61&lt;&gt;""),ACUMULADO!T61-ACUMULADO!T60,"")</f>
        <v/>
      </c>
      <c r="U61" s="28">
        <f>IF(AND(ACUMULADO!U60&lt;&gt;"",ACUMULADO!U61&lt;&gt;""),ACUMULADO!U61-ACUMULADO!U60,"")</f>
        <v>109100000</v>
      </c>
      <c r="V61" s="28" t="str">
        <f>IF(AND(ACUMULADO!V60&lt;&gt;"",ACUMULADO!V61&lt;&gt;""),ACUMULADO!V61-ACUMULADO!V60,"")</f>
        <v/>
      </c>
      <c r="W61" s="28" t="str">
        <f>IF(AND(ACUMULADO!W60&lt;&gt;"",ACUMULADO!W61&lt;&gt;""),ACUMULADO!W61-ACUMULADO!W60,"")</f>
        <v/>
      </c>
      <c r="X61" s="28" t="str">
        <f>IF(AND(ACUMULADO!X60&lt;&gt;"",ACUMULADO!X61&lt;&gt;""),ACUMULADO!X61-ACUMULADO!X60,"")</f>
        <v/>
      </c>
      <c r="Y61" s="28" t="str">
        <f>IF(AND(ACUMULADO!Y60&lt;&gt;"",ACUMULADO!Y61&lt;&gt;""),ACUMULADO!Y61-ACUMULADO!Y60,"")</f>
        <v/>
      </c>
      <c r="Z61" s="28" t="str">
        <f>IF(AND(ACUMULADO!Z60&lt;&gt;"",ACUMULADO!Z61&lt;&gt;""),ACUMULADO!Z61-ACUMULADO!Z60,"")</f>
        <v/>
      </c>
      <c r="AA61" s="28" t="str">
        <f>IF(AND(ACUMULADO!AA60&lt;&gt;"",ACUMULADO!AA61&lt;&gt;""),ACUMULADO!AA61-ACUMULADO!AA60,"")</f>
        <v/>
      </c>
      <c r="AB61" s="28" t="str">
        <f>IF(AND(ACUMULADO!AB60&lt;&gt;"",ACUMULADO!AB61&lt;&gt;""),ACUMULADO!AB61-ACUMULADO!AB60,"")</f>
        <v/>
      </c>
      <c r="AC61" s="29" t="str">
        <f>IF(AND(ACUMULADO!AC60&lt;&gt;"",ACUMULADO!AC61&lt;&gt;""),ACUMULADO!AC61-ACUMULADO!AC60,"")</f>
        <v/>
      </c>
    </row>
    <row r="62" spans="2:29" x14ac:dyDescent="0.25">
      <c r="B62" s="32">
        <v>2022.05</v>
      </c>
      <c r="C62" s="35">
        <f>IF(AND(ACUMULADO!C61&lt;&gt;"",ACUMULADO!C62&lt;&gt;""),ACUMULADO!C62-ACUMULADO!C61,"")</f>
        <v>3613300000</v>
      </c>
      <c r="D62" s="30">
        <f>IF(AND(ACUMULADO!D61&lt;&gt;"",ACUMULADO!D62&lt;&gt;""),ACUMULADO!D62-ACUMULADO!D61,"")</f>
        <v>141400000</v>
      </c>
      <c r="E62" s="28">
        <f>IF(AND(ACUMULADO!E61&lt;&gt;"",ACUMULADO!E62&lt;&gt;""),ACUMULADO!E62-ACUMULADO!E61,"")</f>
        <v>525800000</v>
      </c>
      <c r="F62" s="28">
        <f>IF(AND(ACUMULADO!F61&lt;&gt;"",ACUMULADO!F62&lt;&gt;""),ACUMULADO!F62-ACUMULADO!F61,"")</f>
        <v>174000000</v>
      </c>
      <c r="G62" s="28" t="str">
        <f>IF(AND(ACUMULADO!G61&lt;&gt;"",ACUMULADO!G62&lt;&gt;""),ACUMULADO!G62-ACUMULADO!G61,"")</f>
        <v/>
      </c>
      <c r="H62" s="28">
        <f>IF(AND(ACUMULADO!H61&lt;&gt;"",ACUMULADO!H62&lt;&gt;""),ACUMULADO!H62-ACUMULADO!H61,"")</f>
        <v>145300000</v>
      </c>
      <c r="I62" s="28">
        <f>IF(AND(ACUMULADO!I61&lt;&gt;"",ACUMULADO!I62&lt;&gt;""),ACUMULADO!I62-ACUMULADO!I61,"")</f>
        <v>136400000</v>
      </c>
      <c r="J62" s="28">
        <f>IF(AND(ACUMULADO!J61&lt;&gt;"",ACUMULADO!J62&lt;&gt;""),ACUMULADO!J62-ACUMULADO!J61,"")</f>
        <v>127800000</v>
      </c>
      <c r="K62" s="28">
        <f>IF(AND(ACUMULADO!K61&lt;&gt;"",ACUMULADO!K62&lt;&gt;""),ACUMULADO!K62-ACUMULADO!K61,"")</f>
        <v>267900000</v>
      </c>
      <c r="L62" s="28" t="str">
        <f>IF(AND(ACUMULADO!L61&lt;&gt;"",ACUMULADO!L62&lt;&gt;""),ACUMULADO!L62-ACUMULADO!L61,"")</f>
        <v/>
      </c>
      <c r="M62" s="28" t="str">
        <f>IF(AND(ACUMULADO!M61&lt;&gt;"",ACUMULADO!M62&lt;&gt;""),ACUMULADO!M62-ACUMULADO!M61,"")</f>
        <v/>
      </c>
      <c r="N62" s="28" t="str">
        <f>IF(AND(ACUMULADO!N61&lt;&gt;"",ACUMULADO!N62&lt;&gt;""),ACUMULADO!N62-ACUMULADO!N61,"")</f>
        <v/>
      </c>
      <c r="O62" s="28">
        <f>IF(AND(ACUMULADO!O61&lt;&gt;"",ACUMULADO!O62&lt;&gt;""),ACUMULADO!O62-ACUMULADO!O61,"")</f>
        <v>86500000</v>
      </c>
      <c r="P62" s="28" t="str">
        <f>IF(AND(ACUMULADO!P61&lt;&gt;"",ACUMULADO!P62&lt;&gt;""),ACUMULADO!P62-ACUMULADO!P61,"")</f>
        <v/>
      </c>
      <c r="Q62" s="28">
        <f>IF(AND(ACUMULADO!Q61&lt;&gt;"",ACUMULADO!Q62&lt;&gt;""),ACUMULADO!Q62-ACUMULADO!Q61,"")</f>
        <v>94700000</v>
      </c>
      <c r="R62" s="28" t="str">
        <f>IF(AND(ACUMULADO!R61&lt;&gt;"",ACUMULADO!R62&lt;&gt;""),ACUMULADO!R62-ACUMULADO!R61,"")</f>
        <v/>
      </c>
      <c r="S62" s="28" t="str">
        <f>IF(AND(ACUMULADO!S61&lt;&gt;"",ACUMULADO!S62&lt;&gt;""),ACUMULADO!S62-ACUMULADO!S61,"")</f>
        <v/>
      </c>
      <c r="T62" s="28" t="str">
        <f>IF(AND(ACUMULADO!T61&lt;&gt;"",ACUMULADO!T62&lt;&gt;""),ACUMULADO!T62-ACUMULADO!T61,"")</f>
        <v/>
      </c>
      <c r="U62" s="28">
        <f>IF(AND(ACUMULADO!U61&lt;&gt;"",ACUMULADO!U62&lt;&gt;""),ACUMULADO!U62-ACUMULADO!U61,"")</f>
        <v>89300000</v>
      </c>
      <c r="V62" s="28" t="str">
        <f>IF(AND(ACUMULADO!V61&lt;&gt;"",ACUMULADO!V62&lt;&gt;""),ACUMULADO!V62-ACUMULADO!V61,"")</f>
        <v/>
      </c>
      <c r="W62" s="28" t="str">
        <f>IF(AND(ACUMULADO!W61&lt;&gt;"",ACUMULADO!W62&lt;&gt;""),ACUMULADO!W62-ACUMULADO!W61,"")</f>
        <v/>
      </c>
      <c r="X62" s="28" t="str">
        <f>IF(AND(ACUMULADO!X61&lt;&gt;"",ACUMULADO!X62&lt;&gt;""),ACUMULADO!X62-ACUMULADO!X61,"")</f>
        <v/>
      </c>
      <c r="Y62" s="28" t="str">
        <f>IF(AND(ACUMULADO!Y61&lt;&gt;"",ACUMULADO!Y62&lt;&gt;""),ACUMULADO!Y62-ACUMULADO!Y61,"")</f>
        <v/>
      </c>
      <c r="Z62" s="28" t="str">
        <f>IF(AND(ACUMULADO!Z61&lt;&gt;"",ACUMULADO!Z62&lt;&gt;""),ACUMULADO!Z62-ACUMULADO!Z61,"")</f>
        <v/>
      </c>
      <c r="AA62" s="28" t="str">
        <f>IF(AND(ACUMULADO!AA61&lt;&gt;"",ACUMULADO!AA62&lt;&gt;""),ACUMULADO!AA62-ACUMULADO!AA61,"")</f>
        <v/>
      </c>
      <c r="AB62" s="28" t="str">
        <f>IF(AND(ACUMULADO!AB61&lt;&gt;"",ACUMULADO!AB62&lt;&gt;""),ACUMULADO!AB62-ACUMULADO!AB61,"")</f>
        <v/>
      </c>
      <c r="AC62" s="29" t="str">
        <f>IF(AND(ACUMULADO!AC61&lt;&gt;"",ACUMULADO!AC62&lt;&gt;""),ACUMULADO!AC62-ACUMULADO!AC61,"")</f>
        <v/>
      </c>
    </row>
    <row r="63" spans="2:29" x14ac:dyDescent="0.25">
      <c r="B63" s="32">
        <v>2022.06</v>
      </c>
      <c r="C63" s="35">
        <f>IF(AND(ACUMULADO!C62&lt;&gt;"",ACUMULADO!C63&lt;&gt;""),ACUMULADO!C63-ACUMULADO!C62,"")</f>
        <v>3485800000</v>
      </c>
      <c r="D63" s="30">
        <f>IF(AND(ACUMULADO!D62&lt;&gt;"",ACUMULADO!D63&lt;&gt;""),ACUMULADO!D63-ACUMULADO!D62,"")</f>
        <v>52900000</v>
      </c>
      <c r="E63" s="28">
        <f>IF(AND(ACUMULADO!E62&lt;&gt;"",ACUMULADO!E63&lt;&gt;""),ACUMULADO!E63-ACUMULADO!E62,"")</f>
        <v>504099999.99999976</v>
      </c>
      <c r="F63" s="28">
        <f>IF(AND(ACUMULADO!F62&lt;&gt;"",ACUMULADO!F63&lt;&gt;""),ACUMULADO!F63-ACUMULADO!F62,"")</f>
        <v>194300000</v>
      </c>
      <c r="G63" s="28" t="str">
        <f>IF(AND(ACUMULADO!G62&lt;&gt;"",ACUMULADO!G63&lt;&gt;""),ACUMULADO!G63-ACUMULADO!G62,"")</f>
        <v/>
      </c>
      <c r="H63" s="28">
        <f>IF(AND(ACUMULADO!H62&lt;&gt;"",ACUMULADO!H63&lt;&gt;""),ACUMULADO!H63-ACUMULADO!H62,"")</f>
        <v>176700000</v>
      </c>
      <c r="I63" s="28">
        <f>IF(AND(ACUMULADO!I62&lt;&gt;"",ACUMULADO!I63&lt;&gt;""),ACUMULADO!I63-ACUMULADO!I62,"")</f>
        <v>92700000</v>
      </c>
      <c r="J63" s="28">
        <f>IF(AND(ACUMULADO!J62&lt;&gt;"",ACUMULADO!J63&lt;&gt;""),ACUMULADO!J63-ACUMULADO!J62,"")</f>
        <v>120300000</v>
      </c>
      <c r="K63" s="28">
        <f>IF(AND(ACUMULADO!K62&lt;&gt;"",ACUMULADO!K63&lt;&gt;""),ACUMULADO!K63-ACUMULADO!K62,"")</f>
        <v>255500000</v>
      </c>
      <c r="L63" s="28" t="str">
        <f>IF(AND(ACUMULADO!L62&lt;&gt;"",ACUMULADO!L63&lt;&gt;""),ACUMULADO!L63-ACUMULADO!L62,"")</f>
        <v/>
      </c>
      <c r="M63" s="28" t="str">
        <f>IF(AND(ACUMULADO!M62&lt;&gt;"",ACUMULADO!M63&lt;&gt;""),ACUMULADO!M63-ACUMULADO!M62,"")</f>
        <v/>
      </c>
      <c r="N63" s="28" t="str">
        <f>IF(AND(ACUMULADO!N62&lt;&gt;"",ACUMULADO!N63&lt;&gt;""),ACUMULADO!N63-ACUMULADO!N62,"")</f>
        <v/>
      </c>
      <c r="O63" s="28" t="str">
        <f>IF(AND(ACUMULADO!O62&lt;&gt;"",ACUMULADO!O63&lt;&gt;""),ACUMULADO!O63-ACUMULADO!O62,"")</f>
        <v/>
      </c>
      <c r="P63" s="28" t="str">
        <f>IF(AND(ACUMULADO!P62&lt;&gt;"",ACUMULADO!P63&lt;&gt;""),ACUMULADO!P63-ACUMULADO!P62,"")</f>
        <v/>
      </c>
      <c r="Q63" s="28">
        <f>IF(AND(ACUMULADO!Q62&lt;&gt;"",ACUMULADO!Q63&lt;&gt;""),ACUMULADO!Q63-ACUMULADO!Q62,"")</f>
        <v>124500000</v>
      </c>
      <c r="R63" s="28" t="str">
        <f>IF(AND(ACUMULADO!R62&lt;&gt;"",ACUMULADO!R63&lt;&gt;""),ACUMULADO!R63-ACUMULADO!R62,"")</f>
        <v/>
      </c>
      <c r="S63" s="28" t="str">
        <f>IF(AND(ACUMULADO!S62&lt;&gt;"",ACUMULADO!S63&lt;&gt;""),ACUMULADO!S63-ACUMULADO!S62,"")</f>
        <v/>
      </c>
      <c r="T63" s="28" t="str">
        <f>IF(AND(ACUMULADO!T62&lt;&gt;"",ACUMULADO!T63&lt;&gt;""),ACUMULADO!T63-ACUMULADO!T62,"")</f>
        <v/>
      </c>
      <c r="U63" s="28">
        <f>IF(AND(ACUMULADO!U62&lt;&gt;"",ACUMULADO!U63&lt;&gt;""),ACUMULADO!U63-ACUMULADO!U62,"")</f>
        <v>74300000</v>
      </c>
      <c r="V63" s="28" t="str">
        <f>IF(AND(ACUMULADO!V62&lt;&gt;"",ACUMULADO!V63&lt;&gt;""),ACUMULADO!V63-ACUMULADO!V62,"")</f>
        <v/>
      </c>
      <c r="W63" s="28" t="str">
        <f>IF(AND(ACUMULADO!W62&lt;&gt;"",ACUMULADO!W63&lt;&gt;""),ACUMULADO!W63-ACUMULADO!W62,"")</f>
        <v/>
      </c>
      <c r="X63" s="28" t="str">
        <f>IF(AND(ACUMULADO!X62&lt;&gt;"",ACUMULADO!X63&lt;&gt;""),ACUMULADO!X63-ACUMULADO!X62,"")</f>
        <v/>
      </c>
      <c r="Y63" s="28" t="str">
        <f>IF(AND(ACUMULADO!Y62&lt;&gt;"",ACUMULADO!Y63&lt;&gt;""),ACUMULADO!Y63-ACUMULADO!Y62,"")</f>
        <v/>
      </c>
      <c r="Z63" s="28" t="str">
        <f>IF(AND(ACUMULADO!Z62&lt;&gt;"",ACUMULADO!Z63&lt;&gt;""),ACUMULADO!Z63-ACUMULADO!Z62,"")</f>
        <v/>
      </c>
      <c r="AA63" s="28" t="str">
        <f>IF(AND(ACUMULADO!AA62&lt;&gt;"",ACUMULADO!AA63&lt;&gt;""),ACUMULADO!AA63-ACUMULADO!AA62,"")</f>
        <v/>
      </c>
      <c r="AB63" s="28" t="str">
        <f>IF(AND(ACUMULADO!AB62&lt;&gt;"",ACUMULADO!AB63&lt;&gt;""),ACUMULADO!AB63-ACUMULADO!AB62,"")</f>
        <v/>
      </c>
      <c r="AC63" s="29" t="str">
        <f>IF(AND(ACUMULADO!AC62&lt;&gt;"",ACUMULADO!AC63&lt;&gt;""),ACUMULADO!AC63-ACUMULADO!AC62,"")</f>
        <v/>
      </c>
    </row>
    <row r="64" spans="2:29" x14ac:dyDescent="0.25">
      <c r="B64" s="32">
        <v>2022.07</v>
      </c>
      <c r="C64" s="35">
        <f>IF(AND(ACUMULADO!C63&lt;&gt;"",ACUMULADO!C64&lt;&gt;""),ACUMULADO!C64-ACUMULADO!C63,"")</f>
        <v>3035300000</v>
      </c>
      <c r="D64" s="30">
        <f>IF(AND(ACUMULADO!D63&lt;&gt;"",ACUMULADO!D64&lt;&gt;""),ACUMULADO!D64-ACUMULADO!D63,"")</f>
        <v>83100000</v>
      </c>
      <c r="E64" s="28">
        <f>IF(AND(ACUMULADO!E63&lt;&gt;"",ACUMULADO!E64&lt;&gt;""),ACUMULADO!E64-ACUMULADO!E63,"")</f>
        <v>278200000.00000024</v>
      </c>
      <c r="F64" s="28">
        <f>IF(AND(ACUMULADO!F63&lt;&gt;"",ACUMULADO!F64&lt;&gt;""),ACUMULADO!F64-ACUMULADO!F63,"")</f>
        <v>269300000</v>
      </c>
      <c r="G64" s="28" t="str">
        <f>IF(AND(ACUMULADO!G63&lt;&gt;"",ACUMULADO!G64&lt;&gt;""),ACUMULADO!G64-ACUMULADO!G63,"")</f>
        <v/>
      </c>
      <c r="H64" s="28">
        <f>IF(AND(ACUMULADO!H63&lt;&gt;"",ACUMULADO!H64&lt;&gt;""),ACUMULADO!H64-ACUMULADO!H63,"")</f>
        <v>126200000</v>
      </c>
      <c r="I64" s="28">
        <f>IF(AND(ACUMULADO!I63&lt;&gt;"",ACUMULADO!I64&lt;&gt;""),ACUMULADO!I64-ACUMULADO!I63,"")</f>
        <v>101700000</v>
      </c>
      <c r="J64" s="28">
        <f>IF(AND(ACUMULADO!J63&lt;&gt;"",ACUMULADO!J64&lt;&gt;""),ACUMULADO!J64-ACUMULADO!J63,"")</f>
        <v>82900000</v>
      </c>
      <c r="K64" s="28">
        <f>IF(AND(ACUMULADO!K63&lt;&gt;"",ACUMULADO!K64&lt;&gt;""),ACUMULADO!K64-ACUMULADO!K63,"")</f>
        <v>85800000</v>
      </c>
      <c r="L64" s="28" t="str">
        <f>IF(AND(ACUMULADO!L63&lt;&gt;"",ACUMULADO!L64&lt;&gt;""),ACUMULADO!L64-ACUMULADO!L63,"")</f>
        <v/>
      </c>
      <c r="M64" s="28" t="str">
        <f>IF(AND(ACUMULADO!M63&lt;&gt;"",ACUMULADO!M64&lt;&gt;""),ACUMULADO!M64-ACUMULADO!M63,"")</f>
        <v/>
      </c>
      <c r="N64" s="28" t="str">
        <f>IF(AND(ACUMULADO!N63&lt;&gt;"",ACUMULADO!N64&lt;&gt;""),ACUMULADO!N64-ACUMULADO!N63,"")</f>
        <v/>
      </c>
      <c r="O64" s="28" t="str">
        <f>IF(AND(ACUMULADO!O63&lt;&gt;"",ACUMULADO!O64&lt;&gt;""),ACUMULADO!O64-ACUMULADO!O63,"")</f>
        <v/>
      </c>
      <c r="P64" s="28" t="str">
        <f>IF(AND(ACUMULADO!P63&lt;&gt;"",ACUMULADO!P64&lt;&gt;""),ACUMULADO!P64-ACUMULADO!P63,"")</f>
        <v/>
      </c>
      <c r="Q64" s="28">
        <f>IF(AND(ACUMULADO!Q63&lt;&gt;"",ACUMULADO!Q64&lt;&gt;""),ACUMULADO!Q64-ACUMULADO!Q63,"")</f>
        <v>108000000</v>
      </c>
      <c r="R64" s="28" t="str">
        <f>IF(AND(ACUMULADO!R63&lt;&gt;"",ACUMULADO!R64&lt;&gt;""),ACUMULADO!R64-ACUMULADO!R63,"")</f>
        <v/>
      </c>
      <c r="S64" s="28" t="str">
        <f>IF(AND(ACUMULADO!S63&lt;&gt;"",ACUMULADO!S64&lt;&gt;""),ACUMULADO!S64-ACUMULADO!S63,"")</f>
        <v/>
      </c>
      <c r="T64" s="28" t="str">
        <f>IF(AND(ACUMULADO!T63&lt;&gt;"",ACUMULADO!T64&lt;&gt;""),ACUMULADO!T64-ACUMULADO!T63,"")</f>
        <v/>
      </c>
      <c r="U64" s="28" t="str">
        <f>IF(AND(ACUMULADO!U63&lt;&gt;"",ACUMULADO!U64&lt;&gt;""),ACUMULADO!U64-ACUMULADO!U63,"")</f>
        <v/>
      </c>
      <c r="V64" s="28" t="str">
        <f>IF(AND(ACUMULADO!V63&lt;&gt;"",ACUMULADO!V64&lt;&gt;""),ACUMULADO!V64-ACUMULADO!V63,"")</f>
        <v/>
      </c>
      <c r="W64" s="28" t="str">
        <f>IF(AND(ACUMULADO!W63&lt;&gt;"",ACUMULADO!W64&lt;&gt;""),ACUMULADO!W64-ACUMULADO!W63,"")</f>
        <v/>
      </c>
      <c r="X64" s="28" t="str">
        <f>IF(AND(ACUMULADO!X63&lt;&gt;"",ACUMULADO!X64&lt;&gt;""),ACUMULADO!X64-ACUMULADO!X63,"")</f>
        <v/>
      </c>
      <c r="Y64" s="28" t="str">
        <f>IF(AND(ACUMULADO!Y63&lt;&gt;"",ACUMULADO!Y64&lt;&gt;""),ACUMULADO!Y64-ACUMULADO!Y63,"")</f>
        <v/>
      </c>
      <c r="Z64" s="28">
        <f>IF(AND(ACUMULADO!Z63&lt;&gt;"",ACUMULADO!Z64&lt;&gt;""),ACUMULADO!Z64-ACUMULADO!Z63,"")</f>
        <v>79500000</v>
      </c>
      <c r="AA64" s="28" t="str">
        <f>IF(AND(ACUMULADO!AA63&lt;&gt;"",ACUMULADO!AA64&lt;&gt;""),ACUMULADO!AA64-ACUMULADO!AA63,"")</f>
        <v/>
      </c>
      <c r="AB64" s="28" t="str">
        <f>IF(AND(ACUMULADO!AB63&lt;&gt;"",ACUMULADO!AB64&lt;&gt;""),ACUMULADO!AB64-ACUMULADO!AB63,"")</f>
        <v/>
      </c>
      <c r="AC64" s="29" t="str">
        <f>IF(AND(ACUMULADO!AC63&lt;&gt;"",ACUMULADO!AC64&lt;&gt;""),ACUMULADO!AC64-ACUMULADO!AC63,"")</f>
        <v/>
      </c>
    </row>
    <row r="65" spans="2:29" x14ac:dyDescent="0.25">
      <c r="B65" s="32">
        <v>2022.08</v>
      </c>
      <c r="C65" s="35">
        <f>IF(AND(ACUMULADO!C64&lt;&gt;"",ACUMULADO!C65&lt;&gt;""),ACUMULADO!C65-ACUMULADO!C64,"")</f>
        <v>2406900000</v>
      </c>
      <c r="D65" s="30">
        <f>IF(AND(ACUMULADO!D64&lt;&gt;"",ACUMULADO!D65&lt;&gt;""),ACUMULADO!D65-ACUMULADO!D64,"")</f>
        <v>78400000</v>
      </c>
      <c r="E65" s="28">
        <f>IF(AND(ACUMULADO!E64&lt;&gt;"",ACUMULADO!E65&lt;&gt;""),ACUMULADO!E65-ACUMULADO!E64,"")</f>
        <v>228800000</v>
      </c>
      <c r="F65" s="28">
        <f>IF(AND(ACUMULADO!F64&lt;&gt;"",ACUMULADO!F65&lt;&gt;""),ACUMULADO!F65-ACUMULADO!F64,"")</f>
        <v>173300000</v>
      </c>
      <c r="G65" s="28" t="str">
        <f>IF(AND(ACUMULADO!G64&lt;&gt;"",ACUMULADO!G65&lt;&gt;""),ACUMULADO!G65-ACUMULADO!G64,"")</f>
        <v/>
      </c>
      <c r="H65" s="28">
        <f>IF(AND(ACUMULADO!H64&lt;&gt;"",ACUMULADO!H65&lt;&gt;""),ACUMULADO!H65-ACUMULADO!H64,"")</f>
        <v>53600000</v>
      </c>
      <c r="I65" s="28">
        <f>IF(AND(ACUMULADO!I64&lt;&gt;"",ACUMULADO!I65&lt;&gt;""),ACUMULADO!I65-ACUMULADO!I64,"")</f>
        <v>106200000</v>
      </c>
      <c r="J65" s="28">
        <f>IF(AND(ACUMULADO!J64&lt;&gt;"",ACUMULADO!J65&lt;&gt;""),ACUMULADO!J65-ACUMULADO!J64,"")</f>
        <v>75600000</v>
      </c>
      <c r="K65" s="28">
        <f>IF(AND(ACUMULADO!K64&lt;&gt;"",ACUMULADO!K65&lt;&gt;""),ACUMULADO!K65-ACUMULADO!K64,"")</f>
        <v>44200000</v>
      </c>
      <c r="L65" s="28" t="str">
        <f>IF(AND(ACUMULADO!L64&lt;&gt;"",ACUMULADO!L65&lt;&gt;""),ACUMULADO!L65-ACUMULADO!L64,"")</f>
        <v/>
      </c>
      <c r="M65" s="28" t="str">
        <f>IF(AND(ACUMULADO!M64&lt;&gt;"",ACUMULADO!M65&lt;&gt;""),ACUMULADO!M65-ACUMULADO!M64,"")</f>
        <v/>
      </c>
      <c r="N65" s="28" t="str">
        <f>IF(AND(ACUMULADO!N64&lt;&gt;"",ACUMULADO!N65&lt;&gt;""),ACUMULADO!N65-ACUMULADO!N64,"")</f>
        <v/>
      </c>
      <c r="O65" s="28" t="str">
        <f>IF(AND(ACUMULADO!O64&lt;&gt;"",ACUMULADO!O65&lt;&gt;""),ACUMULADO!O65-ACUMULADO!O64,"")</f>
        <v/>
      </c>
      <c r="P65" s="28" t="str">
        <f>IF(AND(ACUMULADO!P64&lt;&gt;"",ACUMULADO!P65&lt;&gt;""),ACUMULADO!P65-ACUMULADO!P64,"")</f>
        <v/>
      </c>
      <c r="Q65" s="28">
        <f>IF(AND(ACUMULADO!Q64&lt;&gt;"",ACUMULADO!Q65&lt;&gt;""),ACUMULADO!Q65-ACUMULADO!Q64,"")</f>
        <v>118600000</v>
      </c>
      <c r="R65" s="28" t="str">
        <f>IF(AND(ACUMULADO!R64&lt;&gt;"",ACUMULADO!R65&lt;&gt;""),ACUMULADO!R65-ACUMULADO!R64,"")</f>
        <v/>
      </c>
      <c r="S65" s="28" t="str">
        <f>IF(AND(ACUMULADO!S64&lt;&gt;"",ACUMULADO!S65&lt;&gt;""),ACUMULADO!S65-ACUMULADO!S64,"")</f>
        <v/>
      </c>
      <c r="T65" s="28" t="str">
        <f>IF(AND(ACUMULADO!T64&lt;&gt;"",ACUMULADO!T65&lt;&gt;""),ACUMULADO!T65-ACUMULADO!T64,"")</f>
        <v/>
      </c>
      <c r="U65" s="28" t="str">
        <f>IF(AND(ACUMULADO!U64&lt;&gt;"",ACUMULADO!U65&lt;&gt;""),ACUMULADO!U65-ACUMULADO!U64,"")</f>
        <v/>
      </c>
      <c r="V65" s="28" t="str">
        <f>IF(AND(ACUMULADO!V64&lt;&gt;"",ACUMULADO!V65&lt;&gt;""),ACUMULADO!V65-ACUMULADO!V64,"")</f>
        <v/>
      </c>
      <c r="W65" s="28" t="str">
        <f>IF(AND(ACUMULADO!W64&lt;&gt;"",ACUMULADO!W65&lt;&gt;""),ACUMULADO!W65-ACUMULADO!W64,"")</f>
        <v/>
      </c>
      <c r="X65" s="28" t="str">
        <f>IF(AND(ACUMULADO!X64&lt;&gt;"",ACUMULADO!X65&lt;&gt;""),ACUMULADO!X65-ACUMULADO!X64,"")</f>
        <v/>
      </c>
      <c r="Y65" s="28" t="str">
        <f>IF(AND(ACUMULADO!Y64&lt;&gt;"",ACUMULADO!Y65&lt;&gt;""),ACUMULADO!Y65-ACUMULADO!Y64,"")</f>
        <v/>
      </c>
      <c r="Z65" s="28">
        <f>IF(AND(ACUMULADO!Z64&lt;&gt;"",ACUMULADO!Z65&lt;&gt;""),ACUMULADO!Z65-ACUMULADO!Z64,"")</f>
        <v>62600000</v>
      </c>
      <c r="AA65" s="28" t="str">
        <f>IF(AND(ACUMULADO!AA64&lt;&gt;"",ACUMULADO!AA65&lt;&gt;""),ACUMULADO!AA65-ACUMULADO!AA64,"")</f>
        <v/>
      </c>
      <c r="AB65" s="28" t="str">
        <f>IF(AND(ACUMULADO!AB64&lt;&gt;"",ACUMULADO!AB65&lt;&gt;""),ACUMULADO!AB65-ACUMULADO!AB64,"")</f>
        <v/>
      </c>
      <c r="AC65" s="29" t="str">
        <f>IF(AND(ACUMULADO!AC64&lt;&gt;"",ACUMULADO!AC65&lt;&gt;""),ACUMULADO!AC65-ACUMULADO!AC64,"")</f>
        <v/>
      </c>
    </row>
    <row r="66" spans="2:29" x14ac:dyDescent="0.25">
      <c r="B66" s="32">
        <v>2022.09</v>
      </c>
      <c r="C66" s="35">
        <f>IF(AND(ACUMULADO!C65&lt;&gt;"",ACUMULADO!C66&lt;&gt;""),ACUMULADO!C66-ACUMULADO!C65,"")</f>
        <v>2199100000</v>
      </c>
      <c r="D66" s="30">
        <f>IF(AND(ACUMULADO!D65&lt;&gt;"",ACUMULADO!D66&lt;&gt;""),ACUMULADO!D66-ACUMULADO!D65,"")</f>
        <v>58100000</v>
      </c>
      <c r="E66" s="28">
        <f>IF(AND(ACUMULADO!E65&lt;&gt;"",ACUMULADO!E66&lt;&gt;""),ACUMULADO!E66-ACUMULADO!E65,"")</f>
        <v>124400000</v>
      </c>
      <c r="F66" s="28">
        <f>IF(AND(ACUMULADO!F65&lt;&gt;"",ACUMULADO!F66&lt;&gt;""),ACUMULADO!F66-ACUMULADO!F65,"")</f>
        <v>174400000</v>
      </c>
      <c r="G66" s="28" t="str">
        <f>IF(AND(ACUMULADO!G65&lt;&gt;"",ACUMULADO!G66&lt;&gt;""),ACUMULADO!G66-ACUMULADO!G65,"")</f>
        <v/>
      </c>
      <c r="H66" s="28">
        <f>IF(AND(ACUMULADO!H65&lt;&gt;"",ACUMULADO!H66&lt;&gt;""),ACUMULADO!H66-ACUMULADO!H65,"")</f>
        <v>69500000</v>
      </c>
      <c r="I66" s="28">
        <f>IF(AND(ACUMULADO!I65&lt;&gt;"",ACUMULADO!I66&lt;&gt;""),ACUMULADO!I66-ACUMULADO!I65,"")</f>
        <v>109000000</v>
      </c>
      <c r="J66" s="28">
        <f>IF(AND(ACUMULADO!J65&lt;&gt;"",ACUMULADO!J66&lt;&gt;""),ACUMULADO!J66-ACUMULADO!J65,"")</f>
        <v>49000000</v>
      </c>
      <c r="K66" s="28">
        <f>IF(AND(ACUMULADO!K65&lt;&gt;"",ACUMULADO!K66&lt;&gt;""),ACUMULADO!K66-ACUMULADO!K65,"")</f>
        <v>40500000</v>
      </c>
      <c r="L66" s="28" t="str">
        <f>IF(AND(ACUMULADO!L65&lt;&gt;"",ACUMULADO!L66&lt;&gt;""),ACUMULADO!L66-ACUMULADO!L65,"")</f>
        <v/>
      </c>
      <c r="M66" s="28" t="str">
        <f>IF(AND(ACUMULADO!M65&lt;&gt;"",ACUMULADO!M66&lt;&gt;""),ACUMULADO!M66-ACUMULADO!M65,"")</f>
        <v/>
      </c>
      <c r="N66" s="28" t="str">
        <f>IF(AND(ACUMULADO!N65&lt;&gt;"",ACUMULADO!N66&lt;&gt;""),ACUMULADO!N66-ACUMULADO!N65,"")</f>
        <v/>
      </c>
      <c r="O66" s="28" t="str">
        <f>IF(AND(ACUMULADO!O65&lt;&gt;"",ACUMULADO!O66&lt;&gt;""),ACUMULADO!O66-ACUMULADO!O65,"")</f>
        <v/>
      </c>
      <c r="P66" s="28" t="str">
        <f>IF(AND(ACUMULADO!P65&lt;&gt;"",ACUMULADO!P66&lt;&gt;""),ACUMULADO!P66-ACUMULADO!P65,"")</f>
        <v/>
      </c>
      <c r="Q66" s="28">
        <f>IF(AND(ACUMULADO!Q65&lt;&gt;"",ACUMULADO!Q66&lt;&gt;""),ACUMULADO!Q66-ACUMULADO!Q65,"")</f>
        <v>114100000</v>
      </c>
      <c r="R66" s="28" t="str">
        <f>IF(AND(ACUMULADO!R65&lt;&gt;"",ACUMULADO!R66&lt;&gt;""),ACUMULADO!R66-ACUMULADO!R65,"")</f>
        <v/>
      </c>
      <c r="S66" s="28" t="str">
        <f>IF(AND(ACUMULADO!S65&lt;&gt;"",ACUMULADO!S66&lt;&gt;""),ACUMULADO!S66-ACUMULADO!S65,"")</f>
        <v/>
      </c>
      <c r="T66" s="28" t="str">
        <f>IF(AND(ACUMULADO!T65&lt;&gt;"",ACUMULADO!T66&lt;&gt;""),ACUMULADO!T66-ACUMULADO!T65,"")</f>
        <v/>
      </c>
      <c r="U66" s="28" t="str">
        <f>IF(AND(ACUMULADO!U65&lt;&gt;"",ACUMULADO!U66&lt;&gt;""),ACUMULADO!U66-ACUMULADO!U65,"")</f>
        <v/>
      </c>
      <c r="V66" s="28" t="str">
        <f>IF(AND(ACUMULADO!V65&lt;&gt;"",ACUMULADO!V66&lt;&gt;""),ACUMULADO!V66-ACUMULADO!V65,"")</f>
        <v/>
      </c>
      <c r="W66" s="28" t="str">
        <f>IF(AND(ACUMULADO!W65&lt;&gt;"",ACUMULADO!W66&lt;&gt;""),ACUMULADO!W66-ACUMULADO!W65,"")</f>
        <v/>
      </c>
      <c r="X66" s="28">
        <f>IF(AND(ACUMULADO!X65&lt;&gt;"",ACUMULADO!X66&lt;&gt;""),ACUMULADO!X66-ACUMULADO!X65,"")</f>
        <v>102500000</v>
      </c>
      <c r="Y66" s="28" t="str">
        <f>IF(AND(ACUMULADO!Y65&lt;&gt;"",ACUMULADO!Y66&lt;&gt;""),ACUMULADO!Y66-ACUMULADO!Y65,"")</f>
        <v/>
      </c>
      <c r="Z66" s="28" t="str">
        <f>IF(AND(ACUMULADO!Z65&lt;&gt;"",ACUMULADO!Z66&lt;&gt;""),ACUMULADO!Z66-ACUMULADO!Z65,"")</f>
        <v/>
      </c>
      <c r="AA66" s="28" t="str">
        <f>IF(AND(ACUMULADO!AA65&lt;&gt;"",ACUMULADO!AA66&lt;&gt;""),ACUMULADO!AA66-ACUMULADO!AA65,"")</f>
        <v/>
      </c>
      <c r="AB66" s="28" t="str">
        <f>IF(AND(ACUMULADO!AB65&lt;&gt;"",ACUMULADO!AB66&lt;&gt;""),ACUMULADO!AB66-ACUMULADO!AB65,"")</f>
        <v/>
      </c>
      <c r="AC66" s="29" t="str">
        <f>IF(AND(ACUMULADO!AC65&lt;&gt;"",ACUMULADO!AC66&lt;&gt;""),ACUMULADO!AC66-ACUMULADO!AC65,"")</f>
        <v/>
      </c>
    </row>
    <row r="67" spans="2:29" x14ac:dyDescent="0.25">
      <c r="B67" s="32">
        <v>2022.1</v>
      </c>
      <c r="C67" s="35">
        <f>IF(AND(ACUMULADO!C66&lt;&gt;"",ACUMULADO!C67&lt;&gt;""),ACUMULADO!C67-ACUMULADO!C66,"")</f>
        <v>2625400000</v>
      </c>
      <c r="D67" s="30">
        <f>IF(AND(ACUMULADO!D66&lt;&gt;"",ACUMULADO!D67&lt;&gt;""),ACUMULADO!D67-ACUMULADO!D66,"")</f>
        <v>68100000</v>
      </c>
      <c r="E67" s="28">
        <f>IF(AND(ACUMULADO!E66&lt;&gt;"",ACUMULADO!E67&lt;&gt;""),ACUMULADO!E67-ACUMULADO!E66,"")</f>
        <v>90100000</v>
      </c>
      <c r="F67" s="28">
        <f>IF(AND(ACUMULADO!F66&lt;&gt;"",ACUMULADO!F67&lt;&gt;""),ACUMULADO!F67-ACUMULADO!F66,"")</f>
        <v>172300000</v>
      </c>
      <c r="G67" s="28" t="str">
        <f>IF(AND(ACUMULADO!G66&lt;&gt;"",ACUMULADO!G67&lt;&gt;""),ACUMULADO!G67-ACUMULADO!G66,"")</f>
        <v/>
      </c>
      <c r="H67" s="28">
        <f>IF(AND(ACUMULADO!H66&lt;&gt;"",ACUMULADO!H67&lt;&gt;""),ACUMULADO!H67-ACUMULADO!H66,"")</f>
        <v>117200000</v>
      </c>
      <c r="I67" s="28">
        <f>IF(AND(ACUMULADO!I66&lt;&gt;"",ACUMULADO!I67&lt;&gt;""),ACUMULADO!I67-ACUMULADO!I66,"")</f>
        <v>44800000</v>
      </c>
      <c r="J67" s="28">
        <f>IF(AND(ACUMULADO!J66&lt;&gt;"",ACUMULADO!J67&lt;&gt;""),ACUMULADO!J67-ACUMULADO!J66,"")</f>
        <v>53800000</v>
      </c>
      <c r="K67" s="28">
        <f>IF(AND(ACUMULADO!K66&lt;&gt;"",ACUMULADO!K67&lt;&gt;""),ACUMULADO!K67-ACUMULADO!K66,"")</f>
        <v>241100000</v>
      </c>
      <c r="L67" s="28" t="str">
        <f>IF(AND(ACUMULADO!L66&lt;&gt;"",ACUMULADO!L67&lt;&gt;""),ACUMULADO!L67-ACUMULADO!L66,"")</f>
        <v/>
      </c>
      <c r="M67" s="28" t="str">
        <f>IF(AND(ACUMULADO!M66&lt;&gt;"",ACUMULADO!M67&lt;&gt;""),ACUMULADO!M67-ACUMULADO!M66,"")</f>
        <v/>
      </c>
      <c r="N67" s="28" t="str">
        <f>IF(AND(ACUMULADO!N66&lt;&gt;"",ACUMULADO!N67&lt;&gt;""),ACUMULADO!N67-ACUMULADO!N66,"")</f>
        <v/>
      </c>
      <c r="O67" s="28" t="str">
        <f>IF(AND(ACUMULADO!O66&lt;&gt;"",ACUMULADO!O67&lt;&gt;""),ACUMULADO!O67-ACUMULADO!O66,"")</f>
        <v/>
      </c>
      <c r="P67" s="28">
        <f>IF(AND(ACUMULADO!P66&lt;&gt;"",ACUMULADO!P67&lt;&gt;""),ACUMULADO!P67-ACUMULADO!P66,"")</f>
        <v>587300000</v>
      </c>
      <c r="Q67" s="28">
        <f>IF(AND(ACUMULADO!Q66&lt;&gt;"",ACUMULADO!Q67&lt;&gt;""),ACUMULADO!Q67-ACUMULADO!Q66,"")</f>
        <v>98600000</v>
      </c>
      <c r="R67" s="28" t="str">
        <f>IF(AND(ACUMULADO!R66&lt;&gt;"",ACUMULADO!R67&lt;&gt;""),ACUMULADO!R67-ACUMULADO!R66,"")</f>
        <v/>
      </c>
      <c r="S67" s="28" t="str">
        <f>IF(AND(ACUMULADO!S66&lt;&gt;"",ACUMULADO!S67&lt;&gt;""),ACUMULADO!S67-ACUMULADO!S66,"")</f>
        <v/>
      </c>
      <c r="T67" s="28" t="str">
        <f>IF(AND(ACUMULADO!T66&lt;&gt;"",ACUMULADO!T67&lt;&gt;""),ACUMULADO!T67-ACUMULADO!T66,"")</f>
        <v/>
      </c>
      <c r="U67" s="28" t="str">
        <f>IF(AND(ACUMULADO!U66&lt;&gt;"",ACUMULADO!U67&lt;&gt;""),ACUMULADO!U67-ACUMULADO!U66,"")</f>
        <v/>
      </c>
      <c r="V67" s="28" t="str">
        <f>IF(AND(ACUMULADO!V66&lt;&gt;"",ACUMULADO!V67&lt;&gt;""),ACUMULADO!V67-ACUMULADO!V66,"")</f>
        <v/>
      </c>
      <c r="W67" s="28" t="str">
        <f>IF(AND(ACUMULADO!W66&lt;&gt;"",ACUMULADO!W67&lt;&gt;""),ACUMULADO!W67-ACUMULADO!W66,"")</f>
        <v/>
      </c>
      <c r="X67" s="28">
        <f>IF(AND(ACUMULADO!X66&lt;&gt;"",ACUMULADO!X67&lt;&gt;""),ACUMULADO!X67-ACUMULADO!X66,"")</f>
        <v>80200000</v>
      </c>
      <c r="Y67" s="28" t="str">
        <f>IF(AND(ACUMULADO!Y66&lt;&gt;"",ACUMULADO!Y67&lt;&gt;""),ACUMULADO!Y67-ACUMULADO!Y66,"")</f>
        <v/>
      </c>
      <c r="Z67" s="28" t="str">
        <f>IF(AND(ACUMULADO!Z66&lt;&gt;"",ACUMULADO!Z67&lt;&gt;""),ACUMULADO!Z67-ACUMULADO!Z66,"")</f>
        <v/>
      </c>
      <c r="AA67" s="28" t="str">
        <f>IF(AND(ACUMULADO!AA66&lt;&gt;"",ACUMULADO!AA67&lt;&gt;""),ACUMULADO!AA67-ACUMULADO!AA66,"")</f>
        <v/>
      </c>
      <c r="AB67" s="28" t="str">
        <f>IF(AND(ACUMULADO!AB66&lt;&gt;"",ACUMULADO!AB67&lt;&gt;""),ACUMULADO!AB67-ACUMULADO!AB66,"")</f>
        <v/>
      </c>
      <c r="AC67" s="29" t="str">
        <f>IF(AND(ACUMULADO!AC66&lt;&gt;"",ACUMULADO!AC67&lt;&gt;""),ACUMULADO!AC67-ACUMULADO!AC66,"")</f>
        <v/>
      </c>
    </row>
    <row r="68" spans="2:29" x14ac:dyDescent="0.25">
      <c r="B68" s="32">
        <v>2022.11</v>
      </c>
      <c r="C68" s="35">
        <f>IF(AND(ACUMULADO!C67&lt;&gt;"",ACUMULADO!C68&lt;&gt;""),ACUMULADO!C68-ACUMULADO!C67,"")</f>
        <v>2532900000</v>
      </c>
      <c r="D68" s="30">
        <f>IF(AND(ACUMULADO!D67&lt;&gt;"",ACUMULADO!D68&lt;&gt;""),ACUMULADO!D68-ACUMULADO!D67,"")</f>
        <v>72000000</v>
      </c>
      <c r="E68" s="28">
        <f>IF(AND(ACUMULADO!E67&lt;&gt;"",ACUMULADO!E68&lt;&gt;""),ACUMULADO!E68-ACUMULADO!E67,"")</f>
        <v>230500000</v>
      </c>
      <c r="F68" s="28">
        <f>IF(AND(ACUMULADO!F67&lt;&gt;"",ACUMULADO!F68&lt;&gt;""),ACUMULADO!F68-ACUMULADO!F67,"")</f>
        <v>202400000</v>
      </c>
      <c r="G68" s="28" t="str">
        <f>IF(AND(ACUMULADO!G67&lt;&gt;"",ACUMULADO!G68&lt;&gt;""),ACUMULADO!G68-ACUMULADO!G67,"")</f>
        <v/>
      </c>
      <c r="H68" s="28">
        <f>IF(AND(ACUMULADO!H67&lt;&gt;"",ACUMULADO!H68&lt;&gt;""),ACUMULADO!H68-ACUMULADO!H67,"")</f>
        <v>138200000</v>
      </c>
      <c r="I68" s="28">
        <f>IF(AND(ACUMULADO!I67&lt;&gt;"",ACUMULADO!I68&lt;&gt;""),ACUMULADO!I68-ACUMULADO!I67,"")</f>
        <v>121900000.00000012</v>
      </c>
      <c r="J68" s="28">
        <f>IF(AND(ACUMULADO!J67&lt;&gt;"",ACUMULADO!J68&lt;&gt;""),ACUMULADO!J68-ACUMULADO!J67,"")</f>
        <v>43700000</v>
      </c>
      <c r="K68" s="28">
        <f>IF(AND(ACUMULADO!K67&lt;&gt;"",ACUMULADO!K68&lt;&gt;""),ACUMULADO!K68-ACUMULADO!K67,"")</f>
        <v>263000000</v>
      </c>
      <c r="L68" s="28" t="str">
        <f>IF(AND(ACUMULADO!L67&lt;&gt;"",ACUMULADO!L68&lt;&gt;""),ACUMULADO!L68-ACUMULADO!L67,"")</f>
        <v/>
      </c>
      <c r="M68" s="28" t="str">
        <f>IF(AND(ACUMULADO!M67&lt;&gt;"",ACUMULADO!M68&lt;&gt;""),ACUMULADO!M68-ACUMULADO!M67,"")</f>
        <v/>
      </c>
      <c r="N68" s="28" t="str">
        <f>IF(AND(ACUMULADO!N67&lt;&gt;"",ACUMULADO!N68&lt;&gt;""),ACUMULADO!N68-ACUMULADO!N67,"")</f>
        <v/>
      </c>
      <c r="O68" s="28" t="str">
        <f>IF(AND(ACUMULADO!O67&lt;&gt;"",ACUMULADO!O68&lt;&gt;""),ACUMULADO!O68-ACUMULADO!O67,"")</f>
        <v/>
      </c>
      <c r="P68" s="28">
        <f>IF(AND(ACUMULADO!P67&lt;&gt;"",ACUMULADO!P68&lt;&gt;""),ACUMULADO!P68-ACUMULADO!P67,"")</f>
        <v>193100000</v>
      </c>
      <c r="Q68" s="28">
        <f>IF(AND(ACUMULADO!Q67&lt;&gt;"",ACUMULADO!Q68&lt;&gt;""),ACUMULADO!Q68-ACUMULADO!Q67,"")</f>
        <v>91500000</v>
      </c>
      <c r="R68" s="28" t="str">
        <f>IF(AND(ACUMULADO!R67&lt;&gt;"",ACUMULADO!R68&lt;&gt;""),ACUMULADO!R68-ACUMULADO!R67,"")</f>
        <v/>
      </c>
      <c r="S68" s="28" t="str">
        <f>IF(AND(ACUMULADO!S67&lt;&gt;"",ACUMULADO!S68&lt;&gt;""),ACUMULADO!S68-ACUMULADO!S67,"")</f>
        <v/>
      </c>
      <c r="T68" s="28" t="str">
        <f>IF(AND(ACUMULADO!T67&lt;&gt;"",ACUMULADO!T68&lt;&gt;""),ACUMULADO!T68-ACUMULADO!T67,"")</f>
        <v/>
      </c>
      <c r="U68" s="28" t="str">
        <f>IF(AND(ACUMULADO!U67&lt;&gt;"",ACUMULADO!U68&lt;&gt;""),ACUMULADO!U68-ACUMULADO!U67,"")</f>
        <v/>
      </c>
      <c r="V68" s="28" t="str">
        <f>IF(AND(ACUMULADO!V67&lt;&gt;"",ACUMULADO!V68&lt;&gt;""),ACUMULADO!V68-ACUMULADO!V67,"")</f>
        <v/>
      </c>
      <c r="W68" s="28" t="str">
        <f>IF(AND(ACUMULADO!W67&lt;&gt;"",ACUMULADO!W68&lt;&gt;""),ACUMULADO!W68-ACUMULADO!W67,"")</f>
        <v/>
      </c>
      <c r="X68" s="28">
        <f>IF(AND(ACUMULADO!X67&lt;&gt;"",ACUMULADO!X68&lt;&gt;""),ACUMULADO!X68-ACUMULADO!X67,"")</f>
        <v>148799999.99999988</v>
      </c>
      <c r="Y68" s="28" t="str">
        <f>IF(AND(ACUMULADO!Y67&lt;&gt;"",ACUMULADO!Y68&lt;&gt;""),ACUMULADO!Y68-ACUMULADO!Y67,"")</f>
        <v/>
      </c>
      <c r="Z68" s="28" t="str">
        <f>IF(AND(ACUMULADO!Z67&lt;&gt;"",ACUMULADO!Z68&lt;&gt;""),ACUMULADO!Z68-ACUMULADO!Z67,"")</f>
        <v/>
      </c>
      <c r="AA68" s="28" t="str">
        <f>IF(AND(ACUMULADO!AA67&lt;&gt;"",ACUMULADO!AA68&lt;&gt;""),ACUMULADO!AA68-ACUMULADO!AA67,"")</f>
        <v/>
      </c>
      <c r="AB68" s="28" t="str">
        <f>IF(AND(ACUMULADO!AB67&lt;&gt;"",ACUMULADO!AB68&lt;&gt;""),ACUMULADO!AB68-ACUMULADO!AB67,"")</f>
        <v/>
      </c>
      <c r="AC68" s="29" t="str">
        <f>IF(AND(ACUMULADO!AC67&lt;&gt;"",ACUMULADO!AC68&lt;&gt;""),ACUMULADO!AC68-ACUMULADO!AC67,"")</f>
        <v/>
      </c>
    </row>
    <row r="69" spans="2:29" x14ac:dyDescent="0.25">
      <c r="B69" s="32">
        <v>2022.12</v>
      </c>
      <c r="C69" s="35">
        <f>IF(AND(ACUMULADO!C68&lt;&gt;"",ACUMULADO!C69&lt;&gt;""),ACUMULADO!C69-ACUMULADO!C68,"")</f>
        <v>2239409225.6599998</v>
      </c>
      <c r="D69" s="30">
        <f>IF(AND(ACUMULADO!D68&lt;&gt;"",ACUMULADO!D69&lt;&gt;""),ACUMULADO!D69-ACUMULADO!D68,"")</f>
        <v>73575581.289999962</v>
      </c>
      <c r="E69" s="28">
        <f>IF(AND(ACUMULADO!E68&lt;&gt;"",ACUMULADO!E69&lt;&gt;""),ACUMULADO!E69-ACUMULADO!E68,"")</f>
        <v>330602993.32999992</v>
      </c>
      <c r="F69" s="28">
        <f>IF(AND(ACUMULADO!F68&lt;&gt;"",ACUMULADO!F69&lt;&gt;""),ACUMULADO!F69-ACUMULADO!F68,"")</f>
        <v>191407114.13999987</v>
      </c>
      <c r="G69" s="28" t="str">
        <f>IF(AND(ACUMULADO!G68&lt;&gt;"",ACUMULADO!G69&lt;&gt;""),ACUMULADO!G69-ACUMULADO!G68,"")</f>
        <v/>
      </c>
      <c r="H69" s="28">
        <f>IF(AND(ACUMULADO!H68&lt;&gt;"",ACUMULADO!H69&lt;&gt;""),ACUMULADO!H69-ACUMULADO!H68,"")</f>
        <v>189663921.01999998</v>
      </c>
      <c r="I69" s="28">
        <f>IF(AND(ACUMULADO!I68&lt;&gt;"",ACUMULADO!I69&lt;&gt;""),ACUMULADO!I69-ACUMULADO!I68,"")</f>
        <v>85241350.139999986</v>
      </c>
      <c r="J69" s="28">
        <f>IF(AND(ACUMULADO!J68&lt;&gt;"",ACUMULADO!J69&lt;&gt;""),ACUMULADO!J69-ACUMULADO!J68,"")</f>
        <v>144322675.50999999</v>
      </c>
      <c r="K69" s="28">
        <f>IF(AND(ACUMULADO!K68&lt;&gt;"",ACUMULADO!K69&lt;&gt;""),ACUMULADO!K69-ACUMULADO!K68,"")</f>
        <v>129575054.76000023</v>
      </c>
      <c r="L69" s="28" t="str">
        <f>IF(AND(ACUMULADO!L68&lt;&gt;"",ACUMULADO!L69&lt;&gt;""),ACUMULADO!L69-ACUMULADO!L68,"")</f>
        <v/>
      </c>
      <c r="M69" s="28" t="str">
        <f>IF(AND(ACUMULADO!M68&lt;&gt;"",ACUMULADO!M69&lt;&gt;""),ACUMULADO!M69-ACUMULADO!M68,"")</f>
        <v/>
      </c>
      <c r="N69" s="28" t="str">
        <f>IF(AND(ACUMULADO!N68&lt;&gt;"",ACUMULADO!N69&lt;&gt;""),ACUMULADO!N69-ACUMULADO!N68,"")</f>
        <v/>
      </c>
      <c r="O69" s="28" t="str">
        <f>IF(AND(ACUMULADO!O68&lt;&gt;"",ACUMULADO!O69&lt;&gt;""),ACUMULADO!O69-ACUMULADO!O68,"")</f>
        <v/>
      </c>
      <c r="P69" s="28">
        <f>IF(AND(ACUMULADO!P68&lt;&gt;"",ACUMULADO!P69&lt;&gt;""),ACUMULADO!P69-ACUMULADO!P68,"")</f>
        <v>47484592.450000048</v>
      </c>
      <c r="Q69" s="28">
        <f>IF(AND(ACUMULADO!Q68&lt;&gt;"",ACUMULADO!Q69&lt;&gt;""),ACUMULADO!Q69-ACUMULADO!Q68,"")</f>
        <v>126411302.00999999</v>
      </c>
      <c r="R69" s="28" t="str">
        <f>IF(AND(ACUMULADO!R68&lt;&gt;"",ACUMULADO!R69&lt;&gt;""),ACUMULADO!R69-ACUMULADO!R68,"")</f>
        <v/>
      </c>
      <c r="S69" s="28" t="str">
        <f>IF(AND(ACUMULADO!S68&lt;&gt;"",ACUMULADO!S69&lt;&gt;""),ACUMULADO!S69-ACUMULADO!S68,"")</f>
        <v/>
      </c>
      <c r="T69" s="28" t="str">
        <f>IF(AND(ACUMULADO!T68&lt;&gt;"",ACUMULADO!T69&lt;&gt;""),ACUMULADO!T69-ACUMULADO!T68,"")</f>
        <v/>
      </c>
      <c r="U69" s="28" t="str">
        <f>IF(AND(ACUMULADO!U68&lt;&gt;"",ACUMULADO!U69&lt;&gt;""),ACUMULADO!U69-ACUMULADO!U68,"")</f>
        <v/>
      </c>
      <c r="V69" s="28" t="str">
        <f>IF(AND(ACUMULADO!V68&lt;&gt;"",ACUMULADO!V69&lt;&gt;""),ACUMULADO!V69-ACUMULADO!V68,"")</f>
        <v/>
      </c>
      <c r="W69" s="28" t="str">
        <f>IF(AND(ACUMULADO!W68&lt;&gt;"",ACUMULADO!W69&lt;&gt;""),ACUMULADO!W69-ACUMULADO!W68,"")</f>
        <v/>
      </c>
      <c r="X69" s="28">
        <f>IF(AND(ACUMULADO!X68&lt;&gt;"",ACUMULADO!X69&lt;&gt;""),ACUMULADO!X69-ACUMULADO!X68,"")</f>
        <v>13960553.840000153</v>
      </c>
      <c r="Y69" s="28" t="str">
        <f>IF(AND(ACUMULADO!Y68&lt;&gt;"",ACUMULADO!Y69&lt;&gt;""),ACUMULADO!Y69-ACUMULADO!Y68,"")</f>
        <v/>
      </c>
      <c r="Z69" s="28" t="str">
        <f>IF(AND(ACUMULADO!Z68&lt;&gt;"",ACUMULADO!Z69&lt;&gt;""),ACUMULADO!Z69-ACUMULADO!Z68,"")</f>
        <v/>
      </c>
      <c r="AA69" s="28" t="str">
        <f>IF(AND(ACUMULADO!AA68&lt;&gt;"",ACUMULADO!AA69&lt;&gt;""),ACUMULADO!AA69-ACUMULADO!AA68,"")</f>
        <v/>
      </c>
      <c r="AB69" s="28" t="str">
        <f>IF(AND(ACUMULADO!AB68&lt;&gt;"",ACUMULADO!AB69&lt;&gt;""),ACUMULADO!AB69-ACUMULADO!AB68,"")</f>
        <v/>
      </c>
      <c r="AC69" s="29" t="str">
        <f>IF(AND(ACUMULADO!AC68&lt;&gt;"",ACUMULADO!AC69&lt;&gt;""),ACUMULADO!AC69-ACUMULADO!AC68,"")</f>
        <v/>
      </c>
    </row>
    <row r="70" spans="2:29" x14ac:dyDescent="0.25">
      <c r="B70" s="32">
        <v>2023.01</v>
      </c>
      <c r="C70" s="35">
        <f>IF(ACUMULADO!C70&lt;&gt;"",ACUMULADO!C70,"")</f>
        <v>1342978482</v>
      </c>
      <c r="D70" s="30">
        <f>IF(ACUMULADO!D70&lt;&gt;"",ACUMULADO!D70,"")</f>
        <v>5027794</v>
      </c>
      <c r="E70" s="28">
        <f>IF(ACUMULADO!E70&lt;&gt;"",ACUMULADO!E70,"")</f>
        <v>166559414</v>
      </c>
      <c r="F70" s="28">
        <f>IF(ACUMULADO!F70&lt;&gt;"",ACUMULADO!F70,"")</f>
        <v>64467238</v>
      </c>
      <c r="G70" s="28" t="str">
        <f>IF(ACUMULADO!G70&lt;&gt;"",ACUMULADO!G70,"")</f>
        <v/>
      </c>
      <c r="H70" s="28">
        <f>IF(ACUMULADO!H70&lt;&gt;"",ACUMULADO!H70,"")</f>
        <v>88001151</v>
      </c>
      <c r="I70" s="28">
        <f>IF(ACUMULADO!I70&lt;&gt;"",ACUMULADO!I70,"")</f>
        <v>86712557</v>
      </c>
      <c r="J70" s="28">
        <f>IF(ACUMULADO!J70&lt;&gt;"",ACUMULADO!J70,"")</f>
        <v>40141913</v>
      </c>
      <c r="K70" s="28" t="str">
        <f>IF(ACUMULADO!K70&lt;&gt;"",ACUMULADO!K70,"")</f>
        <v/>
      </c>
      <c r="L70" s="28" t="str">
        <f>IF(ACUMULADO!L70&lt;&gt;"",ACUMULADO!L70,"")</f>
        <v/>
      </c>
      <c r="M70" s="28" t="str">
        <f>IF(ACUMULADO!M70&lt;&gt;"",ACUMULADO!M70,"")</f>
        <v/>
      </c>
      <c r="N70" s="28" t="str">
        <f>IF(ACUMULADO!N70&lt;&gt;"",ACUMULADO!N70,"")</f>
        <v/>
      </c>
      <c r="O70" s="28" t="str">
        <f>IF(ACUMULADO!O70&lt;&gt;"",ACUMULADO!O70,"")</f>
        <v/>
      </c>
      <c r="P70" s="28" t="str">
        <f>IF(ACUMULADO!P70&lt;&gt;"",ACUMULADO!P70,"")</f>
        <v/>
      </c>
      <c r="Q70" s="28">
        <f>IF(ACUMULADO!Q70&lt;&gt;"",ACUMULADO!Q70,"")</f>
        <v>84715416</v>
      </c>
      <c r="R70" s="28">
        <f>IF(ACUMULADO!R70&lt;&gt;"",ACUMULADO!R70,"")</f>
        <v>22488556</v>
      </c>
      <c r="S70" s="28" t="str">
        <f>IF(ACUMULADO!S70&lt;&gt;"",ACUMULADO!S70,"")</f>
        <v/>
      </c>
      <c r="T70" s="28" t="str">
        <f>IF(ACUMULADO!T70&lt;&gt;"",ACUMULADO!T70,"")</f>
        <v/>
      </c>
      <c r="U70" s="28">
        <f>IF(ACUMULADO!U70&lt;&gt;"",ACUMULADO!U70,"")</f>
        <v>66851550</v>
      </c>
      <c r="V70" s="28">
        <f>IF(ACUMULADO!V70&lt;&gt;"",ACUMULADO!V70,"")</f>
        <v>51007233</v>
      </c>
      <c r="W70" s="28" t="str">
        <f>IF(ACUMULADO!W70&lt;&gt;"",ACUMULADO!W70,"")</f>
        <v/>
      </c>
      <c r="X70" s="28" t="str">
        <f>IF(ACUMULADO!X70&lt;&gt;"",ACUMULADO!X70,"")</f>
        <v/>
      </c>
      <c r="Y70" s="28" t="str">
        <f>IF(ACUMULADO!Y70&lt;&gt;"",ACUMULADO!Y70,"")</f>
        <v/>
      </c>
      <c r="Z70" s="28" t="str">
        <f>IF(ACUMULADO!Z70&lt;&gt;"",ACUMULADO!Z70,"")</f>
        <v/>
      </c>
      <c r="AA70" s="28" t="str">
        <f>IF(ACUMULADO!AA70&lt;&gt;"",ACUMULADO!AA70,"")</f>
        <v/>
      </c>
      <c r="AB70" s="28" t="str">
        <f>IF(ACUMULADO!AB70&lt;&gt;"",ACUMULADO!AB70,"")</f>
        <v/>
      </c>
      <c r="AC70" s="29">
        <f>IF(ACUMULADO!AC70&lt;&gt;"",ACUMULADO!AC70,"")</f>
        <v>667005660</v>
      </c>
    </row>
    <row r="71" spans="2:29" x14ac:dyDescent="0.25">
      <c r="B71" s="32">
        <v>2023.02</v>
      </c>
      <c r="C71" s="35">
        <f>IF(AND(ACUMULADO!C70&lt;&gt;"",ACUMULADO!C71&lt;&gt;""),ACUMULADO!C71-ACUMULADO!C70,"")</f>
        <v>1450154662</v>
      </c>
      <c r="D71" s="30" t="str">
        <f>IF(AND(ACUMULADO!D70&lt;&gt;"",ACUMULADO!D71&lt;&gt;""),ACUMULADO!D71-ACUMULADO!D70,"")</f>
        <v/>
      </c>
      <c r="E71" s="28">
        <f>IF(AND(ACUMULADO!E70&lt;&gt;"",ACUMULADO!E71&lt;&gt;""),ACUMULADO!E71-ACUMULADO!E70,"")</f>
        <v>186153000</v>
      </c>
      <c r="F71" s="28">
        <f>IF(AND(ACUMULADO!F70&lt;&gt;"",ACUMULADO!F71&lt;&gt;""),ACUMULADO!F71-ACUMULADO!F70,"")</f>
        <v>67154821</v>
      </c>
      <c r="G71" s="28" t="str">
        <f>IF(AND(ACUMULADO!G70&lt;&gt;"",ACUMULADO!G71&lt;&gt;""),ACUMULADO!G71-ACUMULADO!G70,"")</f>
        <v/>
      </c>
      <c r="H71" s="28">
        <f>IF(AND(ACUMULADO!H70&lt;&gt;"",ACUMULADO!H71&lt;&gt;""),ACUMULADO!H71-ACUMULADO!H70,"")</f>
        <v>117290162</v>
      </c>
      <c r="I71" s="28">
        <f>IF(AND(ACUMULADO!I70&lt;&gt;"",ACUMULADO!I71&lt;&gt;""),ACUMULADO!I71-ACUMULADO!I70,"")</f>
        <v>28852813</v>
      </c>
      <c r="J71" s="28">
        <f>IF(AND(ACUMULADO!J70&lt;&gt;"",ACUMULADO!J71&lt;&gt;""),ACUMULADO!J71-ACUMULADO!J70,"")</f>
        <v>53033137</v>
      </c>
      <c r="K71" s="28" t="str">
        <f>IF(AND(ACUMULADO!K70&lt;&gt;"",ACUMULADO!K71&lt;&gt;""),ACUMULADO!K71-ACUMULADO!K70,"")</f>
        <v/>
      </c>
      <c r="L71" s="28" t="str">
        <f>IF(AND(ACUMULADO!L70&lt;&gt;"",ACUMULADO!L71&lt;&gt;""),ACUMULADO!L71-ACUMULADO!L70,"")</f>
        <v/>
      </c>
      <c r="M71" s="28" t="str">
        <f>IF(AND(ACUMULADO!M70&lt;&gt;"",ACUMULADO!M71&lt;&gt;""),ACUMULADO!M71-ACUMULADO!M70,"")</f>
        <v/>
      </c>
      <c r="N71" s="28" t="str">
        <f>IF(AND(ACUMULADO!N70&lt;&gt;"",ACUMULADO!N71&lt;&gt;""),ACUMULADO!N71-ACUMULADO!N70,"")</f>
        <v/>
      </c>
      <c r="O71" s="28" t="str">
        <f>IF(AND(ACUMULADO!O70&lt;&gt;"",ACUMULADO!O71&lt;&gt;""),ACUMULADO!O71-ACUMULADO!O70,"")</f>
        <v/>
      </c>
      <c r="P71" s="28" t="str">
        <f>IF(AND(ACUMULADO!P70&lt;&gt;"",ACUMULADO!P71&lt;&gt;""),ACUMULADO!P71-ACUMULADO!P70,"")</f>
        <v/>
      </c>
      <c r="Q71" s="28">
        <f>IF(AND(ACUMULADO!Q70&lt;&gt;"",ACUMULADO!Q71&lt;&gt;""),ACUMULADO!Q71-ACUMULADO!Q70,"")</f>
        <v>137061550</v>
      </c>
      <c r="R71" s="28" t="str">
        <f>IF(AND(ACUMULADO!R70&lt;&gt;"",ACUMULADO!R71&lt;&gt;""),ACUMULADO!R71-ACUMULADO!R70,"")</f>
        <v/>
      </c>
      <c r="S71" s="28" t="str">
        <f>IF(AND(ACUMULADO!S70&lt;&gt;"",ACUMULADO!S71&lt;&gt;""),ACUMULADO!S71-ACUMULADO!S70,"")</f>
        <v/>
      </c>
      <c r="T71" s="28" t="str">
        <f>IF(AND(ACUMULADO!T70&lt;&gt;"",ACUMULADO!T71&lt;&gt;""),ACUMULADO!T71-ACUMULADO!T70,"")</f>
        <v/>
      </c>
      <c r="U71" s="28" t="str">
        <f>IF(AND(ACUMULADO!U70&lt;&gt;"",ACUMULADO!U71&lt;&gt;""),ACUMULADO!U71-ACUMULADO!U70,"")</f>
        <v/>
      </c>
      <c r="V71" s="28" t="str">
        <f>IF(AND(ACUMULADO!V70&lt;&gt;"",ACUMULADO!V71&lt;&gt;""),ACUMULADO!V71-ACUMULADO!V70,"")</f>
        <v/>
      </c>
      <c r="W71" s="28" t="str">
        <f>IF(AND(ACUMULADO!W70&lt;&gt;"",ACUMULADO!W71&lt;&gt;""),ACUMULADO!W71-ACUMULADO!W70,"")</f>
        <v/>
      </c>
      <c r="X71" s="28" t="str">
        <f>IF(AND(ACUMULADO!X70&lt;&gt;"",ACUMULADO!X71&lt;&gt;""),ACUMULADO!X71-ACUMULADO!X70,"")</f>
        <v/>
      </c>
      <c r="Y71" s="28" t="str">
        <f>IF(AND(ACUMULADO!Y70&lt;&gt;"",ACUMULADO!Y71&lt;&gt;""),ACUMULADO!Y71-ACUMULADO!Y70,"")</f>
        <v/>
      </c>
      <c r="Z71" s="28" t="str">
        <f>IF(AND(ACUMULADO!Z70&lt;&gt;"",ACUMULADO!Z71&lt;&gt;""),ACUMULADO!Z71-ACUMULADO!Z70,"")</f>
        <v/>
      </c>
      <c r="AA71" s="28" t="str">
        <f>IF(AND(ACUMULADO!AA70&lt;&gt;"",ACUMULADO!AA71&lt;&gt;""),ACUMULADO!AA71-ACUMULADO!AA70,"")</f>
        <v/>
      </c>
      <c r="AB71" s="28" t="str">
        <f>IF(AND(ACUMULADO!AB70&lt;&gt;"",ACUMULADO!AB71&lt;&gt;""),ACUMULADO!AB71-ACUMULADO!AB70,"")</f>
        <v/>
      </c>
      <c r="AC71" s="29">
        <f>IF(AND(ACUMULADO!AC70&lt;&gt;"",ACUMULADO!AC71&lt;&gt;""),ACUMULADO!AC71-ACUMULADO!AC70,"")</f>
        <v>863898311</v>
      </c>
    </row>
    <row r="72" spans="2:29" x14ac:dyDescent="0.25">
      <c r="B72" s="32">
        <v>2023.03</v>
      </c>
      <c r="C72" s="35">
        <f>IF(AND(ACUMULADO!C71&lt;&gt;"",ACUMULADO!C72&lt;&gt;""),ACUMULADO!C72-ACUMULADO!C71,"")</f>
        <v>1601936557.9099998</v>
      </c>
      <c r="D72" s="30" t="str">
        <f>IF(AND(ACUMULADO!D71&lt;&gt;"",ACUMULADO!D72&lt;&gt;""),ACUMULADO!D72-ACUMULADO!D71,"")</f>
        <v/>
      </c>
      <c r="E72" s="28">
        <f>IF(AND(ACUMULADO!E71&lt;&gt;"",ACUMULADO!E72&lt;&gt;""),ACUMULADO!E72-ACUMULADO!E71,"")</f>
        <v>127754211.70999998</v>
      </c>
      <c r="F72" s="28">
        <f>IF(AND(ACUMULADO!F71&lt;&gt;"",ACUMULADO!F72&lt;&gt;""),ACUMULADO!F72-ACUMULADO!F71,"")</f>
        <v>52634923.719999999</v>
      </c>
      <c r="G72" s="28">
        <f>IF(AND(ACUMULADO!G71&lt;&gt;"",ACUMULADO!G72&lt;&gt;""),ACUMULADO!G72-ACUMULADO!G71,"")</f>
        <v>74994791.25999999</v>
      </c>
      <c r="H72" s="28">
        <f>IF(AND(ACUMULADO!H71&lt;&gt;"",ACUMULADO!H72&lt;&gt;""),ACUMULADO!H72-ACUMULADO!H71,"")</f>
        <v>81510669.470000029</v>
      </c>
      <c r="I72" s="28">
        <f>IF(AND(ACUMULADO!I71&lt;&gt;"",ACUMULADO!I72&lt;&gt;""),ACUMULADO!I72-ACUMULADO!I71,"")</f>
        <v>112762273.33000001</v>
      </c>
      <c r="J72" s="28">
        <f>IF(AND(ACUMULADO!J71&lt;&gt;"",ACUMULADO!J72&lt;&gt;""),ACUMULADO!J72-ACUMULADO!J71,"")</f>
        <v>76777542.199999988</v>
      </c>
      <c r="K72" s="28" t="str">
        <f>IF(AND(ACUMULADO!K71&lt;&gt;"",ACUMULADO!K72&lt;&gt;""),ACUMULADO!K72-ACUMULADO!K71,"")</f>
        <v/>
      </c>
      <c r="L72" s="28" t="str">
        <f>IF(AND(ACUMULADO!L71&lt;&gt;"",ACUMULADO!L72&lt;&gt;""),ACUMULADO!L72-ACUMULADO!L71,"")</f>
        <v/>
      </c>
      <c r="M72" s="28" t="str">
        <f>IF(AND(ACUMULADO!M71&lt;&gt;"",ACUMULADO!M72&lt;&gt;""),ACUMULADO!M72-ACUMULADO!M71,"")</f>
        <v/>
      </c>
      <c r="N72" s="28" t="str">
        <f>IF(AND(ACUMULADO!N71&lt;&gt;"",ACUMULADO!N72&lt;&gt;""),ACUMULADO!N72-ACUMULADO!N71,"")</f>
        <v/>
      </c>
      <c r="O72" s="28">
        <f>IF(AND(ACUMULADO!O71&lt;&gt;"",ACUMULADO!O72&lt;&gt;""),ACUMULADO!O72-ACUMULADO!O71,"")</f>
        <v>41455320.299999997</v>
      </c>
      <c r="P72" s="28" t="str">
        <f>IF(AND(ACUMULADO!P71&lt;&gt;"",ACUMULADO!P72&lt;&gt;""),ACUMULADO!P72-ACUMULADO!P71,"")</f>
        <v/>
      </c>
      <c r="Q72" s="28">
        <f>IF(AND(ACUMULADO!Q71&lt;&gt;"",ACUMULADO!Q72&lt;&gt;""),ACUMULADO!Q72-ACUMULADO!Q71,"")</f>
        <v>147699214.57999998</v>
      </c>
      <c r="R72" s="28" t="str">
        <f>IF(AND(ACUMULADO!R71&lt;&gt;"",ACUMULADO!R72&lt;&gt;""),ACUMULADO!R72-ACUMULADO!R71,"")</f>
        <v/>
      </c>
      <c r="S72" s="28" t="str">
        <f>IF(AND(ACUMULADO!S71&lt;&gt;"",ACUMULADO!S72&lt;&gt;""),ACUMULADO!S72-ACUMULADO!S71,"")</f>
        <v/>
      </c>
      <c r="T72" s="28" t="str">
        <f>IF(AND(ACUMULADO!T71&lt;&gt;"",ACUMULADO!T72&lt;&gt;""),ACUMULADO!T72-ACUMULADO!T71,"")</f>
        <v/>
      </c>
      <c r="U72" s="28" t="str">
        <f>IF(AND(ACUMULADO!U71&lt;&gt;"",ACUMULADO!U72&lt;&gt;""),ACUMULADO!U72-ACUMULADO!U71,"")</f>
        <v/>
      </c>
      <c r="V72" s="28" t="str">
        <f>IF(AND(ACUMULADO!V71&lt;&gt;"",ACUMULADO!V72&lt;&gt;""),ACUMULADO!V72-ACUMULADO!V71,"")</f>
        <v/>
      </c>
      <c r="W72" s="28" t="str">
        <f>IF(AND(ACUMULADO!W71&lt;&gt;"",ACUMULADO!W72&lt;&gt;""),ACUMULADO!W72-ACUMULADO!W71,"")</f>
        <v/>
      </c>
      <c r="X72" s="28" t="str">
        <f>IF(AND(ACUMULADO!X71&lt;&gt;"",ACUMULADO!X72&lt;&gt;""),ACUMULADO!X72-ACUMULADO!X71,"")</f>
        <v/>
      </c>
      <c r="Y72" s="28" t="str">
        <f>IF(AND(ACUMULADO!Y71&lt;&gt;"",ACUMULADO!Y72&lt;&gt;""),ACUMULADO!Y72-ACUMULADO!Y71,"")</f>
        <v/>
      </c>
      <c r="Z72" s="28" t="str">
        <f>IF(AND(ACUMULADO!Z71&lt;&gt;"",ACUMULADO!Z72&lt;&gt;""),ACUMULADO!Z72-ACUMULADO!Z71,"")</f>
        <v/>
      </c>
      <c r="AA72" s="28" t="str">
        <f>IF(AND(ACUMULADO!AA71&lt;&gt;"",ACUMULADO!AA72&lt;&gt;""),ACUMULADO!AA72-ACUMULADO!AA71,"")</f>
        <v/>
      </c>
      <c r="AB72" s="28" t="str">
        <f>IF(AND(ACUMULADO!AB71&lt;&gt;"",ACUMULADO!AB72&lt;&gt;""),ACUMULADO!AB72-ACUMULADO!AB71,"")</f>
        <v/>
      </c>
      <c r="AC72" s="29">
        <f>IF(AND(ACUMULADO!AC71&lt;&gt;"",ACUMULADO!AC72&lt;&gt;""),ACUMULADO!AC72-ACUMULADO!AC71,"")</f>
        <v>688359144.82999992</v>
      </c>
    </row>
    <row r="73" spans="2:29" x14ac:dyDescent="0.25">
      <c r="B73" s="32">
        <v>2023.04</v>
      </c>
      <c r="C73" s="35">
        <f>IF(AND(ACUMULADO!C72&lt;&gt;"",ACUMULADO!C73&lt;&gt;""),ACUMULADO!C73-ACUMULADO!C72,"")</f>
        <v>1941381264</v>
      </c>
      <c r="D73" s="30">
        <f>IF(AND(ACUMULADO!D72&lt;&gt;"",ACUMULADO!D73&lt;&gt;""),ACUMULADO!D73-ACUMULADO!D72,"")</f>
        <v>37017361</v>
      </c>
      <c r="E73" s="28">
        <f>IF(AND(ACUMULADO!E72&lt;&gt;"",ACUMULADO!E73&lt;&gt;""),ACUMULADO!E73-ACUMULADO!E72,"")</f>
        <v>211380190.00000006</v>
      </c>
      <c r="F73" s="28">
        <f>IF(AND(ACUMULADO!F72&lt;&gt;"",ACUMULADO!F73&lt;&gt;""),ACUMULADO!F73-ACUMULADO!F72,"")</f>
        <v>153243096.00000003</v>
      </c>
      <c r="G73" s="28">
        <f>IF(AND(ACUMULADO!G72&lt;&gt;"",ACUMULADO!G73&lt;&gt;""),ACUMULADO!G73-ACUMULADO!G72,"")</f>
        <v>128830221</v>
      </c>
      <c r="H73" s="28">
        <f>IF(AND(ACUMULADO!H72&lt;&gt;"",ACUMULADO!H73&lt;&gt;""),ACUMULADO!H73-ACUMULADO!H72,"")</f>
        <v>49540097</v>
      </c>
      <c r="I73" s="28">
        <f>IF(AND(ACUMULADO!I72&lt;&gt;"",ACUMULADO!I73&lt;&gt;""),ACUMULADO!I73-ACUMULADO!I72,"")</f>
        <v>88181517.99999997</v>
      </c>
      <c r="J73" s="28">
        <f>IF(AND(ACUMULADO!J72&lt;&gt;"",ACUMULADO!J73&lt;&gt;""),ACUMULADO!J73-ACUMULADO!J72,"")</f>
        <v>54366063</v>
      </c>
      <c r="K73" s="28" t="str">
        <f>IF(AND(ACUMULADO!K72&lt;&gt;"",ACUMULADO!K73&lt;&gt;""),ACUMULADO!K73-ACUMULADO!K72,"")</f>
        <v/>
      </c>
      <c r="L73" s="28" t="str">
        <f>IF(AND(ACUMULADO!L72&lt;&gt;"",ACUMULADO!L73&lt;&gt;""),ACUMULADO!L73-ACUMULADO!L72,"")</f>
        <v/>
      </c>
      <c r="M73" s="28" t="str">
        <f>IF(AND(ACUMULADO!M72&lt;&gt;"",ACUMULADO!M73&lt;&gt;""),ACUMULADO!M73-ACUMULADO!M72,"")</f>
        <v/>
      </c>
      <c r="N73" s="28" t="str">
        <f>IF(AND(ACUMULADO!N72&lt;&gt;"",ACUMULADO!N73&lt;&gt;""),ACUMULADO!N73-ACUMULADO!N72,"")</f>
        <v/>
      </c>
      <c r="O73" s="28">
        <f>IF(AND(ACUMULADO!O72&lt;&gt;"",ACUMULADO!O73&lt;&gt;""),ACUMULADO!O73-ACUMULADO!O72,"")</f>
        <v>64485723.000000015</v>
      </c>
      <c r="P73" s="28" t="str">
        <f>IF(AND(ACUMULADO!P72&lt;&gt;"",ACUMULADO!P73&lt;&gt;""),ACUMULADO!P73-ACUMULADO!P72,"")</f>
        <v/>
      </c>
      <c r="Q73" s="28">
        <f>IF(AND(ACUMULADO!Q72&lt;&gt;"",ACUMULADO!Q73&lt;&gt;""),ACUMULADO!Q73-ACUMULADO!Q72,"")</f>
        <v>91946071</v>
      </c>
      <c r="R73" s="28" t="str">
        <f>IF(AND(ACUMULADO!R72&lt;&gt;"",ACUMULADO!R73&lt;&gt;""),ACUMULADO!R73-ACUMULADO!R72,"")</f>
        <v/>
      </c>
      <c r="S73" s="28" t="str">
        <f>IF(AND(ACUMULADO!S72&lt;&gt;"",ACUMULADO!S73&lt;&gt;""),ACUMULADO!S73-ACUMULADO!S72,"")</f>
        <v/>
      </c>
      <c r="T73" s="28" t="str">
        <f>IF(AND(ACUMULADO!T72&lt;&gt;"",ACUMULADO!T73&lt;&gt;""),ACUMULADO!T73-ACUMULADO!T72,"")</f>
        <v/>
      </c>
      <c r="U73" s="28" t="str">
        <f>IF(AND(ACUMULADO!U72&lt;&gt;"",ACUMULADO!U73&lt;&gt;""),ACUMULADO!U73-ACUMULADO!U72,"")</f>
        <v/>
      </c>
      <c r="V73" s="28" t="str">
        <f>IF(AND(ACUMULADO!V72&lt;&gt;"",ACUMULADO!V73&lt;&gt;""),ACUMULADO!V73-ACUMULADO!V72,"")</f>
        <v/>
      </c>
      <c r="W73" s="28" t="str">
        <f>IF(AND(ACUMULADO!W72&lt;&gt;"",ACUMULADO!W73&lt;&gt;""),ACUMULADO!W73-ACUMULADO!W72,"")</f>
        <v/>
      </c>
      <c r="X73" s="28" t="str">
        <f>IF(AND(ACUMULADO!X72&lt;&gt;"",ACUMULADO!X73&lt;&gt;""),ACUMULADO!X73-ACUMULADO!X72,"")</f>
        <v/>
      </c>
      <c r="Y73" s="28" t="str">
        <f>IF(AND(ACUMULADO!Y72&lt;&gt;"",ACUMULADO!Y73&lt;&gt;""),ACUMULADO!Y73-ACUMULADO!Y72,"")</f>
        <v/>
      </c>
      <c r="Z73" s="28" t="str">
        <f>IF(AND(ACUMULADO!Z72&lt;&gt;"",ACUMULADO!Z73&lt;&gt;""),ACUMULADO!Z73-ACUMULADO!Z72,"")</f>
        <v/>
      </c>
      <c r="AA73" s="28" t="str">
        <f>IF(AND(ACUMULADO!AA72&lt;&gt;"",ACUMULADO!AA73&lt;&gt;""),ACUMULADO!AA73-ACUMULADO!AA72,"")</f>
        <v/>
      </c>
      <c r="AB73" s="28" t="str">
        <f>IF(AND(ACUMULADO!AB72&lt;&gt;"",ACUMULADO!AB73&lt;&gt;""),ACUMULADO!AB73-ACUMULADO!AB72,"")</f>
        <v/>
      </c>
      <c r="AC73" s="29">
        <f>IF(AND(ACUMULADO!AC72&lt;&gt;"",ACUMULADO!AC73&lt;&gt;""),ACUMULADO!AC73-ACUMULADO!AC72,"")</f>
        <v>960374020.01000023</v>
      </c>
    </row>
    <row r="74" spans="2:29" x14ac:dyDescent="0.25">
      <c r="B74" s="32">
        <v>2023.05</v>
      </c>
      <c r="C74" s="35">
        <f>IF(AND(ACUMULADO!C73&lt;&gt;"",ACUMULADO!C74&lt;&gt;""),ACUMULADO!C74-ACUMULADO!C73,"")</f>
        <v>2044114510</v>
      </c>
      <c r="D74" s="30">
        <f>IF(AND(ACUMULADO!D73&lt;&gt;"",ACUMULADO!D74&lt;&gt;""),ACUMULADO!D74-ACUMULADO!D73,"")</f>
        <v>153953344</v>
      </c>
      <c r="E74" s="28">
        <f>IF(AND(ACUMULADO!E73&lt;&gt;"",ACUMULADO!E74&lt;&gt;""),ACUMULADO!E74-ACUMULADO!E73,"")</f>
        <v>293532759</v>
      </c>
      <c r="F74" s="28">
        <f>IF(AND(ACUMULADO!F73&lt;&gt;"",ACUMULADO!F74&lt;&gt;""),ACUMULADO!F74-ACUMULADO!F73,"")</f>
        <v>165982094</v>
      </c>
      <c r="G74" s="28">
        <f>IF(AND(ACUMULADO!G73&lt;&gt;"",ACUMULADO!G74&lt;&gt;""),ACUMULADO!G74-ACUMULADO!G73,"")</f>
        <v>55181188</v>
      </c>
      <c r="H74" s="28">
        <f>IF(AND(ACUMULADO!H73&lt;&gt;"",ACUMULADO!H74&lt;&gt;""),ACUMULADO!H74-ACUMULADO!H73,"")</f>
        <v>137632694</v>
      </c>
      <c r="I74" s="28">
        <f>IF(AND(ACUMULADO!I73&lt;&gt;"",ACUMULADO!I74&lt;&gt;""),ACUMULADO!I74-ACUMULADO!I73,"")</f>
        <v>78635446</v>
      </c>
      <c r="J74" s="28">
        <f>IF(AND(ACUMULADO!J73&lt;&gt;"",ACUMULADO!J74&lt;&gt;""),ACUMULADO!J74-ACUMULADO!J73,"")</f>
        <v>44963542</v>
      </c>
      <c r="K74" s="28" t="str">
        <f>IF(AND(ACUMULADO!K73&lt;&gt;"",ACUMULADO!K74&lt;&gt;""),ACUMULADO!K74-ACUMULADO!K73,"")</f>
        <v/>
      </c>
      <c r="L74" s="28" t="str">
        <f>IF(AND(ACUMULADO!L73&lt;&gt;"",ACUMULADO!L74&lt;&gt;""),ACUMULADO!L74-ACUMULADO!L73,"")</f>
        <v/>
      </c>
      <c r="M74" s="28" t="str">
        <f>IF(AND(ACUMULADO!M73&lt;&gt;"",ACUMULADO!M74&lt;&gt;""),ACUMULADO!M74-ACUMULADO!M73,"")</f>
        <v/>
      </c>
      <c r="N74" s="28" t="str">
        <f>IF(AND(ACUMULADO!N73&lt;&gt;"",ACUMULADO!N74&lt;&gt;""),ACUMULADO!N74-ACUMULADO!N73,"")</f>
        <v/>
      </c>
      <c r="O74" s="28" t="str">
        <f>IF(AND(ACUMULADO!O73&lt;&gt;"",ACUMULADO!O74&lt;&gt;""),ACUMULADO!O74-ACUMULADO!O73,"")</f>
        <v/>
      </c>
      <c r="P74" s="28" t="str">
        <f>IF(AND(ACUMULADO!P73&lt;&gt;"",ACUMULADO!P74&lt;&gt;""),ACUMULADO!P74-ACUMULADO!P73,"")</f>
        <v/>
      </c>
      <c r="Q74" s="28">
        <f>IF(AND(ACUMULADO!Q73&lt;&gt;"",ACUMULADO!Q74&lt;&gt;""),ACUMULADO!Q74-ACUMULADO!Q73,"")</f>
        <v>93821457.00000006</v>
      </c>
      <c r="R74" s="28" t="str">
        <f>IF(AND(ACUMULADO!R73&lt;&gt;"",ACUMULADO!R74&lt;&gt;""),ACUMULADO!R74-ACUMULADO!R73,"")</f>
        <v/>
      </c>
      <c r="S74" s="28" t="str">
        <f>IF(AND(ACUMULADO!S73&lt;&gt;"",ACUMULADO!S74&lt;&gt;""),ACUMULADO!S74-ACUMULADO!S73,"")</f>
        <v/>
      </c>
      <c r="T74" s="28">
        <f>IF(AND(ACUMULADO!T73&lt;&gt;"",ACUMULADO!T74&lt;&gt;""),ACUMULADO!T74-ACUMULADO!T73,"")</f>
        <v>34710738.000000015</v>
      </c>
      <c r="U74" s="28" t="str">
        <f>IF(AND(ACUMULADO!U73&lt;&gt;"",ACUMULADO!U74&lt;&gt;""),ACUMULADO!U74-ACUMULADO!U73,"")</f>
        <v/>
      </c>
      <c r="V74" s="28" t="str">
        <f>IF(AND(ACUMULADO!V73&lt;&gt;"",ACUMULADO!V74&lt;&gt;""),ACUMULADO!V74-ACUMULADO!V73,"")</f>
        <v/>
      </c>
      <c r="W74" s="28" t="str">
        <f>IF(AND(ACUMULADO!W73&lt;&gt;"",ACUMULADO!W74&lt;&gt;""),ACUMULADO!W74-ACUMULADO!W73,"")</f>
        <v/>
      </c>
      <c r="X74" s="28" t="str">
        <f>IF(AND(ACUMULADO!X73&lt;&gt;"",ACUMULADO!X74&lt;&gt;""),ACUMULADO!X74-ACUMULADO!X73,"")</f>
        <v/>
      </c>
      <c r="Y74" s="28" t="str">
        <f>IF(AND(ACUMULADO!Y73&lt;&gt;"",ACUMULADO!Y74&lt;&gt;""),ACUMULADO!Y74-ACUMULADO!Y73,"")</f>
        <v/>
      </c>
      <c r="Z74" s="28" t="str">
        <f>IF(AND(ACUMULADO!Z73&lt;&gt;"",ACUMULADO!Z74&lt;&gt;""),ACUMULADO!Z74-ACUMULADO!Z73,"")</f>
        <v/>
      </c>
      <c r="AA74" s="28" t="str">
        <f>IF(AND(ACUMULADO!AA73&lt;&gt;"",ACUMULADO!AA74&lt;&gt;""),ACUMULADO!AA74-ACUMULADO!AA73,"")</f>
        <v/>
      </c>
      <c r="AB74" s="28" t="str">
        <f>IF(AND(ACUMULADO!AB73&lt;&gt;"",ACUMULADO!AB74&lt;&gt;""),ACUMULADO!AB74-ACUMULADO!AB73,"")</f>
        <v/>
      </c>
      <c r="AC74" s="29">
        <f>IF(AND(ACUMULADO!AC73&lt;&gt;"",ACUMULADO!AC74&lt;&gt;""),ACUMULADO!AC74-ACUMULADO!AC73,"")</f>
        <v>952551932.88999987</v>
      </c>
    </row>
    <row r="75" spans="2:29" x14ac:dyDescent="0.25">
      <c r="B75" s="32">
        <v>2023.06</v>
      </c>
      <c r="C75" s="35">
        <f>IF(AND(ACUMULADO!C74&lt;&gt;"",ACUMULADO!C75&lt;&gt;""),ACUMULADO!C75-ACUMULADO!C74,"")</f>
        <v>1866322714</v>
      </c>
      <c r="D75" s="30">
        <f>IF(AND(ACUMULADO!D74&lt;&gt;"",ACUMULADO!D75&lt;&gt;""),ACUMULADO!D75-ACUMULADO!D74,"")</f>
        <v>65233128</v>
      </c>
      <c r="E75" s="28">
        <f>IF(AND(ACUMULADO!E74&lt;&gt;"",ACUMULADO!E75&lt;&gt;""),ACUMULADO!E75-ACUMULADO!E74,"")</f>
        <v>201045573</v>
      </c>
      <c r="F75" s="28">
        <f>IF(AND(ACUMULADO!F74&lt;&gt;"",ACUMULADO!F75&lt;&gt;""),ACUMULADO!F75-ACUMULADO!F74,"")</f>
        <v>226726725</v>
      </c>
      <c r="G75" s="28">
        <f>IF(AND(ACUMULADO!G74&lt;&gt;"",ACUMULADO!G75&lt;&gt;""),ACUMULADO!G75-ACUMULADO!G74,"")</f>
        <v>79085713</v>
      </c>
      <c r="H75" s="28">
        <f>IF(AND(ACUMULADO!H74&lt;&gt;"",ACUMULADO!H75&lt;&gt;""),ACUMULADO!H75-ACUMULADO!H74,"")</f>
        <v>40061955</v>
      </c>
      <c r="I75" s="28">
        <f>IF(AND(ACUMULADO!I74&lt;&gt;"",ACUMULADO!I75&lt;&gt;""),ACUMULADO!I75-ACUMULADO!I74,"")</f>
        <v>43145779</v>
      </c>
      <c r="J75" s="28">
        <f>IF(AND(ACUMULADO!J74&lt;&gt;"",ACUMULADO!J75&lt;&gt;""),ACUMULADO!J75-ACUMULADO!J74,"")</f>
        <v>43373478</v>
      </c>
      <c r="K75" s="28" t="str">
        <f>IF(AND(ACUMULADO!K74&lt;&gt;"",ACUMULADO!K75&lt;&gt;""),ACUMULADO!K75-ACUMULADO!K74,"")</f>
        <v/>
      </c>
      <c r="L75" s="28" t="str">
        <f>IF(AND(ACUMULADO!L74&lt;&gt;"",ACUMULADO!L75&lt;&gt;""),ACUMULADO!L75-ACUMULADO!L74,"")</f>
        <v/>
      </c>
      <c r="M75" s="28" t="str">
        <f>IF(AND(ACUMULADO!M74&lt;&gt;"",ACUMULADO!M75&lt;&gt;""),ACUMULADO!M75-ACUMULADO!M74,"")</f>
        <v/>
      </c>
      <c r="N75" s="28" t="str">
        <f>IF(AND(ACUMULADO!N74&lt;&gt;"",ACUMULADO!N75&lt;&gt;""),ACUMULADO!N75-ACUMULADO!N74,"")</f>
        <v/>
      </c>
      <c r="O75" s="28" t="str">
        <f>IF(AND(ACUMULADO!O74&lt;&gt;"",ACUMULADO!O75&lt;&gt;""),ACUMULADO!O75-ACUMULADO!O74,"")</f>
        <v/>
      </c>
      <c r="P75" s="28">
        <f>IF(AND(ACUMULADO!P74&lt;&gt;"",ACUMULADO!P75&lt;&gt;""),ACUMULADO!P75-ACUMULADO!P74,"")</f>
        <v>88706517.00000003</v>
      </c>
      <c r="Q75" s="28">
        <f>IF(AND(ACUMULADO!Q74&lt;&gt;"",ACUMULADO!Q75&lt;&gt;""),ACUMULADO!Q75-ACUMULADO!Q74,"")</f>
        <v>99786637</v>
      </c>
      <c r="R75" s="28" t="str">
        <f>IF(AND(ACUMULADO!R74&lt;&gt;"",ACUMULADO!R75&lt;&gt;""),ACUMULADO!R75-ACUMULADO!R74,"")</f>
        <v/>
      </c>
      <c r="S75" s="28" t="str">
        <f>IF(AND(ACUMULADO!S74&lt;&gt;"",ACUMULADO!S75&lt;&gt;""),ACUMULADO!S75-ACUMULADO!S74,"")</f>
        <v/>
      </c>
      <c r="T75" s="28">
        <f>IF(AND(ACUMULADO!T74&lt;&gt;"",ACUMULADO!T75&lt;&gt;""),ACUMULADO!T75-ACUMULADO!T74,"")</f>
        <v>21845611</v>
      </c>
      <c r="U75" s="28" t="str">
        <f>IF(AND(ACUMULADO!U74&lt;&gt;"",ACUMULADO!U75&lt;&gt;""),ACUMULADO!U75-ACUMULADO!U74,"")</f>
        <v/>
      </c>
      <c r="V75" s="28" t="str">
        <f>IF(AND(ACUMULADO!V74&lt;&gt;"",ACUMULADO!V75&lt;&gt;""),ACUMULADO!V75-ACUMULADO!V74,"")</f>
        <v/>
      </c>
      <c r="W75" s="28" t="str">
        <f>IF(AND(ACUMULADO!W74&lt;&gt;"",ACUMULADO!W75&lt;&gt;""),ACUMULADO!W75-ACUMULADO!W74,"")</f>
        <v/>
      </c>
      <c r="X75" s="28" t="str">
        <f>IF(AND(ACUMULADO!X74&lt;&gt;"",ACUMULADO!X75&lt;&gt;""),ACUMULADO!X75-ACUMULADO!X74,"")</f>
        <v/>
      </c>
      <c r="Y75" s="28" t="str">
        <f>IF(AND(ACUMULADO!Y74&lt;&gt;"",ACUMULADO!Y75&lt;&gt;""),ACUMULADO!Y75-ACUMULADO!Y74,"")</f>
        <v/>
      </c>
      <c r="Z75" s="28" t="str">
        <f>IF(AND(ACUMULADO!Z74&lt;&gt;"",ACUMULADO!Z75&lt;&gt;""),ACUMULADO!Z75-ACUMULADO!Z74,"")</f>
        <v/>
      </c>
      <c r="AA75" s="28" t="str">
        <f>IF(AND(ACUMULADO!AA74&lt;&gt;"",ACUMULADO!AA75&lt;&gt;""),ACUMULADO!AA75-ACUMULADO!AA74,"")</f>
        <v/>
      </c>
      <c r="AB75" s="28" t="str">
        <f>IF(AND(ACUMULADO!AB74&lt;&gt;"",ACUMULADO!AB75&lt;&gt;""),ACUMULADO!AB75-ACUMULADO!AB74,"")</f>
        <v/>
      </c>
      <c r="AC75" s="29">
        <f>IF(AND(ACUMULADO!AC74&lt;&gt;"",ACUMULADO!AC75&lt;&gt;""),ACUMULADO!AC75-ACUMULADO!AC74,"")</f>
        <v>957311597.99999952</v>
      </c>
    </row>
    <row r="76" spans="2:29" x14ac:dyDescent="0.25">
      <c r="B76" s="32">
        <v>2023.07</v>
      </c>
      <c r="C76" s="35">
        <f>IF(AND(ACUMULADO!C75&lt;&gt;"",ACUMULADO!C76&lt;&gt;""),ACUMULADO!C76-ACUMULADO!C75,"")</f>
        <v>1759331093</v>
      </c>
      <c r="D76" s="30">
        <f>IF(AND(ACUMULADO!D75&lt;&gt;"",ACUMULADO!D76&lt;&gt;""),ACUMULADO!D76-ACUMULADO!D75,"")</f>
        <v>70695817</v>
      </c>
      <c r="E76" s="28">
        <f>IF(AND(ACUMULADO!E75&lt;&gt;"",ACUMULADO!E76&lt;&gt;""),ACUMULADO!E76-ACUMULADO!E75,"")</f>
        <v>132580217</v>
      </c>
      <c r="F76" s="28">
        <f>IF(AND(ACUMULADO!F75&lt;&gt;"",ACUMULADO!F76&lt;&gt;""),ACUMULADO!F76-ACUMULADO!F75,"")</f>
        <v>206797166</v>
      </c>
      <c r="G76" s="28">
        <f>IF(AND(ACUMULADO!G75&lt;&gt;"",ACUMULADO!G76&lt;&gt;""),ACUMULADO!G76-ACUMULADO!G75,"")</f>
        <v>60160512</v>
      </c>
      <c r="H76" s="28">
        <f>IF(AND(ACUMULADO!H75&lt;&gt;"",ACUMULADO!H76&lt;&gt;""),ACUMULADO!H76-ACUMULADO!H75,"")</f>
        <v>16086465</v>
      </c>
      <c r="I76" s="28">
        <f>IF(AND(ACUMULADO!I75&lt;&gt;"",ACUMULADO!I76&lt;&gt;""),ACUMULADO!I76-ACUMULADO!I75,"")</f>
        <v>103023048.00000006</v>
      </c>
      <c r="J76" s="28">
        <f>IF(AND(ACUMULADO!J75&lt;&gt;"",ACUMULADO!J76&lt;&gt;""),ACUMULADO!J76-ACUMULADO!J75,"")</f>
        <v>11490195</v>
      </c>
      <c r="K76" s="28" t="str">
        <f>IF(AND(ACUMULADO!K75&lt;&gt;"",ACUMULADO!K76&lt;&gt;""),ACUMULADO!K76-ACUMULADO!K75,"")</f>
        <v/>
      </c>
      <c r="L76" s="28" t="str">
        <f>IF(AND(ACUMULADO!L75&lt;&gt;"",ACUMULADO!L76&lt;&gt;""),ACUMULADO!L76-ACUMULADO!L75,"")</f>
        <v/>
      </c>
      <c r="M76" s="28" t="str">
        <f>IF(AND(ACUMULADO!M75&lt;&gt;"",ACUMULADO!M76&lt;&gt;""),ACUMULADO!M76-ACUMULADO!M75,"")</f>
        <v/>
      </c>
      <c r="N76" s="28" t="str">
        <f>IF(AND(ACUMULADO!N75&lt;&gt;"",ACUMULADO!N76&lt;&gt;""),ACUMULADO!N76-ACUMULADO!N75,"")</f>
        <v/>
      </c>
      <c r="O76" s="28" t="str">
        <f>IF(AND(ACUMULADO!O75&lt;&gt;"",ACUMULADO!O76&lt;&gt;""),ACUMULADO!O76-ACUMULADO!O75,"")</f>
        <v/>
      </c>
      <c r="P76" s="28">
        <f>IF(AND(ACUMULADO!P75&lt;&gt;"",ACUMULADO!P76&lt;&gt;""),ACUMULADO!P76-ACUMULADO!P75,"")</f>
        <v>109347459</v>
      </c>
      <c r="Q76" s="28">
        <f>IF(AND(ACUMULADO!Q75&lt;&gt;"",ACUMULADO!Q76&lt;&gt;""),ACUMULADO!Q76-ACUMULADO!Q75,"")</f>
        <v>89389647</v>
      </c>
      <c r="R76" s="28" t="str">
        <f>IF(AND(ACUMULADO!R75&lt;&gt;"",ACUMULADO!R76&lt;&gt;""),ACUMULADO!R76-ACUMULADO!R75,"")</f>
        <v/>
      </c>
      <c r="S76" s="28" t="str">
        <f>IF(AND(ACUMULADO!S75&lt;&gt;"",ACUMULADO!S76&lt;&gt;""),ACUMULADO!S76-ACUMULADO!S75,"")</f>
        <v/>
      </c>
      <c r="T76" s="28">
        <f>IF(AND(ACUMULADO!T75&lt;&gt;"",ACUMULADO!T76&lt;&gt;""),ACUMULADO!T76-ACUMULADO!T75,"")</f>
        <v>72645845</v>
      </c>
      <c r="U76" s="28" t="str">
        <f>IF(AND(ACUMULADO!U75&lt;&gt;"",ACUMULADO!U76&lt;&gt;""),ACUMULADO!U76-ACUMULADO!U75,"")</f>
        <v/>
      </c>
      <c r="V76" s="28" t="str">
        <f>IF(AND(ACUMULADO!V75&lt;&gt;"",ACUMULADO!V76&lt;&gt;""),ACUMULADO!V76-ACUMULADO!V75,"")</f>
        <v/>
      </c>
      <c r="W76" s="28" t="str">
        <f>IF(AND(ACUMULADO!W75&lt;&gt;"",ACUMULADO!W76&lt;&gt;""),ACUMULADO!W76-ACUMULADO!W75,"")</f>
        <v/>
      </c>
      <c r="X76" s="28" t="str">
        <f>IF(AND(ACUMULADO!X75&lt;&gt;"",ACUMULADO!X76&lt;&gt;""),ACUMULADO!X76-ACUMULADO!X75,"")</f>
        <v/>
      </c>
      <c r="Y76" s="28" t="str">
        <f>IF(AND(ACUMULADO!Y75&lt;&gt;"",ACUMULADO!Y76&lt;&gt;""),ACUMULADO!Y76-ACUMULADO!Y75,"")</f>
        <v/>
      </c>
      <c r="Z76" s="28" t="str">
        <f>IF(AND(ACUMULADO!Z75&lt;&gt;"",ACUMULADO!Z76&lt;&gt;""),ACUMULADO!Z76-ACUMULADO!Z75,"")</f>
        <v/>
      </c>
      <c r="AA76" s="28" t="str">
        <f>IF(AND(ACUMULADO!AA75&lt;&gt;"",ACUMULADO!AA76&lt;&gt;""),ACUMULADO!AA76-ACUMULADO!AA75,"")</f>
        <v/>
      </c>
      <c r="AB76" s="28" t="str">
        <f>IF(AND(ACUMULADO!AB75&lt;&gt;"",ACUMULADO!AB76&lt;&gt;""),ACUMULADO!AB76-ACUMULADO!AB75,"")</f>
        <v/>
      </c>
      <c r="AC76" s="29">
        <f>IF(AND(ACUMULADO!AC75&lt;&gt;"",ACUMULADO!AC76&lt;&gt;""),ACUMULADO!AC76-ACUMULADO!AC75,"")</f>
        <v>887114722</v>
      </c>
    </row>
    <row r="77" spans="2:29" x14ac:dyDescent="0.25">
      <c r="B77" s="32">
        <v>2023.08</v>
      </c>
      <c r="C77" s="35">
        <f>IF(AND(ACUMULADO!C76&lt;&gt;"",ACUMULADO!C77&lt;&gt;""),ACUMULADO!C77-ACUMULADO!C76,"")</f>
        <v>1870320419</v>
      </c>
      <c r="D77" s="30">
        <f>IF(AND(ACUMULADO!D76&lt;&gt;"",ACUMULADO!D77&lt;&gt;""),ACUMULADO!D77-ACUMULADO!D76,"")</f>
        <v>50130428</v>
      </c>
      <c r="E77" s="28">
        <f>IF(AND(ACUMULADO!E76&lt;&gt;"",ACUMULADO!E77&lt;&gt;""),ACUMULADO!E77-ACUMULADO!E76,"")</f>
        <v>47403639</v>
      </c>
      <c r="F77" s="28">
        <f>IF(AND(ACUMULADO!F76&lt;&gt;"",ACUMULADO!F77&lt;&gt;""),ACUMULADO!F77-ACUMULADO!F76,"")</f>
        <v>190634821</v>
      </c>
      <c r="G77" s="28">
        <f>IF(AND(ACUMULADO!G76&lt;&gt;"",ACUMULADO!G77&lt;&gt;""),ACUMULADO!G77-ACUMULADO!G76,"")</f>
        <v>126730779</v>
      </c>
      <c r="H77" s="28">
        <f>IF(AND(ACUMULADO!H76&lt;&gt;"",ACUMULADO!H77&lt;&gt;""),ACUMULADO!H77-ACUMULADO!H76,"")</f>
        <v>67006873</v>
      </c>
      <c r="I77" s="28">
        <f>IF(AND(ACUMULADO!I76&lt;&gt;"",ACUMULADO!I77&lt;&gt;""),ACUMULADO!I77-ACUMULADO!I76,"")</f>
        <v>62860512</v>
      </c>
      <c r="J77" s="28">
        <f>IF(AND(ACUMULADO!J76&lt;&gt;"",ACUMULADO!J77&lt;&gt;""),ACUMULADO!J77-ACUMULADO!J76,"")</f>
        <v>37026545</v>
      </c>
      <c r="K77" s="28" t="str">
        <f>IF(AND(ACUMULADO!K76&lt;&gt;"",ACUMULADO!K77&lt;&gt;""),ACUMULADO!K77-ACUMULADO!K76,"")</f>
        <v/>
      </c>
      <c r="L77" s="28" t="str">
        <f>IF(AND(ACUMULADO!L76&lt;&gt;"",ACUMULADO!L77&lt;&gt;""),ACUMULADO!L77-ACUMULADO!L76,"")</f>
        <v/>
      </c>
      <c r="M77" s="28" t="str">
        <f>IF(AND(ACUMULADO!M76&lt;&gt;"",ACUMULADO!M77&lt;&gt;""),ACUMULADO!M77-ACUMULADO!M76,"")</f>
        <v/>
      </c>
      <c r="N77" s="28" t="str">
        <f>IF(AND(ACUMULADO!N76&lt;&gt;"",ACUMULADO!N77&lt;&gt;""),ACUMULADO!N77-ACUMULADO!N76,"")</f>
        <v/>
      </c>
      <c r="O77" s="28" t="str">
        <f>IF(AND(ACUMULADO!O76&lt;&gt;"",ACUMULADO!O77&lt;&gt;""),ACUMULADO!O77-ACUMULADO!O76,"")</f>
        <v/>
      </c>
      <c r="P77" s="28">
        <f>IF(AND(ACUMULADO!P76&lt;&gt;"",ACUMULADO!P77&lt;&gt;""),ACUMULADO!P77-ACUMULADO!P76,"")</f>
        <v>48917419</v>
      </c>
      <c r="Q77" s="28">
        <f>IF(AND(ACUMULADO!Q76&lt;&gt;"",ACUMULADO!Q77&lt;&gt;""),ACUMULADO!Q77-ACUMULADO!Q76,"")</f>
        <v>67029363</v>
      </c>
      <c r="R77" s="28" t="str">
        <f>IF(AND(ACUMULADO!R76&lt;&gt;"",ACUMULADO!R77&lt;&gt;""),ACUMULADO!R77-ACUMULADO!R76,"")</f>
        <v/>
      </c>
      <c r="S77" s="28" t="str">
        <f>IF(AND(ACUMULADO!S76&lt;&gt;"",ACUMULADO!S77&lt;&gt;""),ACUMULADO!S77-ACUMULADO!S76,"")</f>
        <v/>
      </c>
      <c r="T77" s="28">
        <f>IF(AND(ACUMULADO!T76&lt;&gt;"",ACUMULADO!T77&lt;&gt;""),ACUMULADO!T77-ACUMULADO!T76,"")</f>
        <v>56665392</v>
      </c>
      <c r="U77" s="28" t="str">
        <f>IF(AND(ACUMULADO!U76&lt;&gt;"",ACUMULADO!U77&lt;&gt;""),ACUMULADO!U77-ACUMULADO!U76,"")</f>
        <v/>
      </c>
      <c r="V77" s="28" t="str">
        <f>IF(AND(ACUMULADO!V76&lt;&gt;"",ACUMULADO!V77&lt;&gt;""),ACUMULADO!V77-ACUMULADO!V76,"")</f>
        <v/>
      </c>
      <c r="W77" s="28" t="str">
        <f>IF(AND(ACUMULADO!W76&lt;&gt;"",ACUMULADO!W77&lt;&gt;""),ACUMULADO!W77-ACUMULADO!W76,"")</f>
        <v/>
      </c>
      <c r="X77" s="28" t="str">
        <f>IF(AND(ACUMULADO!X76&lt;&gt;"",ACUMULADO!X77&lt;&gt;""),ACUMULADO!X77-ACUMULADO!X76,"")</f>
        <v/>
      </c>
      <c r="Y77" s="28" t="str">
        <f>IF(AND(ACUMULADO!Y76&lt;&gt;"",ACUMULADO!Y77&lt;&gt;""),ACUMULADO!Y77-ACUMULADO!Y76,"")</f>
        <v/>
      </c>
      <c r="Z77" s="28" t="str">
        <f>IF(AND(ACUMULADO!Z76&lt;&gt;"",ACUMULADO!Z77&lt;&gt;""),ACUMULADO!Z77-ACUMULADO!Z76,"")</f>
        <v/>
      </c>
      <c r="AA77" s="28" t="str">
        <f>IF(AND(ACUMULADO!AA76&lt;&gt;"",ACUMULADO!AA77&lt;&gt;""),ACUMULADO!AA77-ACUMULADO!AA76,"")</f>
        <v/>
      </c>
      <c r="AB77" s="28" t="str">
        <f>IF(AND(ACUMULADO!AB76&lt;&gt;"",ACUMULADO!AB77&lt;&gt;""),ACUMULADO!AB77-ACUMULADO!AB76,"")</f>
        <v/>
      </c>
      <c r="AC77" s="29">
        <f>IF(AND(ACUMULADO!AC76&lt;&gt;"",ACUMULADO!AC77&lt;&gt;""),ACUMULADO!AC77-ACUMULADO!AC76,"")</f>
        <v>1115914648</v>
      </c>
    </row>
    <row r="78" spans="2:29" x14ac:dyDescent="0.25">
      <c r="B78" s="32">
        <v>2023.09</v>
      </c>
      <c r="C78" s="35">
        <f>IF(AND(ACUMULADO!C77&lt;&gt;"",ACUMULADO!C78&lt;&gt;""),ACUMULADO!C78-ACUMULADO!C77,"")</f>
        <v>1525110331</v>
      </c>
      <c r="D78" s="30">
        <f>IF(AND(ACUMULADO!D77&lt;&gt;"",ACUMULADO!D78&lt;&gt;""),ACUMULADO!D78-ACUMULADO!D77,"")</f>
        <v>56298654</v>
      </c>
      <c r="E78" s="28">
        <f>IF(AND(ACUMULADO!E77&lt;&gt;"",ACUMULADO!E78&lt;&gt;""),ACUMULADO!E78-ACUMULADO!E77,"")</f>
        <v>55047461</v>
      </c>
      <c r="F78" s="28">
        <f>IF(AND(ACUMULADO!F77&lt;&gt;"",ACUMULADO!F78&lt;&gt;""),ACUMULADO!F78-ACUMULADO!F77,"")</f>
        <v>157666426</v>
      </c>
      <c r="G78" s="28" t="str">
        <f>IF(AND(ACUMULADO!G77&lt;&gt;"",ACUMULADO!G78&lt;&gt;""),ACUMULADO!G78-ACUMULADO!G77,"")</f>
        <v/>
      </c>
      <c r="H78" s="28">
        <f>IF(AND(ACUMULADO!H77&lt;&gt;"",ACUMULADO!H78&lt;&gt;""),ACUMULADO!H78-ACUMULADO!H77,"")</f>
        <v>33013334</v>
      </c>
      <c r="I78" s="28">
        <f>IF(AND(ACUMULADO!I77&lt;&gt;"",ACUMULADO!I78&lt;&gt;""),ACUMULADO!I78-ACUMULADO!I77,"")</f>
        <v>82729904</v>
      </c>
      <c r="J78" s="28">
        <f>IF(AND(ACUMULADO!J77&lt;&gt;"",ACUMULADO!J78&lt;&gt;""),ACUMULADO!J78-ACUMULADO!J77,"")</f>
        <v>19103336</v>
      </c>
      <c r="K78" s="28" t="str">
        <f>IF(AND(ACUMULADO!K77&lt;&gt;"",ACUMULADO!K78&lt;&gt;""),ACUMULADO!K78-ACUMULADO!K77,"")</f>
        <v/>
      </c>
      <c r="L78" s="28" t="str">
        <f>IF(AND(ACUMULADO!L77&lt;&gt;"",ACUMULADO!L78&lt;&gt;""),ACUMULADO!L78-ACUMULADO!L77,"")</f>
        <v/>
      </c>
      <c r="M78" s="28" t="str">
        <f>IF(AND(ACUMULADO!M77&lt;&gt;"",ACUMULADO!M78&lt;&gt;""),ACUMULADO!M78-ACUMULADO!M77,"")</f>
        <v/>
      </c>
      <c r="N78" s="28" t="str">
        <f>IF(AND(ACUMULADO!N77&lt;&gt;"",ACUMULADO!N78&lt;&gt;""),ACUMULADO!N78-ACUMULADO!N77,"")</f>
        <v/>
      </c>
      <c r="O78" s="28" t="str">
        <f>IF(AND(ACUMULADO!O77&lt;&gt;"",ACUMULADO!O78&lt;&gt;""),ACUMULADO!O78-ACUMULADO!O77,"")</f>
        <v/>
      </c>
      <c r="P78" s="28">
        <f>IF(AND(ACUMULADO!P77&lt;&gt;"",ACUMULADO!P78&lt;&gt;""),ACUMULADO!P78-ACUMULADO!P77,"")</f>
        <v>106634009.99999994</v>
      </c>
      <c r="Q78" s="28">
        <f>IF(AND(ACUMULADO!Q77&lt;&gt;"",ACUMULADO!Q78&lt;&gt;""),ACUMULADO!Q78-ACUMULADO!Q77,"")</f>
        <v>78760481</v>
      </c>
      <c r="R78" s="28" t="str">
        <f>IF(AND(ACUMULADO!R77&lt;&gt;"",ACUMULADO!R78&lt;&gt;""),ACUMULADO!R78-ACUMULADO!R77,"")</f>
        <v/>
      </c>
      <c r="S78" s="28" t="str">
        <f>IF(AND(ACUMULADO!S77&lt;&gt;"",ACUMULADO!S78&lt;&gt;""),ACUMULADO!S78-ACUMULADO!S77,"")</f>
        <v/>
      </c>
      <c r="T78" s="28" t="str">
        <f>IF(AND(ACUMULADO!T77&lt;&gt;"",ACUMULADO!T78&lt;&gt;""),ACUMULADO!T78-ACUMULADO!T77,"")</f>
        <v/>
      </c>
      <c r="U78" s="28" t="str">
        <f>IF(AND(ACUMULADO!U77&lt;&gt;"",ACUMULADO!U78&lt;&gt;""),ACUMULADO!U78-ACUMULADO!U77,"")</f>
        <v/>
      </c>
      <c r="V78" s="28" t="str">
        <f>IF(AND(ACUMULADO!V77&lt;&gt;"",ACUMULADO!V78&lt;&gt;""),ACUMULADO!V78-ACUMULADO!V77,"")</f>
        <v/>
      </c>
      <c r="W78" s="28" t="str">
        <f>IF(AND(ACUMULADO!W77&lt;&gt;"",ACUMULADO!W78&lt;&gt;""),ACUMULADO!W78-ACUMULADO!W77,"")</f>
        <v/>
      </c>
      <c r="X78" s="28" t="str">
        <f>IF(AND(ACUMULADO!X77&lt;&gt;"",ACUMULADO!X78&lt;&gt;""),ACUMULADO!X78-ACUMULADO!X77,"")</f>
        <v/>
      </c>
      <c r="Y78" s="28" t="str">
        <f>IF(AND(ACUMULADO!Y77&lt;&gt;"",ACUMULADO!Y78&lt;&gt;""),ACUMULADO!Y78-ACUMULADO!Y77,"")</f>
        <v/>
      </c>
      <c r="Z78" s="28" t="str">
        <f>IF(AND(ACUMULADO!Z77&lt;&gt;"",ACUMULADO!Z78&lt;&gt;""),ACUMULADO!Z78-ACUMULADO!Z77,"")</f>
        <v/>
      </c>
      <c r="AA78" s="28" t="str">
        <f>IF(AND(ACUMULADO!AA77&lt;&gt;"",ACUMULADO!AA78&lt;&gt;""),ACUMULADO!AA78-ACUMULADO!AA77,"")</f>
        <v/>
      </c>
      <c r="AB78" s="28" t="str">
        <f>IF(AND(ACUMULADO!AB77&lt;&gt;"",ACUMULADO!AB78&lt;&gt;""),ACUMULADO!AB78-ACUMULADO!AB77,"")</f>
        <v/>
      </c>
      <c r="AC78" s="29">
        <f>IF(AND(ACUMULADO!AC77&lt;&gt;"",ACUMULADO!AC78&lt;&gt;""),ACUMULADO!AC78-ACUMULADO!AC77,"")</f>
        <v>995641233.7300005</v>
      </c>
    </row>
    <row r="79" spans="2:29" x14ac:dyDescent="0.25">
      <c r="B79" s="32">
        <v>2023.1</v>
      </c>
      <c r="C79" s="35">
        <f>IF(AND(ACUMULADO!C78&lt;&gt;"",ACUMULADO!C79&lt;&gt;""),ACUMULADO!C79-ACUMULADO!C78,"")</f>
        <v>1177229917</v>
      </c>
      <c r="D79" s="30">
        <f>IF(AND(ACUMULADO!D78&lt;&gt;"",ACUMULADO!D79&lt;&gt;""),ACUMULADO!D79-ACUMULADO!D78,"")</f>
        <v>30964408</v>
      </c>
      <c r="E79" s="28">
        <f>IF(AND(ACUMULADO!E78&lt;&gt;"",ACUMULADO!E79&lt;&gt;""),ACUMULADO!E79-ACUMULADO!E78,"")</f>
        <v>34741506</v>
      </c>
      <c r="F79" s="28">
        <f>IF(AND(ACUMULADO!F78&lt;&gt;"",ACUMULADO!F79&lt;&gt;""),ACUMULADO!F79-ACUMULADO!F78,"")</f>
        <v>76420594</v>
      </c>
      <c r="G79" s="28" t="str">
        <f>IF(AND(ACUMULADO!G78&lt;&gt;"",ACUMULADO!G79&lt;&gt;""),ACUMULADO!G79-ACUMULADO!G78,"")</f>
        <v/>
      </c>
      <c r="H79" s="28">
        <f>IF(AND(ACUMULADO!H78&lt;&gt;"",ACUMULADO!H79&lt;&gt;""),ACUMULADO!H79-ACUMULADO!H78,"")</f>
        <v>29795063</v>
      </c>
      <c r="I79" s="28">
        <f>IF(AND(ACUMULADO!I78&lt;&gt;"",ACUMULADO!I79&lt;&gt;""),ACUMULADO!I79-ACUMULADO!I78,"")</f>
        <v>77067320</v>
      </c>
      <c r="J79" s="28">
        <f>IF(AND(ACUMULADO!J78&lt;&gt;"",ACUMULADO!J79&lt;&gt;""),ACUMULADO!J79-ACUMULADO!J78,"")</f>
        <v>15388068</v>
      </c>
      <c r="K79" s="28" t="str">
        <f>IF(AND(ACUMULADO!K78&lt;&gt;"",ACUMULADO!K79&lt;&gt;""),ACUMULADO!K79-ACUMULADO!K78,"")</f>
        <v/>
      </c>
      <c r="L79" s="28" t="str">
        <f>IF(AND(ACUMULADO!L78&lt;&gt;"",ACUMULADO!L79&lt;&gt;""),ACUMULADO!L79-ACUMULADO!L78,"")</f>
        <v/>
      </c>
      <c r="M79" s="28" t="str">
        <f>IF(AND(ACUMULADO!M78&lt;&gt;"",ACUMULADO!M79&lt;&gt;""),ACUMULADO!M79-ACUMULADO!M78,"")</f>
        <v/>
      </c>
      <c r="N79" s="28" t="str">
        <f>IF(AND(ACUMULADO!N78&lt;&gt;"",ACUMULADO!N79&lt;&gt;""),ACUMULADO!N79-ACUMULADO!N78,"")</f>
        <v/>
      </c>
      <c r="O79" s="28" t="str">
        <f>IF(AND(ACUMULADO!O78&lt;&gt;"",ACUMULADO!O79&lt;&gt;""),ACUMULADO!O79-ACUMULADO!O78,"")</f>
        <v/>
      </c>
      <c r="P79" s="28">
        <f>IF(AND(ACUMULADO!P78&lt;&gt;"",ACUMULADO!P79&lt;&gt;""),ACUMULADO!P79-ACUMULADO!P78,"")</f>
        <v>126022326</v>
      </c>
      <c r="Q79" s="28">
        <f>IF(AND(ACUMULADO!Q78&lt;&gt;"",ACUMULADO!Q79&lt;&gt;""),ACUMULADO!Q79-ACUMULADO!Q78,"")</f>
        <v>94136995</v>
      </c>
      <c r="R79" s="28" t="str">
        <f>IF(AND(ACUMULADO!R78&lt;&gt;"",ACUMULADO!R79&lt;&gt;""),ACUMULADO!R79-ACUMULADO!R78,"")</f>
        <v/>
      </c>
      <c r="S79" s="28" t="str">
        <f>IF(AND(ACUMULADO!S78&lt;&gt;"",ACUMULADO!S79&lt;&gt;""),ACUMULADO!S79-ACUMULADO!S78,"")</f>
        <v/>
      </c>
      <c r="T79" s="28" t="str">
        <f>IF(AND(ACUMULADO!T78&lt;&gt;"",ACUMULADO!T79&lt;&gt;""),ACUMULADO!T79-ACUMULADO!T78,"")</f>
        <v/>
      </c>
      <c r="U79" s="28" t="str">
        <f>IF(AND(ACUMULADO!U78&lt;&gt;"",ACUMULADO!U79&lt;&gt;""),ACUMULADO!U79-ACUMULADO!U78,"")</f>
        <v/>
      </c>
      <c r="V79" s="28" t="str">
        <f>IF(AND(ACUMULADO!V78&lt;&gt;"",ACUMULADO!V79&lt;&gt;""),ACUMULADO!V79-ACUMULADO!V78,"")</f>
        <v/>
      </c>
      <c r="W79" s="28" t="str">
        <f>IF(AND(ACUMULADO!W78&lt;&gt;"",ACUMULADO!W79&lt;&gt;""),ACUMULADO!W79-ACUMULADO!W78,"")</f>
        <v/>
      </c>
      <c r="X79" s="28">
        <f>IF(AND(ACUMULADO!X78&lt;&gt;"",ACUMULADO!X79&lt;&gt;""),ACUMULADO!X79-ACUMULADO!X78,"")</f>
        <v>99219536</v>
      </c>
      <c r="Y79" s="28" t="str">
        <f>IF(AND(ACUMULADO!Y78&lt;&gt;"",ACUMULADO!Y79&lt;&gt;""),ACUMULADO!Y79-ACUMULADO!Y78,"")</f>
        <v/>
      </c>
      <c r="Z79" s="28" t="str">
        <f>IF(AND(ACUMULADO!Z78&lt;&gt;"",ACUMULADO!Z79&lt;&gt;""),ACUMULADO!Z79-ACUMULADO!Z78,"")</f>
        <v/>
      </c>
      <c r="AA79" s="28" t="str">
        <f>IF(AND(ACUMULADO!AA78&lt;&gt;"",ACUMULADO!AA79&lt;&gt;""),ACUMULADO!AA79-ACUMULADO!AA78,"")</f>
        <v/>
      </c>
      <c r="AB79" s="28" t="str">
        <f>IF(AND(ACUMULADO!AB78&lt;&gt;"",ACUMULADO!AB79&lt;&gt;""),ACUMULADO!AB79-ACUMULADO!AB78,"")</f>
        <v/>
      </c>
      <c r="AC79" s="29">
        <f>IF(AND(ACUMULADO!AC78&lt;&gt;"",ACUMULADO!AC79&lt;&gt;""),ACUMULADO!AC79-ACUMULADO!AC78,"")</f>
        <v>702579340.31000042</v>
      </c>
    </row>
    <row r="80" spans="2:29" x14ac:dyDescent="0.25">
      <c r="B80" s="32">
        <v>2023.11</v>
      </c>
      <c r="C80" s="35">
        <f>IF(AND(ACUMULADO!C79&lt;&gt;"",ACUMULADO!C80&lt;&gt;""),ACUMULADO!C80-ACUMULADO!C79,"")</f>
        <v>1158301499.4799995</v>
      </c>
      <c r="D80" s="30">
        <f>IF(AND(ACUMULADO!D79&lt;&gt;"",ACUMULADO!D80&lt;&gt;""),ACUMULADO!D80-ACUMULADO!D79,"")</f>
        <v>17268647.680000067</v>
      </c>
      <c r="E80" s="28">
        <f>IF(AND(ACUMULADO!E79&lt;&gt;"",ACUMULADO!E80&lt;&gt;""),ACUMULADO!E80-ACUMULADO!E79,"")</f>
        <v>143377968.15999985</v>
      </c>
      <c r="F80" s="28">
        <f>IF(AND(ACUMULADO!F79&lt;&gt;"",ACUMULADO!F80&lt;&gt;""),ACUMULADO!F80-ACUMULADO!F79,"")</f>
        <v>72711052.109999895</v>
      </c>
      <c r="G80" s="28" t="str">
        <f>IF(AND(ACUMULADO!G79&lt;&gt;"",ACUMULADO!G80&lt;&gt;""),ACUMULADO!G80-ACUMULADO!G79,"")</f>
        <v/>
      </c>
      <c r="H80" s="28">
        <f>IF(AND(ACUMULADO!H79&lt;&gt;"",ACUMULADO!H80&lt;&gt;""),ACUMULADO!H80-ACUMULADO!H79,"")</f>
        <v>35896873.100000024</v>
      </c>
      <c r="I80" s="28">
        <f>IF(AND(ACUMULADO!I79&lt;&gt;"",ACUMULADO!I80&lt;&gt;""),ACUMULADO!I80-ACUMULADO!I79,"")</f>
        <v>51053392.370000005</v>
      </c>
      <c r="J80" s="28">
        <f>IF(AND(ACUMULADO!J79&lt;&gt;"",ACUMULADO!J80&lt;&gt;""),ACUMULADO!J80-ACUMULADO!J79,"")</f>
        <v>68674560.00999999</v>
      </c>
      <c r="K80" s="28" t="str">
        <f>IF(AND(ACUMULADO!K79&lt;&gt;"",ACUMULADO!K80&lt;&gt;""),ACUMULADO!K80-ACUMULADO!K79,"")</f>
        <v/>
      </c>
      <c r="L80" s="28" t="str">
        <f>IF(AND(ACUMULADO!L79&lt;&gt;"",ACUMULADO!L80&lt;&gt;""),ACUMULADO!L80-ACUMULADO!L79,"")</f>
        <v/>
      </c>
      <c r="M80" s="28" t="str">
        <f>IF(AND(ACUMULADO!M79&lt;&gt;"",ACUMULADO!M80&lt;&gt;""),ACUMULADO!M80-ACUMULADO!M79,"")</f>
        <v/>
      </c>
      <c r="N80" s="28" t="str">
        <f>IF(AND(ACUMULADO!N79&lt;&gt;"",ACUMULADO!N80&lt;&gt;""),ACUMULADO!N80-ACUMULADO!N79,"")</f>
        <v/>
      </c>
      <c r="O80" s="28" t="str">
        <f>IF(AND(ACUMULADO!O79&lt;&gt;"",ACUMULADO!O80&lt;&gt;""),ACUMULADO!O80-ACUMULADO!O79,"")</f>
        <v/>
      </c>
      <c r="P80" s="28">
        <f>IF(AND(ACUMULADO!P79&lt;&gt;"",ACUMULADO!P80&lt;&gt;""),ACUMULADO!P80-ACUMULADO!P79,"")</f>
        <v>33407100.019999981</v>
      </c>
      <c r="Q80" s="28">
        <f>IF(AND(ACUMULADO!Q79&lt;&gt;"",ACUMULADO!Q80&lt;&gt;""),ACUMULADO!Q80-ACUMULADO!Q79,"")</f>
        <v>79007625.429999948</v>
      </c>
      <c r="R80" s="28" t="str">
        <f>IF(AND(ACUMULADO!R79&lt;&gt;"",ACUMULADO!R80&lt;&gt;""),ACUMULADO!R80-ACUMULADO!R79,"")</f>
        <v/>
      </c>
      <c r="S80" s="28" t="str">
        <f>IF(AND(ACUMULADO!S79&lt;&gt;"",ACUMULADO!S80&lt;&gt;""),ACUMULADO!S80-ACUMULADO!S79,"")</f>
        <v/>
      </c>
      <c r="T80" s="28">
        <f>IF(AND(ACUMULADO!T79&lt;&gt;"",ACUMULADO!T80&lt;&gt;""),ACUMULADO!T80-ACUMULADO!T79,"")</f>
        <v>42470382.569999993</v>
      </c>
      <c r="U80" s="28" t="str">
        <f>IF(AND(ACUMULADO!U79&lt;&gt;"",ACUMULADO!U80&lt;&gt;""),ACUMULADO!U80-ACUMULADO!U79,"")</f>
        <v/>
      </c>
      <c r="V80" s="28" t="str">
        <f>IF(AND(ACUMULADO!V79&lt;&gt;"",ACUMULADO!V80&lt;&gt;""),ACUMULADO!V80-ACUMULADO!V79,"")</f>
        <v/>
      </c>
      <c r="W80" s="28" t="str">
        <f>IF(AND(ACUMULADO!W79&lt;&gt;"",ACUMULADO!W80&lt;&gt;""),ACUMULADO!W80-ACUMULADO!W79,"")</f>
        <v/>
      </c>
      <c r="X80" s="28">
        <f>IF(AND(ACUMULADO!X79&lt;&gt;"",ACUMULADO!X80&lt;&gt;""),ACUMULADO!X80-ACUMULADO!X79,"")</f>
        <v>18963631.569999993</v>
      </c>
      <c r="Y80" s="28" t="str">
        <f>IF(AND(ACUMULADO!Y79&lt;&gt;"",ACUMULADO!Y80&lt;&gt;""),ACUMULADO!Y80-ACUMULADO!Y79,"")</f>
        <v/>
      </c>
      <c r="Z80" s="28" t="str">
        <f>IF(AND(ACUMULADO!Z79&lt;&gt;"",ACUMULADO!Z80&lt;&gt;""),ACUMULADO!Z80-ACUMULADO!Z79,"")</f>
        <v/>
      </c>
      <c r="AA80" s="28" t="str">
        <f>IF(AND(ACUMULADO!AA79&lt;&gt;"",ACUMULADO!AA80&lt;&gt;""),ACUMULADO!AA80-ACUMULADO!AA79,"")</f>
        <v/>
      </c>
      <c r="AB80" s="28" t="str">
        <f>IF(AND(ACUMULADO!AB79&lt;&gt;"",ACUMULADO!AB80&lt;&gt;""),ACUMULADO!AB80-ACUMULADO!AB79,"")</f>
        <v/>
      </c>
      <c r="AC80" s="29">
        <f>IF(AND(ACUMULADO!AC79&lt;&gt;"",ACUMULADO!AC80&lt;&gt;""),ACUMULADO!AC80-ACUMULADO!AC79,"")</f>
        <v>595470266.45999908</v>
      </c>
    </row>
    <row r="81" spans="2:29" x14ac:dyDescent="0.25">
      <c r="B81" s="32">
        <v>2023.12</v>
      </c>
      <c r="C81" s="35">
        <f>IF(AND(ACUMULADO!C80&lt;&gt;"",ACUMULADO!C81&lt;&gt;""),ACUMULADO!C81-ACUMULADO!C80,"")</f>
        <v>1343203442</v>
      </c>
      <c r="D81" s="30">
        <f>IF(AND(ACUMULADO!D80&lt;&gt;"",ACUMULADO!D81&lt;&gt;""),ACUMULADO!D81-ACUMULADO!D80,"")</f>
        <v>35991259</v>
      </c>
      <c r="E81" s="28">
        <f>IF(AND(ACUMULADO!E80&lt;&gt;"",ACUMULADO!E81&lt;&gt;""),ACUMULADO!E81-ACUMULADO!E80,"")</f>
        <v>96859785</v>
      </c>
      <c r="F81" s="28">
        <f>IF(AND(ACUMULADO!F80&lt;&gt;"",ACUMULADO!F81&lt;&gt;""),ACUMULADO!F81-ACUMULADO!F80,"")</f>
        <v>79403108</v>
      </c>
      <c r="G81" s="28" t="str">
        <f>IF(AND(ACUMULADO!G80&lt;&gt;"",ACUMULADO!G81&lt;&gt;""),ACUMULADO!G81-ACUMULADO!G80,"")</f>
        <v/>
      </c>
      <c r="H81" s="28">
        <f>IF(AND(ACUMULADO!H80&lt;&gt;"",ACUMULADO!H81&lt;&gt;""),ACUMULADO!H81-ACUMULADO!H80,"")</f>
        <v>44851124</v>
      </c>
      <c r="I81" s="28">
        <f>IF(AND(ACUMULADO!I80&lt;&gt;"",ACUMULADO!I81&lt;&gt;""),ACUMULADO!I81-ACUMULADO!I80,"")</f>
        <v>41651592</v>
      </c>
      <c r="J81" s="28">
        <f>IF(AND(ACUMULADO!J80&lt;&gt;"",ACUMULADO!J81&lt;&gt;""),ACUMULADO!J81-ACUMULADO!J80,"")</f>
        <v>160270670.00000006</v>
      </c>
      <c r="K81" s="28" t="str">
        <f>IF(AND(ACUMULADO!K80&lt;&gt;"",ACUMULADO!K81&lt;&gt;""),ACUMULADO!K81-ACUMULADO!K80,"")</f>
        <v/>
      </c>
      <c r="L81" s="28" t="str">
        <f>IF(AND(ACUMULADO!L80&lt;&gt;"",ACUMULADO!L81&lt;&gt;""),ACUMULADO!L81-ACUMULADO!L80,"")</f>
        <v/>
      </c>
      <c r="M81" s="28" t="str">
        <f>IF(AND(ACUMULADO!M80&lt;&gt;"",ACUMULADO!M81&lt;&gt;""),ACUMULADO!M81-ACUMULADO!M80,"")</f>
        <v/>
      </c>
      <c r="N81" s="28" t="str">
        <f>IF(AND(ACUMULADO!N80&lt;&gt;"",ACUMULADO!N81&lt;&gt;""),ACUMULADO!N81-ACUMULADO!N80,"")</f>
        <v/>
      </c>
      <c r="O81" s="28" t="str">
        <f>IF(AND(ACUMULADO!O80&lt;&gt;"",ACUMULADO!O81&lt;&gt;""),ACUMULADO!O81-ACUMULADO!O80,"")</f>
        <v/>
      </c>
      <c r="P81" s="28">
        <f>IF(AND(ACUMULADO!P80&lt;&gt;"",ACUMULADO!P81&lt;&gt;""),ACUMULADO!P81-ACUMULADO!P80,"")</f>
        <v>4748640</v>
      </c>
      <c r="Q81" s="28">
        <f>IF(AND(ACUMULADO!Q80&lt;&gt;"",ACUMULADO!Q81&lt;&gt;""),ACUMULADO!Q81-ACUMULADO!Q80,"")</f>
        <v>133106309</v>
      </c>
      <c r="R81" s="28" t="str">
        <f>IF(AND(ACUMULADO!R80&lt;&gt;"",ACUMULADO!R81&lt;&gt;""),ACUMULADO!R81-ACUMULADO!R80,"")</f>
        <v/>
      </c>
      <c r="S81" s="28" t="str">
        <f>IF(AND(ACUMULADO!S80&lt;&gt;"",ACUMULADO!S81&lt;&gt;""),ACUMULADO!S81-ACUMULADO!S80,"")</f>
        <v/>
      </c>
      <c r="T81" s="28">
        <f>IF(AND(ACUMULADO!T80&lt;&gt;"",ACUMULADO!T81&lt;&gt;""),ACUMULADO!T81-ACUMULADO!T80,"")</f>
        <v>29166617</v>
      </c>
      <c r="U81" s="28" t="str">
        <f>IF(AND(ACUMULADO!U80&lt;&gt;"",ACUMULADO!U81&lt;&gt;""),ACUMULADO!U81-ACUMULADO!U80,"")</f>
        <v/>
      </c>
      <c r="V81" s="28" t="str">
        <f>IF(AND(ACUMULADO!V80&lt;&gt;"",ACUMULADO!V81&lt;&gt;""),ACUMULADO!V81-ACUMULADO!V80,"")</f>
        <v/>
      </c>
      <c r="W81" s="28" t="str">
        <f>IF(AND(ACUMULADO!W80&lt;&gt;"",ACUMULADO!W81&lt;&gt;""),ACUMULADO!W81-ACUMULADO!W80,"")</f>
        <v/>
      </c>
      <c r="X81" s="28">
        <f>IF(AND(ACUMULADO!X80&lt;&gt;"",ACUMULADO!X81&lt;&gt;""),ACUMULADO!X81-ACUMULADO!X80,"")</f>
        <v>24428971.99999994</v>
      </c>
      <c r="Y81" s="28" t="str">
        <f>IF(AND(ACUMULADO!Y80&lt;&gt;"",ACUMULADO!Y81&lt;&gt;""),ACUMULADO!Y81-ACUMULADO!Y80,"")</f>
        <v/>
      </c>
      <c r="Z81" s="28" t="str">
        <f>IF(AND(ACUMULADO!Z80&lt;&gt;"",ACUMULADO!Z81&lt;&gt;""),ACUMULADO!Z81-ACUMULADO!Z80,"")</f>
        <v/>
      </c>
      <c r="AA81" s="28" t="str">
        <f>IF(AND(ACUMULADO!AA80&lt;&gt;"",ACUMULADO!AA81&lt;&gt;""),ACUMULADO!AA81-ACUMULADO!AA80,"")</f>
        <v/>
      </c>
      <c r="AB81" s="28" t="str">
        <f>IF(AND(ACUMULADO!AB80&lt;&gt;"",ACUMULADO!AB81&lt;&gt;""),ACUMULADO!AB81-ACUMULADO!AB80,"")</f>
        <v/>
      </c>
      <c r="AC81" s="29">
        <f>IF(AND(ACUMULADO!AC80&lt;&gt;"",ACUMULADO!AC81&lt;&gt;""),ACUMULADO!AC81-ACUMULADO!AC80,"")</f>
        <v>692725366</v>
      </c>
    </row>
    <row r="82" spans="2:29" x14ac:dyDescent="0.25">
      <c r="B82" s="32">
        <v>2024.01</v>
      </c>
      <c r="C82" s="35">
        <f>IF(ACUMULADO!C82&lt;&gt;"",ACUMULADO!C82,"")</f>
        <v>1788316254</v>
      </c>
      <c r="D82" s="30">
        <f>IF(ACUMULADO!D82&lt;&gt;"",ACUMULADO!D82,"")</f>
        <v>114961506</v>
      </c>
      <c r="E82" s="28">
        <f>IF(ACUMULADO!E82&lt;&gt;"",ACUMULADO!E82,"")</f>
        <v>108735602</v>
      </c>
      <c r="F82" s="28">
        <f>IF(ACUMULADO!F82&lt;&gt;"",ACUMULADO!F82,"")</f>
        <v>119617291</v>
      </c>
      <c r="G82" s="28" t="str">
        <f>IF(ACUMULADO!G82&lt;&gt;"",ACUMULADO!G82,"")</f>
        <v/>
      </c>
      <c r="H82" s="28">
        <f>IF(ACUMULADO!H82&lt;&gt;"",ACUMULADO!H82,"")</f>
        <v>98956606</v>
      </c>
      <c r="I82" s="28">
        <f>IF(ACUMULADO!I82&lt;&gt;"",ACUMULADO!I82,"")</f>
        <v>69834378</v>
      </c>
      <c r="J82" s="28">
        <f>IF(ACUMULADO!J82&lt;&gt;"",ACUMULADO!J82,"")</f>
        <v>140992407</v>
      </c>
      <c r="K82" s="28" t="str">
        <f>IF(ACUMULADO!K82&lt;&gt;"",ACUMULADO!K82,"")</f>
        <v/>
      </c>
      <c r="L82" s="28" t="str">
        <f>IF(ACUMULADO!L82&lt;&gt;"",ACUMULADO!L82,"")</f>
        <v/>
      </c>
      <c r="M82" s="28" t="str">
        <f>IF(ACUMULADO!M82&lt;&gt;"",ACUMULADO!M82,"")</f>
        <v/>
      </c>
      <c r="N82" s="28" t="str">
        <f>IF(ACUMULADO!N82&lt;&gt;"",ACUMULADO!N82,"")</f>
        <v/>
      </c>
      <c r="O82" s="28" t="str">
        <f>IF(ACUMULADO!O82&lt;&gt;"",ACUMULADO!O82,"")</f>
        <v/>
      </c>
      <c r="P82" s="28" t="str">
        <f>IF(ACUMULADO!P82&lt;&gt;"",ACUMULADO!P82,"")</f>
        <v/>
      </c>
      <c r="Q82" s="28">
        <f>IF(ACUMULADO!Q82&lt;&gt;"",ACUMULADO!Q82,"")</f>
        <v>125391595</v>
      </c>
      <c r="R82" s="28">
        <f>IF(ACUMULADO!R82&lt;&gt;"",ACUMULADO!R82,"")</f>
        <v>71035146</v>
      </c>
      <c r="S82" s="28">
        <f>IF(ACUMULADO!S82&lt;&gt;"",ACUMULADO!S82,"")</f>
        <v>12030165</v>
      </c>
      <c r="T82" s="28">
        <f>IF(ACUMULADO!T82&lt;&gt;"",ACUMULADO!T82,"")</f>
        <v>57312966</v>
      </c>
      <c r="U82" s="28">
        <f>IF(ACUMULADO!U82&lt;&gt;"",ACUMULADO!U82,"")</f>
        <v>130080000</v>
      </c>
      <c r="V82" s="28">
        <f>IF(ACUMULADO!V82&lt;&gt;"",ACUMULADO!V82,"")</f>
        <v>105230070</v>
      </c>
      <c r="W82" s="28" t="str">
        <f>IF(ACUMULADO!W82&lt;&gt;"",ACUMULADO!W82,"")</f>
        <v/>
      </c>
      <c r="X82" s="28" t="str">
        <f>IF(ACUMULADO!X82&lt;&gt;"",ACUMULADO!X82,"")</f>
        <v/>
      </c>
      <c r="Y82" s="28" t="str">
        <f>IF(ACUMULADO!Y82&lt;&gt;"",ACUMULADO!Y82,"")</f>
        <v/>
      </c>
      <c r="Z82" s="28" t="str">
        <f>IF(ACUMULADO!Z82&lt;&gt;"",ACUMULADO!Z82,"")</f>
        <v/>
      </c>
      <c r="AA82" s="28" t="str">
        <f>IF(ACUMULADO!AA82&lt;&gt;"",ACUMULADO!AA82,"")</f>
        <v/>
      </c>
      <c r="AB82" s="28" t="str">
        <f>IF(ACUMULADO!AB82&lt;&gt;"",ACUMULADO!AB82,"")</f>
        <v/>
      </c>
      <c r="AC82" s="29">
        <f>IF(ACUMULADO!AC82&lt;&gt;"",ACUMULADO!AC82,"")</f>
        <v>869448592</v>
      </c>
    </row>
    <row r="83" spans="2:29" x14ac:dyDescent="0.25">
      <c r="B83" s="32">
        <v>2024.02</v>
      </c>
      <c r="C83" s="35">
        <f>IF(AND(ACUMULADO!C82&lt;&gt;"",ACUMULADO!C83&lt;&gt;""),ACUMULADO!C83-ACUMULADO!C82,"")</f>
        <v>1760517840</v>
      </c>
      <c r="D83" s="30">
        <f>IF(AND(ACUMULADO!D82&lt;&gt;"",ACUMULADO!D83&lt;&gt;""),ACUMULADO!D83-ACUMULADO!D82,"")</f>
        <v>60535277</v>
      </c>
      <c r="E83" s="28">
        <f>IF(AND(ACUMULADO!E82&lt;&gt;"",ACUMULADO!E83&lt;&gt;""),ACUMULADO!E83-ACUMULADO!E82,"")</f>
        <v>208091776</v>
      </c>
      <c r="F83" s="28">
        <f>IF(AND(ACUMULADO!F82&lt;&gt;"",ACUMULADO!F83&lt;&gt;""),ACUMULADO!F83-ACUMULADO!F82,"")</f>
        <v>142747118</v>
      </c>
      <c r="G83" s="28" t="str">
        <f>IF(AND(ACUMULADO!G82&lt;&gt;"",ACUMULADO!G83&lt;&gt;""),ACUMULADO!G83-ACUMULADO!G82,"")</f>
        <v/>
      </c>
      <c r="H83" s="28">
        <f>IF(AND(ACUMULADO!H82&lt;&gt;"",ACUMULADO!H83&lt;&gt;""),ACUMULADO!H83-ACUMULADO!H82,"")</f>
        <v>61854220</v>
      </c>
      <c r="I83" s="28">
        <f>IF(AND(ACUMULADO!I82&lt;&gt;"",ACUMULADO!I83&lt;&gt;""),ACUMULADO!I83-ACUMULADO!I82,"")</f>
        <v>79064034</v>
      </c>
      <c r="J83" s="28">
        <f>IF(AND(ACUMULADO!J82&lt;&gt;"",ACUMULADO!J83&lt;&gt;""),ACUMULADO!J83-ACUMULADO!J82,"")</f>
        <v>115356643</v>
      </c>
      <c r="K83" s="28" t="str">
        <f>IF(AND(ACUMULADO!K82&lt;&gt;"",ACUMULADO!K83&lt;&gt;""),ACUMULADO!K83-ACUMULADO!K82,"")</f>
        <v/>
      </c>
      <c r="L83" s="28" t="str">
        <f>IF(AND(ACUMULADO!L82&lt;&gt;"",ACUMULADO!L83&lt;&gt;""),ACUMULADO!L83-ACUMULADO!L82,"")</f>
        <v/>
      </c>
      <c r="M83" s="28" t="str">
        <f>IF(AND(ACUMULADO!M82&lt;&gt;"",ACUMULADO!M83&lt;&gt;""),ACUMULADO!M83-ACUMULADO!M82,"")</f>
        <v/>
      </c>
      <c r="N83" s="28" t="str">
        <f>IF(AND(ACUMULADO!N82&lt;&gt;"",ACUMULADO!N83&lt;&gt;""),ACUMULADO!N83-ACUMULADO!N82,"")</f>
        <v/>
      </c>
      <c r="O83" s="28" t="str">
        <f>IF(AND(ACUMULADO!O82&lt;&gt;"",ACUMULADO!O83&lt;&gt;""),ACUMULADO!O83-ACUMULADO!O82,"")</f>
        <v/>
      </c>
      <c r="P83" s="28" t="str">
        <f>IF(AND(ACUMULADO!P82&lt;&gt;"",ACUMULADO!P83&lt;&gt;""),ACUMULADO!P83-ACUMULADO!P82,"")</f>
        <v/>
      </c>
      <c r="Q83" s="28">
        <f>IF(AND(ACUMULADO!Q82&lt;&gt;"",ACUMULADO!Q83&lt;&gt;""),ACUMULADO!Q83-ACUMULADO!Q82,"")</f>
        <v>117170586</v>
      </c>
      <c r="R83" s="28">
        <f>IF(AND(ACUMULADO!R82&lt;&gt;"",ACUMULADO!R83&lt;&gt;""),ACUMULADO!R83-ACUMULADO!R82,"")</f>
        <v>57232987</v>
      </c>
      <c r="S83" s="28">
        <f>IF(AND(ACUMULADO!S82&lt;&gt;"",ACUMULADO!S83&lt;&gt;""),ACUMULADO!S83-ACUMULADO!S82,"")</f>
        <v>47247450</v>
      </c>
      <c r="T83" s="28">
        <f>IF(AND(ACUMULADO!T82&lt;&gt;"",ACUMULADO!T83&lt;&gt;""),ACUMULADO!T83-ACUMULADO!T82,"")</f>
        <v>60242220</v>
      </c>
      <c r="U83" s="28" t="str">
        <f>IF(AND(ACUMULADO!U82&lt;&gt;"",ACUMULADO!U83&lt;&gt;""),ACUMULADO!U83-ACUMULADO!U82,"")</f>
        <v/>
      </c>
      <c r="V83" s="28" t="str">
        <f>IF(AND(ACUMULADO!V82&lt;&gt;"",ACUMULADO!V83&lt;&gt;""),ACUMULADO!V83-ACUMULADO!V82,"")</f>
        <v/>
      </c>
      <c r="W83" s="28" t="str">
        <f>IF(AND(ACUMULADO!W82&lt;&gt;"",ACUMULADO!W83&lt;&gt;""),ACUMULADO!W83-ACUMULADO!W82,"")</f>
        <v/>
      </c>
      <c r="X83" s="28" t="str">
        <f>IF(AND(ACUMULADO!X82&lt;&gt;"",ACUMULADO!X83&lt;&gt;""),ACUMULADO!X83-ACUMULADO!X82,"")</f>
        <v/>
      </c>
      <c r="Y83" s="28" t="str">
        <f>IF(AND(ACUMULADO!Y82&lt;&gt;"",ACUMULADO!Y83&lt;&gt;""),ACUMULADO!Y83-ACUMULADO!Y82,"")</f>
        <v/>
      </c>
      <c r="Z83" s="28" t="str">
        <f>IF(AND(ACUMULADO!Z82&lt;&gt;"",ACUMULADO!Z83&lt;&gt;""),ACUMULADO!Z83-ACUMULADO!Z82,"")</f>
        <v/>
      </c>
      <c r="AA83" s="28" t="str">
        <f>IF(AND(ACUMULADO!AA82&lt;&gt;"",ACUMULADO!AA83&lt;&gt;""),ACUMULADO!AA83-ACUMULADO!AA82,"")</f>
        <v/>
      </c>
      <c r="AB83" s="28" t="str">
        <f>IF(AND(ACUMULADO!AB82&lt;&gt;"",ACUMULADO!AB83&lt;&gt;""),ACUMULADO!AB83-ACUMULADO!AB82,"")</f>
        <v/>
      </c>
      <c r="AC83" s="29">
        <f>IF(AND(ACUMULADO!AC82&lt;&gt;"",ACUMULADO!AC83&lt;&gt;""),ACUMULADO!AC83-ACUMULADO!AC82,"")</f>
        <v>810975529</v>
      </c>
    </row>
    <row r="84" spans="2:29" x14ac:dyDescent="0.25">
      <c r="B84" s="32">
        <v>2024.03</v>
      </c>
      <c r="C84" s="35">
        <f>IF(AND(ACUMULADO!C83&lt;&gt;"",ACUMULADO!C84&lt;&gt;""),ACUMULADO!C84-ACUMULADO!C83,"")</f>
        <v>2145023186</v>
      </c>
      <c r="D84" s="30">
        <f>IF(AND(ACUMULADO!D83&lt;&gt;"",ACUMULADO!D84&lt;&gt;""),ACUMULADO!D84-ACUMULADO!D83,"")</f>
        <v>99405824</v>
      </c>
      <c r="E84" s="28">
        <f>IF(AND(ACUMULADO!E83&lt;&gt;"",ACUMULADO!E84&lt;&gt;""),ACUMULADO!E84-ACUMULADO!E83,"")</f>
        <v>215523283</v>
      </c>
      <c r="F84" s="28">
        <f>IF(AND(ACUMULADO!F83&lt;&gt;"",ACUMULADO!F84&lt;&gt;""),ACUMULADO!F84-ACUMULADO!F83,"")</f>
        <v>240417312</v>
      </c>
      <c r="G84" s="28">
        <f>IF(AND(ACUMULADO!G83&lt;&gt;"",ACUMULADO!G84&lt;&gt;""),ACUMULADO!G84-ACUMULADO!G83,"")</f>
        <v>46948483</v>
      </c>
      <c r="H84" s="28">
        <f>IF(AND(ACUMULADO!H83&lt;&gt;"",ACUMULADO!H84&lt;&gt;""),ACUMULADO!H84-ACUMULADO!H83,"")</f>
        <v>82435379</v>
      </c>
      <c r="I84" s="28">
        <f>IF(AND(ACUMULADO!I83&lt;&gt;"",ACUMULADO!I84&lt;&gt;""),ACUMULADO!I84-ACUMULADO!I83,"")</f>
        <v>100643537</v>
      </c>
      <c r="J84" s="28">
        <f>IF(AND(ACUMULADO!J83&lt;&gt;"",ACUMULADO!J84&lt;&gt;""),ACUMULADO!J84-ACUMULADO!J83,"")</f>
        <v>70555863</v>
      </c>
      <c r="K84" s="28" t="str">
        <f>IF(AND(ACUMULADO!K83&lt;&gt;"",ACUMULADO!K84&lt;&gt;""),ACUMULADO!K84-ACUMULADO!K83,"")</f>
        <v/>
      </c>
      <c r="L84" s="28" t="str">
        <f>IF(AND(ACUMULADO!L83&lt;&gt;"",ACUMULADO!L84&lt;&gt;""),ACUMULADO!L84-ACUMULADO!L83,"")</f>
        <v/>
      </c>
      <c r="M84" s="28" t="str">
        <f>IF(AND(ACUMULADO!M83&lt;&gt;"",ACUMULADO!M84&lt;&gt;""),ACUMULADO!M84-ACUMULADO!M83,"")</f>
        <v/>
      </c>
      <c r="N84" s="28" t="str">
        <f>IF(AND(ACUMULADO!N83&lt;&gt;"",ACUMULADO!N84&lt;&gt;""),ACUMULADO!N84-ACUMULADO!N83,"")</f>
        <v/>
      </c>
      <c r="O84" s="28">
        <f>IF(AND(ACUMULADO!O83&lt;&gt;"",ACUMULADO!O84&lt;&gt;""),ACUMULADO!O84-ACUMULADO!O83,"")</f>
        <v>64257225</v>
      </c>
      <c r="P84" s="28" t="str">
        <f>IF(AND(ACUMULADO!P83&lt;&gt;"",ACUMULADO!P84&lt;&gt;""),ACUMULADO!P84-ACUMULADO!P83,"")</f>
        <v/>
      </c>
      <c r="Q84" s="28">
        <f>IF(AND(ACUMULADO!Q83&lt;&gt;"",ACUMULADO!Q84&lt;&gt;""),ACUMULADO!Q84-ACUMULADO!Q83,"")</f>
        <v>154149961</v>
      </c>
      <c r="R84" s="28">
        <f>IF(AND(ACUMULADO!R83&lt;&gt;"",ACUMULADO!R84&lt;&gt;""),ACUMULADO!R84-ACUMULADO!R83,"")</f>
        <v>47319594</v>
      </c>
      <c r="S84" s="28">
        <f>IF(AND(ACUMULADO!S83&lt;&gt;"",ACUMULADO!S84&lt;&gt;""),ACUMULADO!S84-ACUMULADO!S83,"")</f>
        <v>67269095</v>
      </c>
      <c r="T84" s="28">
        <f>IF(AND(ACUMULADO!T83&lt;&gt;"",ACUMULADO!T84&lt;&gt;""),ACUMULADO!T84-ACUMULADO!T83,"")</f>
        <v>56966960</v>
      </c>
      <c r="U84" s="28" t="str">
        <f>IF(AND(ACUMULADO!U83&lt;&gt;"",ACUMULADO!U84&lt;&gt;""),ACUMULADO!U84-ACUMULADO!U83,"")</f>
        <v/>
      </c>
      <c r="V84" s="28" t="str">
        <f>IF(AND(ACUMULADO!V83&lt;&gt;"",ACUMULADO!V84&lt;&gt;""),ACUMULADO!V84-ACUMULADO!V83,"")</f>
        <v/>
      </c>
      <c r="W84" s="28" t="str">
        <f>IF(AND(ACUMULADO!W83&lt;&gt;"",ACUMULADO!W84&lt;&gt;""),ACUMULADO!W84-ACUMULADO!W83,"")</f>
        <v/>
      </c>
      <c r="X84" s="28" t="str">
        <f>IF(AND(ACUMULADO!X83&lt;&gt;"",ACUMULADO!X84&lt;&gt;""),ACUMULADO!X84-ACUMULADO!X83,"")</f>
        <v/>
      </c>
      <c r="Y84" s="28" t="str">
        <f>IF(AND(ACUMULADO!Y83&lt;&gt;"",ACUMULADO!Y84&lt;&gt;""),ACUMULADO!Y84-ACUMULADO!Y83,"")</f>
        <v/>
      </c>
      <c r="Z84" s="28" t="str">
        <f>IF(AND(ACUMULADO!Z83&lt;&gt;"",ACUMULADO!Z84&lt;&gt;""),ACUMULADO!Z84-ACUMULADO!Z83,"")</f>
        <v/>
      </c>
      <c r="AA84" s="28" t="str">
        <f>IF(AND(ACUMULADO!AA83&lt;&gt;"",ACUMULADO!AA84&lt;&gt;""),ACUMULADO!AA84-ACUMULADO!AA83,"")</f>
        <v/>
      </c>
      <c r="AB84" s="28" t="str">
        <f>IF(AND(ACUMULADO!AB83&lt;&gt;"",ACUMULADO!AB84&lt;&gt;""),ACUMULADO!AB84-ACUMULADO!AB83,"")</f>
        <v/>
      </c>
      <c r="AC84" s="29">
        <f>IF(AND(ACUMULADO!AC83&lt;&gt;"",ACUMULADO!AC84&lt;&gt;""),ACUMULADO!AC84-ACUMULADO!AC83,"")</f>
        <v>1010336378</v>
      </c>
    </row>
    <row r="85" spans="2:29" x14ac:dyDescent="0.25">
      <c r="B85" s="32">
        <v>2024.04</v>
      </c>
      <c r="C85" s="35">
        <f>IF(AND(ACUMULADO!C84&lt;&gt;"",ACUMULADO!C85&lt;&gt;""),ACUMULADO!C85-ACUMULADO!C84,"")</f>
        <v>2345340129</v>
      </c>
      <c r="D85" s="30">
        <f>IF(AND(ACUMULADO!D84&lt;&gt;"",ACUMULADO!D85&lt;&gt;""),ACUMULADO!D85-ACUMULADO!D84,"")</f>
        <v>47221237</v>
      </c>
      <c r="E85" s="28">
        <f>IF(AND(ACUMULADO!E84&lt;&gt;"",ACUMULADO!E85&lt;&gt;""),ACUMULADO!E85-ACUMULADO!E84,"")</f>
        <v>235661578</v>
      </c>
      <c r="F85" s="28">
        <f>IF(AND(ACUMULADO!F84&lt;&gt;"",ACUMULADO!F85&lt;&gt;""),ACUMULADO!F85-ACUMULADO!F84,"")</f>
        <v>263522498</v>
      </c>
      <c r="G85" s="28">
        <f>IF(AND(ACUMULADO!G84&lt;&gt;"",ACUMULADO!G85&lt;&gt;""),ACUMULADO!G85-ACUMULADO!G84,"")</f>
        <v>46826319</v>
      </c>
      <c r="H85" s="28">
        <f>IF(AND(ACUMULADO!H84&lt;&gt;"",ACUMULADO!H85&lt;&gt;""),ACUMULADO!H85-ACUMULADO!H84,"")</f>
        <v>16483693</v>
      </c>
      <c r="I85" s="28">
        <f>IF(AND(ACUMULADO!I84&lt;&gt;"",ACUMULADO!I85&lt;&gt;""),ACUMULADO!I85-ACUMULADO!I84,"")</f>
        <v>61250948</v>
      </c>
      <c r="J85" s="28">
        <f>IF(AND(ACUMULADO!J84&lt;&gt;"",ACUMULADO!J85&lt;&gt;""),ACUMULADO!J85-ACUMULADO!J84,"")</f>
        <v>109484841</v>
      </c>
      <c r="K85" s="28" t="str">
        <f>IF(AND(ACUMULADO!K84&lt;&gt;"",ACUMULADO!K85&lt;&gt;""),ACUMULADO!K85-ACUMULADO!K84,"")</f>
        <v/>
      </c>
      <c r="L85" s="28" t="str">
        <f>IF(AND(ACUMULADO!L84&lt;&gt;"",ACUMULADO!L85&lt;&gt;""),ACUMULADO!L85-ACUMULADO!L84,"")</f>
        <v/>
      </c>
      <c r="M85" s="28" t="str">
        <f>IF(AND(ACUMULADO!M84&lt;&gt;"",ACUMULADO!M85&lt;&gt;""),ACUMULADO!M85-ACUMULADO!M84,"")</f>
        <v/>
      </c>
      <c r="N85" s="28" t="str">
        <f>IF(AND(ACUMULADO!N84&lt;&gt;"",ACUMULADO!N85&lt;&gt;""),ACUMULADO!N85-ACUMULADO!N84,"")</f>
        <v/>
      </c>
      <c r="O85" s="28">
        <f>IF(AND(ACUMULADO!O84&lt;&gt;"",ACUMULADO!O85&lt;&gt;""),ACUMULADO!O85-ACUMULADO!O84,"")</f>
        <v>48598397</v>
      </c>
      <c r="P85" s="28" t="str">
        <f>IF(AND(ACUMULADO!P84&lt;&gt;"",ACUMULADO!P85&lt;&gt;""),ACUMULADO!P85-ACUMULADO!P84,"")</f>
        <v/>
      </c>
      <c r="Q85" s="28">
        <f>IF(AND(ACUMULADO!Q84&lt;&gt;"",ACUMULADO!Q85&lt;&gt;""),ACUMULADO!Q85-ACUMULADO!Q84,"")</f>
        <v>103360489</v>
      </c>
      <c r="R85" s="28">
        <f>IF(AND(ACUMULADO!R84&lt;&gt;"",ACUMULADO!R85&lt;&gt;""),ACUMULADO!R85-ACUMULADO!R84,"")</f>
        <v>36455323</v>
      </c>
      <c r="S85" s="28">
        <f>IF(AND(ACUMULADO!S84&lt;&gt;"",ACUMULADO!S85&lt;&gt;""),ACUMULADO!S85-ACUMULADO!S84,"")</f>
        <v>39223981</v>
      </c>
      <c r="T85" s="28">
        <f>IF(AND(ACUMULADO!T84&lt;&gt;"",ACUMULADO!T85&lt;&gt;""),ACUMULADO!T85-ACUMULADO!T84,"")</f>
        <v>137526983</v>
      </c>
      <c r="U85" s="28" t="str">
        <f>IF(AND(ACUMULADO!U84&lt;&gt;"",ACUMULADO!U85&lt;&gt;""),ACUMULADO!U85-ACUMULADO!U84,"")</f>
        <v/>
      </c>
      <c r="V85" s="28" t="str">
        <f>IF(AND(ACUMULADO!V84&lt;&gt;"",ACUMULADO!V85&lt;&gt;""),ACUMULADO!V85-ACUMULADO!V84,"")</f>
        <v/>
      </c>
      <c r="W85" s="28" t="str">
        <f>IF(AND(ACUMULADO!W84&lt;&gt;"",ACUMULADO!W85&lt;&gt;""),ACUMULADO!W85-ACUMULADO!W84,"")</f>
        <v/>
      </c>
      <c r="X85" s="28" t="str">
        <f>IF(AND(ACUMULADO!X84&lt;&gt;"",ACUMULADO!X85&lt;&gt;""),ACUMULADO!X85-ACUMULADO!X84,"")</f>
        <v/>
      </c>
      <c r="Y85" s="28" t="str">
        <f>IF(AND(ACUMULADO!Y84&lt;&gt;"",ACUMULADO!Y85&lt;&gt;""),ACUMULADO!Y85-ACUMULADO!Y84,"")</f>
        <v/>
      </c>
      <c r="Z85" s="28" t="str">
        <f>IF(AND(ACUMULADO!Z84&lt;&gt;"",ACUMULADO!Z85&lt;&gt;""),ACUMULADO!Z85-ACUMULADO!Z84,"")</f>
        <v/>
      </c>
      <c r="AA85" s="28" t="str">
        <f>IF(AND(ACUMULADO!AA84&lt;&gt;"",ACUMULADO!AA85&lt;&gt;""),ACUMULADO!AA85-ACUMULADO!AA84,"")</f>
        <v/>
      </c>
      <c r="AB85" s="28" t="str">
        <f>IF(AND(ACUMULADO!AB84&lt;&gt;"",ACUMULADO!AB85&lt;&gt;""),ACUMULADO!AB85-ACUMULADO!AB84,"")</f>
        <v/>
      </c>
      <c r="AC85" s="29">
        <f>IF(AND(ACUMULADO!AC84&lt;&gt;"",ACUMULADO!AC85&lt;&gt;""),ACUMULADO!AC85-ACUMULADO!AC84,"")</f>
        <v>1295148558</v>
      </c>
    </row>
    <row r="86" spans="2:29" x14ac:dyDescent="0.25">
      <c r="B86" s="32">
        <v>2024.05</v>
      </c>
      <c r="C86" s="35">
        <f>IF(AND(ACUMULADO!C85&lt;&gt;"",ACUMULADO!C86&lt;&gt;""),ACUMULADO!C86-ACUMULADO!C85,"")</f>
        <v>2816111428</v>
      </c>
      <c r="D86" s="30">
        <f>IF(AND(ACUMULADO!D85&lt;&gt;"",ACUMULADO!D86&lt;&gt;""),ACUMULADO!D86-ACUMULADO!D85,"")</f>
        <v>131177343</v>
      </c>
      <c r="E86" s="28">
        <f>IF(AND(ACUMULADO!E85&lt;&gt;"",ACUMULADO!E86&lt;&gt;""),ACUMULADO!E86-ACUMULADO!E85,"")</f>
        <v>246596688</v>
      </c>
      <c r="F86" s="28">
        <f>IF(AND(ACUMULADO!F85&lt;&gt;"",ACUMULADO!F86&lt;&gt;""),ACUMULADO!F86-ACUMULADO!F85,"")</f>
        <v>214174765</v>
      </c>
      <c r="G86" s="28">
        <f>IF(AND(ACUMULADO!G85&lt;&gt;"",ACUMULADO!G86&lt;&gt;""),ACUMULADO!G86-ACUMULADO!G85,"")</f>
        <v>47797113</v>
      </c>
      <c r="H86" s="28">
        <f>IF(AND(ACUMULADO!H85&lt;&gt;"",ACUMULADO!H86&lt;&gt;""),ACUMULADO!H86-ACUMULADO!H85,"")</f>
        <v>75959469</v>
      </c>
      <c r="I86" s="28">
        <f>IF(AND(ACUMULADO!I85&lt;&gt;"",ACUMULADO!I86&lt;&gt;""),ACUMULADO!I86-ACUMULADO!I85,"")</f>
        <v>94772092</v>
      </c>
      <c r="J86" s="28">
        <f>IF(AND(ACUMULADO!J85&lt;&gt;"",ACUMULADO!J86&lt;&gt;""),ACUMULADO!J86-ACUMULADO!J85,"")</f>
        <v>96865345</v>
      </c>
      <c r="K86" s="28" t="str">
        <f>IF(AND(ACUMULADO!K85&lt;&gt;"",ACUMULADO!K86&lt;&gt;""),ACUMULADO!K86-ACUMULADO!K85,"")</f>
        <v/>
      </c>
      <c r="L86" s="28" t="str">
        <f>IF(AND(ACUMULADO!L85&lt;&gt;"",ACUMULADO!L86&lt;&gt;""),ACUMULADO!L86-ACUMULADO!L85,"")</f>
        <v/>
      </c>
      <c r="M86" s="28" t="str">
        <f>IF(AND(ACUMULADO!M85&lt;&gt;"",ACUMULADO!M86&lt;&gt;""),ACUMULADO!M86-ACUMULADO!M85,"")</f>
        <v/>
      </c>
      <c r="N86" s="28" t="str">
        <f>IF(AND(ACUMULADO!N85&lt;&gt;"",ACUMULADO!N86&lt;&gt;""),ACUMULADO!N86-ACUMULADO!N85,"")</f>
        <v/>
      </c>
      <c r="O86" s="28" t="str">
        <f>IF(AND(ACUMULADO!O85&lt;&gt;"",ACUMULADO!O86&lt;&gt;""),ACUMULADO!O86-ACUMULADO!O85,"")</f>
        <v/>
      </c>
      <c r="P86" s="28" t="str">
        <f>IF(AND(ACUMULADO!P85&lt;&gt;"",ACUMULADO!P86&lt;&gt;""),ACUMULADO!P86-ACUMULADO!P85,"")</f>
        <v/>
      </c>
      <c r="Q86" s="28">
        <f>IF(AND(ACUMULADO!Q85&lt;&gt;"",ACUMULADO!Q86&lt;&gt;""),ACUMULADO!Q86-ACUMULADO!Q85,"")</f>
        <v>119556282</v>
      </c>
      <c r="R86" s="28" t="str">
        <f>IF(AND(ACUMULADO!R85&lt;&gt;"",ACUMULADO!R86&lt;&gt;""),ACUMULADO!R86-ACUMULADO!R85,"")</f>
        <v/>
      </c>
      <c r="S86" s="28">
        <f>IF(AND(ACUMULADO!S85&lt;&gt;"",ACUMULADO!S86&lt;&gt;""),ACUMULADO!S86-ACUMULADO!S85,"")</f>
        <v>87516591</v>
      </c>
      <c r="T86" s="28">
        <f>IF(AND(ACUMULADO!T85&lt;&gt;"",ACUMULADO!T86&lt;&gt;""),ACUMULADO!T86-ACUMULADO!T85,"")</f>
        <v>48100966</v>
      </c>
      <c r="U86" s="28" t="str">
        <f>IF(AND(ACUMULADO!U85&lt;&gt;"",ACUMULADO!U86&lt;&gt;""),ACUMULADO!U86-ACUMULADO!U85,"")</f>
        <v/>
      </c>
      <c r="V86" s="28" t="str">
        <f>IF(AND(ACUMULADO!V85&lt;&gt;"",ACUMULADO!V86&lt;&gt;""),ACUMULADO!V86-ACUMULADO!V85,"")</f>
        <v/>
      </c>
      <c r="W86" s="28" t="str">
        <f>IF(AND(ACUMULADO!W85&lt;&gt;"",ACUMULADO!W86&lt;&gt;""),ACUMULADO!W86-ACUMULADO!W85,"")</f>
        <v/>
      </c>
      <c r="X86" s="28" t="str">
        <f>IF(AND(ACUMULADO!X85&lt;&gt;"",ACUMULADO!X86&lt;&gt;""),ACUMULADO!X86-ACUMULADO!X85,"")</f>
        <v/>
      </c>
      <c r="Y86" s="28" t="str">
        <f>IF(AND(ACUMULADO!Y85&lt;&gt;"",ACUMULADO!Y86&lt;&gt;""),ACUMULADO!Y86-ACUMULADO!Y85,"")</f>
        <v/>
      </c>
      <c r="Z86" s="28" t="str">
        <f>IF(AND(ACUMULADO!Z85&lt;&gt;"",ACUMULADO!Z86&lt;&gt;""),ACUMULADO!Z86-ACUMULADO!Z85,"")</f>
        <v/>
      </c>
      <c r="AA86" s="28" t="str">
        <f>IF(AND(ACUMULADO!AA85&lt;&gt;"",ACUMULADO!AA86&lt;&gt;""),ACUMULADO!AA86-ACUMULADO!AA85,"")</f>
        <v/>
      </c>
      <c r="AB86" s="28" t="str">
        <f>IF(AND(ACUMULADO!AB85&lt;&gt;"",ACUMULADO!AB86&lt;&gt;""),ACUMULADO!AB86-ACUMULADO!AB85,"")</f>
        <v/>
      </c>
      <c r="AC86" s="29">
        <f>IF(AND(ACUMULADO!AC85&lt;&gt;"",ACUMULADO!AC86&lt;&gt;""),ACUMULADO!AC86-ACUMULADO!AC85,"")</f>
        <v>1481145901</v>
      </c>
    </row>
    <row r="87" spans="2:29" x14ac:dyDescent="0.25">
      <c r="B87" s="32">
        <v>2024.06</v>
      </c>
      <c r="C87" s="35">
        <f>IF(AND(ACUMULADO!C86&lt;&gt;"",ACUMULADO!C87&lt;&gt;""),ACUMULADO!C87-ACUMULADO!C86,"")</f>
        <v>2509385466.9500008</v>
      </c>
      <c r="D87" s="30">
        <f>IF(AND(ACUMULADO!D86&lt;&gt;"",ACUMULADO!D87&lt;&gt;""),ACUMULADO!D87-ACUMULADO!D86,"")</f>
        <v>86418164.590000033</v>
      </c>
      <c r="E87" s="28">
        <f>IF(AND(ACUMULADO!E86&lt;&gt;"",ACUMULADO!E87&lt;&gt;""),ACUMULADO!E87-ACUMULADO!E86,"")</f>
        <v>306762126.29999995</v>
      </c>
      <c r="F87" s="28">
        <f>IF(AND(ACUMULADO!F86&lt;&gt;"",ACUMULADO!F87&lt;&gt;""),ACUMULADO!F87-ACUMULADO!F86,"")</f>
        <v>178335534.45000005</v>
      </c>
      <c r="G87" s="28">
        <f>IF(AND(ACUMULADO!G86&lt;&gt;"",ACUMULADO!G87&lt;&gt;""),ACUMULADO!G87-ACUMULADO!G86,"")</f>
        <v>36522818</v>
      </c>
      <c r="H87" s="28">
        <f>IF(AND(ACUMULADO!H86&lt;&gt;"",ACUMULADO!H87&lt;&gt;""),ACUMULADO!H87-ACUMULADO!H86,"")</f>
        <v>95361741.519999981</v>
      </c>
      <c r="I87" s="28">
        <f>IF(AND(ACUMULADO!I86&lt;&gt;"",ACUMULADO!I87&lt;&gt;""),ACUMULADO!I87-ACUMULADO!I86,"")</f>
        <v>106323830.80000001</v>
      </c>
      <c r="J87" s="28">
        <f>IF(AND(ACUMULADO!J86&lt;&gt;"",ACUMULADO!J87&lt;&gt;""),ACUMULADO!J87-ACUMULADO!J86,"")</f>
        <v>58768253.110000014</v>
      </c>
      <c r="K87" s="28" t="str">
        <f>IF(AND(ACUMULADO!K86&lt;&gt;"",ACUMULADO!K87&lt;&gt;""),ACUMULADO!K87-ACUMULADO!K86,"")</f>
        <v/>
      </c>
      <c r="L87" s="28" t="str">
        <f>IF(AND(ACUMULADO!L86&lt;&gt;"",ACUMULADO!L87&lt;&gt;""),ACUMULADO!L87-ACUMULADO!L86,"")</f>
        <v/>
      </c>
      <c r="M87" s="28" t="str">
        <f>IF(AND(ACUMULADO!M86&lt;&gt;"",ACUMULADO!M87&lt;&gt;""),ACUMULADO!M87-ACUMULADO!M86,"")</f>
        <v/>
      </c>
      <c r="N87" s="28" t="str">
        <f>IF(AND(ACUMULADO!N86&lt;&gt;"",ACUMULADO!N87&lt;&gt;""),ACUMULADO!N87-ACUMULADO!N86,"")</f>
        <v/>
      </c>
      <c r="O87" s="28" t="str">
        <f>IF(AND(ACUMULADO!O86&lt;&gt;"",ACUMULADO!O87&lt;&gt;""),ACUMULADO!O87-ACUMULADO!O86,"")</f>
        <v/>
      </c>
      <c r="P87" s="28">
        <f>IF(AND(ACUMULADO!P86&lt;&gt;"",ACUMULADO!P87&lt;&gt;""),ACUMULADO!P87-ACUMULADO!P86,"")</f>
        <v>371293986.40999997</v>
      </c>
      <c r="Q87" s="28">
        <f>IF(AND(ACUMULADO!Q86&lt;&gt;"",ACUMULADO!Q87&lt;&gt;""),ACUMULADO!Q87-ACUMULADO!Q86,"")</f>
        <v>94605225.75</v>
      </c>
      <c r="R87" s="28" t="str">
        <f>IF(AND(ACUMULADO!R86&lt;&gt;"",ACUMULADO!R87&lt;&gt;""),ACUMULADO!R87-ACUMULADO!R86,"")</f>
        <v/>
      </c>
      <c r="S87" s="28">
        <f>IF(AND(ACUMULADO!S86&lt;&gt;"",ACUMULADO!S87&lt;&gt;""),ACUMULADO!S87-ACUMULADO!S86,"")</f>
        <v>43791563.269999981</v>
      </c>
      <c r="T87" s="28">
        <f>IF(AND(ACUMULADO!T86&lt;&gt;"",ACUMULADO!T87&lt;&gt;""),ACUMULADO!T87-ACUMULADO!T86,"")</f>
        <v>101202745.19</v>
      </c>
      <c r="U87" s="28" t="str">
        <f>IF(AND(ACUMULADO!U86&lt;&gt;"",ACUMULADO!U87&lt;&gt;""),ACUMULADO!U87-ACUMULADO!U86,"")</f>
        <v/>
      </c>
      <c r="V87" s="28" t="str">
        <f>IF(AND(ACUMULADO!V86&lt;&gt;"",ACUMULADO!V87&lt;&gt;""),ACUMULADO!V87-ACUMULADO!V86,"")</f>
        <v/>
      </c>
      <c r="W87" s="28" t="str">
        <f>IF(AND(ACUMULADO!W86&lt;&gt;"",ACUMULADO!W87&lt;&gt;""),ACUMULADO!W87-ACUMULADO!W86,"")</f>
        <v/>
      </c>
      <c r="X87" s="28" t="str">
        <f>IF(AND(ACUMULADO!X86&lt;&gt;"",ACUMULADO!X87&lt;&gt;""),ACUMULADO!X87-ACUMULADO!X86,"")</f>
        <v/>
      </c>
      <c r="Y87" s="28" t="str">
        <f>IF(AND(ACUMULADO!Y86&lt;&gt;"",ACUMULADO!Y87&lt;&gt;""),ACUMULADO!Y87-ACUMULADO!Y86,"")</f>
        <v/>
      </c>
      <c r="Z87" s="28" t="str">
        <f>IF(AND(ACUMULADO!Z86&lt;&gt;"",ACUMULADO!Z87&lt;&gt;""),ACUMULADO!Z87-ACUMULADO!Z86,"")</f>
        <v/>
      </c>
      <c r="AA87" s="28" t="str">
        <f>IF(AND(ACUMULADO!AA86&lt;&gt;"",ACUMULADO!AA87&lt;&gt;""),ACUMULADO!AA87-ACUMULADO!AA86,"")</f>
        <v/>
      </c>
      <c r="AB87" s="28" t="str">
        <f>IF(AND(ACUMULADO!AB86&lt;&gt;"",ACUMULADO!AB87&lt;&gt;""),ACUMULADO!AB87-ACUMULADO!AB86,"")</f>
        <v/>
      </c>
      <c r="AC87" s="29">
        <f>IF(AND(ACUMULADO!AC86&lt;&gt;"",ACUMULADO!AC87&lt;&gt;""),ACUMULADO!AC87-ACUMULADO!AC86,"")</f>
        <v>1066522295.5600004</v>
      </c>
    </row>
    <row r="88" spans="2:29" x14ac:dyDescent="0.25">
      <c r="B88" s="32">
        <v>2024.07</v>
      </c>
      <c r="C88" s="35">
        <f>IF(AND(ACUMULADO!C87&lt;&gt;"",ACUMULADO!C88&lt;&gt;""),ACUMULADO!C88-ACUMULADO!C87,"")</f>
        <v>2396310370.0499992</v>
      </c>
      <c r="D88" s="30" t="str">
        <f>IF(AND(ACUMULADO!D87&lt;&gt;"",ACUMULADO!D88&lt;&gt;""),ACUMULADO!D88-ACUMULADO!D87,"")</f>
        <v/>
      </c>
      <c r="E88" s="28">
        <f>IF(AND(ACUMULADO!E87&lt;&gt;"",ACUMULADO!E88&lt;&gt;""),ACUMULADO!E88-ACUMULADO!E87,"")</f>
        <v>185414906.70000005</v>
      </c>
      <c r="F88" s="28">
        <f>IF(AND(ACUMULADO!F87&lt;&gt;"",ACUMULADO!F88&lt;&gt;""),ACUMULADO!F88-ACUMULADO!F87,"")</f>
        <v>174097152.54999995</v>
      </c>
      <c r="G88" s="28"/>
      <c r="H88" s="28">
        <f>IF(AND(ACUMULADO!H87&lt;&gt;"",ACUMULADO!H88&lt;&gt;""),ACUMULADO!H88-ACUMULADO!H87,"")</f>
        <v>88299863.480000019</v>
      </c>
      <c r="I88" s="28">
        <f>IF(AND(ACUMULADO!I87&lt;&gt;"",ACUMULADO!I88&lt;&gt;""),ACUMULADO!I88-ACUMULADO!I87,"")</f>
        <v>74271078.199999988</v>
      </c>
      <c r="J88" s="28">
        <f>IF(AND(ACUMULADO!J87&lt;&gt;"",ACUMULADO!J88&lt;&gt;""),ACUMULADO!J88-ACUMULADO!J87,"")</f>
        <v>36195563.889999986</v>
      </c>
      <c r="K88" s="28" t="str">
        <f>IF(AND(ACUMULADO!K87&lt;&gt;"",ACUMULADO!K88&lt;&gt;""),ACUMULADO!K88-ACUMULADO!K87,"")</f>
        <v/>
      </c>
      <c r="L88" s="28" t="str">
        <f>IF(AND(ACUMULADO!L87&lt;&gt;"",ACUMULADO!L88&lt;&gt;""),ACUMULADO!L88-ACUMULADO!L87,"")</f>
        <v/>
      </c>
      <c r="M88" s="28" t="str">
        <f>IF(AND(ACUMULADO!M87&lt;&gt;"",ACUMULADO!M88&lt;&gt;""),ACUMULADO!M88-ACUMULADO!M87,"")</f>
        <v/>
      </c>
      <c r="N88" s="28" t="str">
        <f>IF(AND(ACUMULADO!N87&lt;&gt;"",ACUMULADO!N88&lt;&gt;""),ACUMULADO!N88-ACUMULADO!N87,"")</f>
        <v/>
      </c>
      <c r="O88" s="28" t="str">
        <f>IF(AND(ACUMULADO!O87&lt;&gt;"",ACUMULADO!O88&lt;&gt;""),ACUMULADO!O88-ACUMULADO!O87,"")</f>
        <v/>
      </c>
      <c r="P88" s="28">
        <f>IF(AND(ACUMULADO!P87&lt;&gt;"",ACUMULADO!P88&lt;&gt;""),ACUMULADO!P88-ACUMULADO!P87,"")</f>
        <v>122142243.59000003</v>
      </c>
      <c r="Q88" s="28">
        <f>IF(AND(ACUMULADO!Q87&lt;&gt;"",ACUMULADO!Q88&lt;&gt;""),ACUMULADO!Q88-ACUMULADO!Q87,"")</f>
        <v>82958461.25</v>
      </c>
      <c r="R88" s="28" t="str">
        <f>IF(AND(ACUMULADO!R87&lt;&gt;"",ACUMULADO!R88&lt;&gt;""),ACUMULADO!R88-ACUMULADO!R87,"")</f>
        <v/>
      </c>
      <c r="S88" s="28" t="str">
        <f>IF(AND(ACUMULADO!S87&lt;&gt;"",ACUMULADO!S88&lt;&gt;""),ACUMULADO!S88-ACUMULADO!S87,"")</f>
        <v/>
      </c>
      <c r="T88" s="28">
        <f>IF(AND(ACUMULADO!T87&lt;&gt;"",ACUMULADO!T88&lt;&gt;""),ACUMULADO!T88-ACUMULADO!T87,"")</f>
        <v>56373211.810000002</v>
      </c>
      <c r="U88" s="28" t="str">
        <f>IF(AND(ACUMULADO!U87&lt;&gt;"",ACUMULADO!U88&lt;&gt;""),ACUMULADO!U88-ACUMULADO!U87,"")</f>
        <v/>
      </c>
      <c r="V88" s="28" t="str">
        <f>IF(AND(ACUMULADO!V87&lt;&gt;"",ACUMULADO!V88&lt;&gt;""),ACUMULADO!V88-ACUMULADO!V87,"")</f>
        <v/>
      </c>
      <c r="W88" s="28" t="str">
        <f>IF(AND(ACUMULADO!W87&lt;&gt;"",ACUMULADO!W88&lt;&gt;""),ACUMULADO!W88-ACUMULADO!W87,"")</f>
        <v/>
      </c>
      <c r="X88" s="28" t="str">
        <f>IF(AND(ACUMULADO!X87&lt;&gt;"",ACUMULADO!X88&lt;&gt;""),ACUMULADO!X88-ACUMULADO!X87,"")</f>
        <v/>
      </c>
      <c r="Y88" s="28" t="str">
        <f>IF(AND(ACUMULADO!Y87&lt;&gt;"",ACUMULADO!Y88&lt;&gt;""),ACUMULADO!Y88-ACUMULADO!Y87,"")</f>
        <v/>
      </c>
      <c r="Z88" s="28" t="str">
        <f>IF(AND(ACUMULADO!Z87&lt;&gt;"",ACUMULADO!Z88&lt;&gt;""),ACUMULADO!Z88-ACUMULADO!Z87,"")</f>
        <v/>
      </c>
      <c r="AA88" s="28" t="str">
        <f>IF(AND(ACUMULADO!AA87&lt;&gt;"",ACUMULADO!AA88&lt;&gt;""),ACUMULADO!AA88-ACUMULADO!AA87,"")</f>
        <v/>
      </c>
      <c r="AB88" s="28" t="str">
        <f>IF(AND(ACUMULADO!AB87&lt;&gt;"",ACUMULADO!AB88&lt;&gt;""),ACUMULADO!AB88-ACUMULADO!AB87,"")</f>
        <v/>
      </c>
      <c r="AC88" s="29">
        <f>IF(AND(ACUMULADO!AC87&lt;&gt;"",ACUMULADO!AC88&lt;&gt;""),ACUMULADO!AC88-ACUMULADO!AC87,"")</f>
        <v>1643141145.4399996</v>
      </c>
    </row>
    <row r="89" spans="2:29" x14ac:dyDescent="0.25">
      <c r="B89" s="32">
        <v>2024.08</v>
      </c>
      <c r="C89" s="35">
        <f>IF(AND(ACUMULADO!C88&lt;&gt;"",ACUMULADO!C89&lt;&gt;""),ACUMULADO!C89-ACUMULADO!C88,"")</f>
        <v>1945011993</v>
      </c>
      <c r="D89" s="30" t="str">
        <f>IF(AND(ACUMULADO!D88&lt;&gt;"",ACUMULADO!D89&lt;&gt;""),ACUMULADO!D89-ACUMULADO!D88,"")</f>
        <v/>
      </c>
      <c r="E89" s="28">
        <f>IF(AND(ACUMULADO!E88&lt;&gt;"",ACUMULADO!E89&lt;&gt;""),ACUMULADO!E89-ACUMULADO!E88,"")</f>
        <v>187220891</v>
      </c>
      <c r="F89" s="28">
        <f>IF(AND(ACUMULADO!F88&lt;&gt;"",ACUMULADO!F89&lt;&gt;""),ACUMULADO!F89-ACUMULADO!F88,"")</f>
        <v>204677077</v>
      </c>
      <c r="G89" s="28">
        <f>IF(AND(ACUMULADO!G88&lt;&gt;"",ACUMULADO!G89&lt;&gt;""),ACUMULADO!G89-ACUMULADO!G88,"")</f>
        <v>17926943</v>
      </c>
      <c r="H89" s="28">
        <f>IF(AND(ACUMULADO!H88&lt;&gt;"",ACUMULADO!H89&lt;&gt;""),ACUMULADO!H89-ACUMULADO!H88,"")</f>
        <v>49813681</v>
      </c>
      <c r="I89" s="28">
        <f>IF(AND(ACUMULADO!I88&lt;&gt;"",ACUMULADO!I89&lt;&gt;""),ACUMULADO!I89-ACUMULADO!I88,"")</f>
        <v>61828582</v>
      </c>
      <c r="J89" s="28">
        <f>IF(AND(ACUMULADO!J88&lt;&gt;"",ACUMULADO!J89&lt;&gt;""),ACUMULADO!J89-ACUMULADO!J88,"")</f>
        <v>64370956</v>
      </c>
      <c r="K89" s="28" t="str">
        <f>IF(AND(ACUMULADO!K88&lt;&gt;"",ACUMULADO!K89&lt;&gt;""),ACUMULADO!K89-ACUMULADO!K88,"")</f>
        <v/>
      </c>
      <c r="L89" s="28" t="str">
        <f>IF(AND(ACUMULADO!L88&lt;&gt;"",ACUMULADO!L89&lt;&gt;""),ACUMULADO!L89-ACUMULADO!L88,"")</f>
        <v/>
      </c>
      <c r="M89" s="28" t="str">
        <f>IF(AND(ACUMULADO!M88&lt;&gt;"",ACUMULADO!M89&lt;&gt;""),ACUMULADO!M89-ACUMULADO!M88,"")</f>
        <v/>
      </c>
      <c r="N89" s="28" t="str">
        <f>IF(AND(ACUMULADO!N88&lt;&gt;"",ACUMULADO!N89&lt;&gt;""),ACUMULADO!N89-ACUMULADO!N88,"")</f>
        <v/>
      </c>
      <c r="O89" s="28" t="str">
        <f>IF(AND(ACUMULADO!O88&lt;&gt;"",ACUMULADO!O89&lt;&gt;""),ACUMULADO!O89-ACUMULADO!O88,"")</f>
        <v/>
      </c>
      <c r="P89" s="28">
        <f>IF(AND(ACUMULADO!P88&lt;&gt;"",ACUMULADO!P89&lt;&gt;""),ACUMULADO!P89-ACUMULADO!P88,"")</f>
        <v>95053089</v>
      </c>
      <c r="Q89" s="28">
        <f>IF(AND(ACUMULADO!Q88&lt;&gt;"",ACUMULADO!Q89&lt;&gt;""),ACUMULADO!Q89-ACUMULADO!Q88,"")</f>
        <v>105576055</v>
      </c>
      <c r="R89" s="28" t="str">
        <f>IF(AND(ACUMULADO!R88&lt;&gt;"",ACUMULADO!R89&lt;&gt;""),ACUMULADO!R89-ACUMULADO!R88,"")</f>
        <v/>
      </c>
      <c r="S89" s="28" t="str">
        <f>IF(AND(ACUMULADO!S88&lt;&gt;"",ACUMULADO!S89&lt;&gt;""),ACUMULADO!S89-ACUMULADO!S88,"")</f>
        <v/>
      </c>
      <c r="T89" s="28">
        <f>IF(AND(ACUMULADO!T88&lt;&gt;"",ACUMULADO!T89&lt;&gt;""),ACUMULADO!T89-ACUMULADO!T88,"")</f>
        <v>84636134</v>
      </c>
      <c r="U89" s="28" t="str">
        <f>IF(AND(ACUMULADO!U88&lt;&gt;"",ACUMULADO!U89&lt;&gt;""),ACUMULADO!U89-ACUMULADO!U88,"")</f>
        <v/>
      </c>
      <c r="V89" s="28" t="str">
        <f>IF(AND(ACUMULADO!V88&lt;&gt;"",ACUMULADO!V89&lt;&gt;""),ACUMULADO!V89-ACUMULADO!V88,"")</f>
        <v/>
      </c>
      <c r="W89" s="28" t="str">
        <f>IF(AND(ACUMULADO!W88&lt;&gt;"",ACUMULADO!W89&lt;&gt;""),ACUMULADO!W89-ACUMULADO!W88,"")</f>
        <v/>
      </c>
      <c r="X89" s="28" t="str">
        <f>IF(AND(ACUMULADO!X88&lt;&gt;"",ACUMULADO!X89&lt;&gt;""),ACUMULADO!X89-ACUMULADO!X88,"")</f>
        <v/>
      </c>
      <c r="Y89" s="28" t="str">
        <f>IF(AND(ACUMULADO!Y88&lt;&gt;"",ACUMULADO!Y89&lt;&gt;""),ACUMULADO!Y89-ACUMULADO!Y88,"")</f>
        <v/>
      </c>
      <c r="Z89" s="28" t="str">
        <f>IF(AND(ACUMULADO!Z88&lt;&gt;"",ACUMULADO!Z89&lt;&gt;""),ACUMULADO!Z89-ACUMULADO!Z88,"")</f>
        <v/>
      </c>
      <c r="AA89" s="28" t="str">
        <f>IF(AND(ACUMULADO!AA88&lt;&gt;"",ACUMULADO!AA89&lt;&gt;""),ACUMULADO!AA89-ACUMULADO!AA88,"")</f>
        <v/>
      </c>
      <c r="AB89" s="28" t="str">
        <f>IF(AND(ACUMULADO!AB88&lt;&gt;"",ACUMULADO!AB89&lt;&gt;""),ACUMULADO!AB89-ACUMULADO!AB88,"")</f>
        <v/>
      </c>
      <c r="AC89" s="29">
        <f>IF(AND(ACUMULADO!AC88&lt;&gt;"",ACUMULADO!AC89&lt;&gt;""),ACUMULADO!AC89-ACUMULADO!AC88,"")</f>
        <v>1030004197</v>
      </c>
    </row>
    <row r="90" spans="2:29" x14ac:dyDescent="0.25">
      <c r="B90" s="32">
        <v>2024.09</v>
      </c>
      <c r="C90" s="35">
        <f>IF(AND(ACUMULADO!C89&lt;&gt;"",ACUMULADO!C90&lt;&gt;""),ACUMULADO!C90-ACUMULADO!C89,"")</f>
        <v>2048105274</v>
      </c>
      <c r="D90" s="30">
        <f>IF(AND(ACUMULADO!D89&lt;&gt;"",ACUMULADO!D90&lt;&gt;""),ACUMULADO!D90-ACUMULADO!D89,"")</f>
        <v>14001333</v>
      </c>
      <c r="E90" s="28">
        <f>IF(AND(ACUMULADO!E89&lt;&gt;"",ACUMULADO!E90&lt;&gt;""),ACUMULADO!E90-ACUMULADO!E89,"")</f>
        <v>250112400</v>
      </c>
      <c r="F90" s="28">
        <f>IF(AND(ACUMULADO!F89&lt;&gt;"",ACUMULADO!F90&lt;&gt;""),ACUMULADO!F90-ACUMULADO!F89,"")</f>
        <v>233822185</v>
      </c>
      <c r="G90" s="28" t="str">
        <f>IF(AND(ACUMULADO!G89&lt;&gt;"",ACUMULADO!G90&lt;&gt;""),ACUMULADO!G90-ACUMULADO!G89,"")</f>
        <v/>
      </c>
      <c r="H90" s="28">
        <f>IF(AND(ACUMULADO!H89&lt;&gt;"",ACUMULADO!H90&lt;&gt;""),ACUMULADO!H90-ACUMULADO!H89,"")</f>
        <v>61126041</v>
      </c>
      <c r="I90" s="28">
        <f>IF(AND(ACUMULADO!I89&lt;&gt;"",ACUMULADO!I90&lt;&gt;""),ACUMULADO!I90-ACUMULADO!I89,"")</f>
        <v>91839207</v>
      </c>
      <c r="J90" s="28">
        <f>IF(AND(ACUMULADO!J89&lt;&gt;"",ACUMULADO!J90&lt;&gt;""),ACUMULADO!J90-ACUMULADO!J89,"")</f>
        <v>33041163</v>
      </c>
      <c r="K90" s="28" t="str">
        <f>IF(AND(ACUMULADO!K89&lt;&gt;"",ACUMULADO!K90&lt;&gt;""),ACUMULADO!K90-ACUMULADO!K89,"")</f>
        <v/>
      </c>
      <c r="L90" s="28" t="str">
        <f>IF(AND(ACUMULADO!L89&lt;&gt;"",ACUMULADO!L90&lt;&gt;""),ACUMULADO!L90-ACUMULADO!L89,"")</f>
        <v/>
      </c>
      <c r="M90" s="28" t="str">
        <f>IF(AND(ACUMULADO!M89&lt;&gt;"",ACUMULADO!M90&lt;&gt;""),ACUMULADO!M90-ACUMULADO!M89,"")</f>
        <v/>
      </c>
      <c r="N90" s="28" t="str">
        <f>IF(AND(ACUMULADO!N89&lt;&gt;"",ACUMULADO!N90&lt;&gt;""),ACUMULADO!N90-ACUMULADO!N89,"")</f>
        <v/>
      </c>
      <c r="O90" s="28" t="str">
        <f>IF(AND(ACUMULADO!O89&lt;&gt;"",ACUMULADO!O90&lt;&gt;""),ACUMULADO!O90-ACUMULADO!O89,"")</f>
        <v/>
      </c>
      <c r="P90" s="28">
        <f>IF(AND(ACUMULADO!P89&lt;&gt;"",ACUMULADO!P90&lt;&gt;""),ACUMULADO!P90-ACUMULADO!P89,"")</f>
        <v>107721645</v>
      </c>
      <c r="Q90" s="28">
        <f>IF(AND(ACUMULADO!Q89&lt;&gt;"",ACUMULADO!Q90&lt;&gt;""),ACUMULADO!Q90-ACUMULADO!Q89,"")</f>
        <v>104633602</v>
      </c>
      <c r="R90" s="28" t="str">
        <f>IF(AND(ACUMULADO!R89&lt;&gt;"",ACUMULADO!R90&lt;&gt;""),ACUMULADO!R90-ACUMULADO!R89,"")</f>
        <v/>
      </c>
      <c r="S90" s="28" t="str">
        <f>IF(AND(ACUMULADO!S89&lt;&gt;"",ACUMULADO!S90&lt;&gt;""),ACUMULADO!S90-ACUMULADO!S89,"")</f>
        <v/>
      </c>
      <c r="T90" s="28" t="str">
        <f>IF(AND(ACUMULADO!T89&lt;&gt;"",ACUMULADO!T90&lt;&gt;""),ACUMULADO!T90-ACUMULADO!T89,"")</f>
        <v/>
      </c>
      <c r="U90" s="28" t="str">
        <f>IF(AND(ACUMULADO!U89&lt;&gt;"",ACUMULADO!U90&lt;&gt;""),ACUMULADO!U90-ACUMULADO!U89,"")</f>
        <v/>
      </c>
      <c r="V90" s="28" t="str">
        <f>IF(AND(ACUMULADO!V89&lt;&gt;"",ACUMULADO!V90&lt;&gt;""),ACUMULADO!V90-ACUMULADO!V89,"")</f>
        <v/>
      </c>
      <c r="W90" s="28" t="str">
        <f>IF(AND(ACUMULADO!W89&lt;&gt;"",ACUMULADO!W90&lt;&gt;""),ACUMULADO!W90-ACUMULADO!W89,"")</f>
        <v/>
      </c>
      <c r="X90" s="28" t="str">
        <f>IF(AND(ACUMULADO!X89&lt;&gt;"",ACUMULADO!X90&lt;&gt;""),ACUMULADO!X90-ACUMULADO!X89,"")</f>
        <v/>
      </c>
      <c r="Y90" s="28" t="str">
        <f>IF(AND(ACUMULADO!Y89&lt;&gt;"",ACUMULADO!Y90&lt;&gt;""),ACUMULADO!Y90-ACUMULADO!Y89,"")</f>
        <v/>
      </c>
      <c r="Z90" s="28" t="str">
        <f>IF(AND(ACUMULADO!Z89&lt;&gt;"",ACUMULADO!Z90&lt;&gt;""),ACUMULADO!Z90-ACUMULADO!Z89,"")</f>
        <v/>
      </c>
      <c r="AA90" s="28" t="str">
        <f>IF(AND(ACUMULADO!AA89&lt;&gt;"",ACUMULADO!AA90&lt;&gt;""),ACUMULADO!AA90-ACUMULADO!AA89,"")</f>
        <v/>
      </c>
      <c r="AB90" s="28" t="str">
        <f>IF(AND(ACUMULADO!AB89&lt;&gt;"",ACUMULADO!AB90&lt;&gt;""),ACUMULADO!AB90-ACUMULADO!AB89,"")</f>
        <v/>
      </c>
      <c r="AC90" s="29" t="str">
        <f>IF(AND(ACUMULADO!AC89&lt;&gt;"",ACUMULADO!AC90&lt;&gt;""),ACUMULADO!AC90-ACUMULADO!AC89,"")</f>
        <v/>
      </c>
    </row>
    <row r="91" spans="2:29" x14ac:dyDescent="0.25">
      <c r="B91" s="32">
        <v>2024.1</v>
      </c>
      <c r="C91" s="35">
        <f>IF(AND(ACUMULADO!C90&lt;&gt;"",ACUMULADO!C91&lt;&gt;""),ACUMULADO!C91-ACUMULADO!C90,"")</f>
        <v>2219671099.9599991</v>
      </c>
      <c r="D91" s="30">
        <f>IF(AND(ACUMULADO!D90&lt;&gt;"",ACUMULADO!D91&lt;&gt;""),ACUMULADO!D91-ACUMULADO!D90,"")</f>
        <v>27099039.110000014</v>
      </c>
      <c r="E91" s="28">
        <f>IF(AND(ACUMULADO!E90&lt;&gt;"",ACUMULADO!E91&lt;&gt;""),ACUMULADO!E91-ACUMULADO!E90,"")</f>
        <v>392565981.01999998</v>
      </c>
      <c r="F91" s="28">
        <f>IF(AND(ACUMULADO!F90&lt;&gt;"",ACUMULADO!F91&lt;&gt;""),ACUMULADO!F91-ACUMULADO!F90,"")</f>
        <v>184272590.0999999</v>
      </c>
      <c r="G91" s="28" t="str">
        <f>IF(AND(ACUMULADO!G90&lt;&gt;"",ACUMULADO!G91&lt;&gt;""),ACUMULADO!G91-ACUMULADO!G90,"")</f>
        <v/>
      </c>
      <c r="H91" s="28">
        <f>IF(AND(ACUMULADO!H90&lt;&gt;"",ACUMULADO!H91&lt;&gt;""),ACUMULADO!H91-ACUMULADO!H90,"")</f>
        <v>92640971.850000024</v>
      </c>
      <c r="I91" s="28">
        <f>IF(AND(ACUMULADO!I90&lt;&gt;"",ACUMULADO!I91&lt;&gt;""),ACUMULADO!I91-ACUMULADO!I90,"")</f>
        <v>57493017.059999943</v>
      </c>
      <c r="J91" s="28">
        <f>IF(AND(ACUMULADO!J90&lt;&gt;"",ACUMULADO!J91&lt;&gt;""),ACUMULADO!J91-ACUMULADO!J90,"")</f>
        <v>56902275.889999986</v>
      </c>
      <c r="K91" s="28" t="str">
        <f>IF(AND(ACUMULADO!K90&lt;&gt;"",ACUMULADO!K91&lt;&gt;""),ACUMULADO!K91-ACUMULADO!K90,"")</f>
        <v/>
      </c>
      <c r="L91" s="28" t="str">
        <f>IF(AND(ACUMULADO!L90&lt;&gt;"",ACUMULADO!L91&lt;&gt;""),ACUMULADO!L91-ACUMULADO!L90,"")</f>
        <v/>
      </c>
      <c r="M91" s="28" t="str">
        <f>IF(AND(ACUMULADO!M90&lt;&gt;"",ACUMULADO!M91&lt;&gt;""),ACUMULADO!M91-ACUMULADO!M90,"")</f>
        <v/>
      </c>
      <c r="N91" s="28" t="str">
        <f>IF(AND(ACUMULADO!N90&lt;&gt;"",ACUMULADO!N91&lt;&gt;""),ACUMULADO!N91-ACUMULADO!N90,"")</f>
        <v/>
      </c>
      <c r="O91" s="28" t="str">
        <f>IF(AND(ACUMULADO!O90&lt;&gt;"",ACUMULADO!O91&lt;&gt;""),ACUMULADO!O91-ACUMULADO!O90,"")</f>
        <v/>
      </c>
      <c r="P91" s="28">
        <f>IF(AND(ACUMULADO!P90&lt;&gt;"",ACUMULADO!P91&lt;&gt;""),ACUMULADO!P91-ACUMULADO!P90,"")</f>
        <v>22640663.829999924</v>
      </c>
      <c r="Q91" s="28">
        <f>IF(AND(ACUMULADO!Q90&lt;&gt;"",ACUMULADO!Q91&lt;&gt;""),ACUMULADO!Q91-ACUMULADO!Q90,"")</f>
        <v>111093402.18000007</v>
      </c>
      <c r="R91" s="28" t="str">
        <f>IF(AND(ACUMULADO!R90&lt;&gt;"",ACUMULADO!R91&lt;&gt;""),ACUMULADO!R91-ACUMULADO!R90,"")</f>
        <v/>
      </c>
      <c r="S91" s="28" t="str">
        <f>IF(AND(ACUMULADO!S90&lt;&gt;"",ACUMULADO!S91&lt;&gt;""),ACUMULADO!S91-ACUMULADO!S90,"")</f>
        <v/>
      </c>
      <c r="T91" s="28" t="str">
        <f>IF(AND(ACUMULADO!T90&lt;&gt;"",ACUMULADO!T91&lt;&gt;""),ACUMULADO!T91-ACUMULADO!T90,"")</f>
        <v/>
      </c>
      <c r="U91" s="28" t="str">
        <f>IF(AND(ACUMULADO!U90&lt;&gt;"",ACUMULADO!U91&lt;&gt;""),ACUMULADO!U91-ACUMULADO!U90,"")</f>
        <v/>
      </c>
      <c r="V91" s="28" t="str">
        <f>IF(AND(ACUMULADO!V90&lt;&gt;"",ACUMULADO!V91&lt;&gt;""),ACUMULADO!V91-ACUMULADO!V90,"")</f>
        <v/>
      </c>
      <c r="W91" s="28" t="str">
        <f>IF(AND(ACUMULADO!W90&lt;&gt;"",ACUMULADO!W91&lt;&gt;""),ACUMULADO!W91-ACUMULADO!W90,"")</f>
        <v/>
      </c>
      <c r="X91" s="28">
        <f>IF(AND(ACUMULADO!X90&lt;&gt;"",ACUMULADO!X91&lt;&gt;""),ACUMULADO!X91-ACUMULADO!X90,"")</f>
        <v>8764803.3400000334</v>
      </c>
      <c r="Y91" s="28" t="str">
        <f>IF(AND(ACUMULADO!Y90&lt;&gt;"",ACUMULADO!Y91&lt;&gt;""),ACUMULADO!Y91-ACUMULADO!Y90,"")</f>
        <v/>
      </c>
      <c r="Z91" s="28" t="str">
        <f>IF(AND(ACUMULADO!Z90&lt;&gt;"",ACUMULADO!Z91&lt;&gt;""),ACUMULADO!Z91-ACUMULADO!Z90,"")</f>
        <v/>
      </c>
      <c r="AA91" s="28" t="str">
        <f>IF(AND(ACUMULADO!AA90&lt;&gt;"",ACUMULADO!AA91&lt;&gt;""),ACUMULADO!AA91-ACUMULADO!AA90,"")</f>
        <v/>
      </c>
      <c r="AB91" s="28" t="str">
        <f>IF(AND(ACUMULADO!AB90&lt;&gt;"",ACUMULADO!AB91&lt;&gt;""),ACUMULADO!AB91-ACUMULADO!AB90,"")</f>
        <v/>
      </c>
      <c r="AC91" s="29" t="str">
        <f>IF(AND(ACUMULADO!AC90&lt;&gt;"",ACUMULADO!AC91&lt;&gt;""),ACUMULADO!AC91-ACUMULADO!AC90,"")</f>
        <v/>
      </c>
    </row>
    <row r="92" spans="2:29" x14ac:dyDescent="0.25">
      <c r="B92" s="32">
        <v>2024.11</v>
      </c>
      <c r="C92" s="35">
        <f>IF(AND(ACUMULADO!C91&lt;&gt;"",ACUMULADO!C92&lt;&gt;""),ACUMULADO!C92-ACUMULADO!C91,"")</f>
        <v>2162907636.9000015</v>
      </c>
      <c r="D92" s="30" t="str">
        <f>IF(AND(ACUMULADO!D91&lt;&gt;"",ACUMULADO!D92&lt;&gt;""),ACUMULADO!D92-ACUMULADO!D91,"")</f>
        <v/>
      </c>
      <c r="E92" s="28">
        <f>IF(AND(ACUMULADO!E91&lt;&gt;"",ACUMULADO!E92&lt;&gt;""),ACUMULADO!E92-ACUMULADO!E91,"")</f>
        <v>372924990.23000002</v>
      </c>
      <c r="F92" s="28">
        <f>IF(AND(ACUMULADO!F91&lt;&gt;"",ACUMULADO!F92&lt;&gt;""),ACUMULADO!F92-ACUMULADO!F91,"")</f>
        <v>176453069.74000001</v>
      </c>
      <c r="G92" s="28" t="str">
        <f>IF(AND(ACUMULADO!G91&lt;&gt;"",ACUMULADO!G92&lt;&gt;""),ACUMULADO!G92-ACUMULADO!G91,"")</f>
        <v/>
      </c>
      <c r="H92" s="28">
        <f>IF(AND(ACUMULADO!H91&lt;&gt;"",ACUMULADO!H92&lt;&gt;""),ACUMULADO!H92-ACUMULADO!H91,"")</f>
        <v>43473124.419999957</v>
      </c>
      <c r="I92" s="28">
        <f>IF(AND(ACUMULADO!I91&lt;&gt;"",ACUMULADO!I92&lt;&gt;""),ACUMULADO!I92-ACUMULADO!I91,"")</f>
        <v>88262603.600000024</v>
      </c>
      <c r="J92" s="28">
        <f>IF(AND(ACUMULADO!J91&lt;&gt;"",ACUMULADO!J92&lt;&gt;""),ACUMULADO!J92-ACUMULADO!J91,"")</f>
        <v>96566689.110000014</v>
      </c>
      <c r="K92" s="28" t="str">
        <f>IF(AND(ACUMULADO!K91&lt;&gt;"",ACUMULADO!K92&lt;&gt;""),ACUMULADO!K92-ACUMULADO!K91,"")</f>
        <v/>
      </c>
      <c r="L92" s="28" t="str">
        <f>IF(AND(ACUMULADO!L91&lt;&gt;"",ACUMULADO!L92&lt;&gt;""),ACUMULADO!L92-ACUMULADO!L91,"")</f>
        <v/>
      </c>
      <c r="M92" s="28" t="str">
        <f>IF(AND(ACUMULADO!M91&lt;&gt;"",ACUMULADO!M92&lt;&gt;""),ACUMULADO!M92-ACUMULADO!M91,"")</f>
        <v/>
      </c>
      <c r="N92" s="28" t="str">
        <f>IF(AND(ACUMULADO!N91&lt;&gt;"",ACUMULADO!N92&lt;&gt;""),ACUMULADO!N92-ACUMULADO!N91,"")</f>
        <v/>
      </c>
      <c r="O92" s="28" t="str">
        <f>IF(AND(ACUMULADO!O91&lt;&gt;"",ACUMULADO!O92&lt;&gt;""),ACUMULADO!O92-ACUMULADO!O91,"")</f>
        <v/>
      </c>
      <c r="P92" s="28">
        <f>IF(AND(ACUMULADO!P91&lt;&gt;"",ACUMULADO!P92&lt;&gt;""),ACUMULADO!P92-ACUMULADO!P91,"")</f>
        <v>42759336.170000076</v>
      </c>
      <c r="Q92" s="28">
        <f>IF(AND(ACUMULADO!Q91&lt;&gt;"",ACUMULADO!Q92&lt;&gt;""),ACUMULADO!Q92-ACUMULADO!Q91,"")</f>
        <v>142204340.81999993</v>
      </c>
      <c r="R92" s="28" t="str">
        <f>IF(AND(ACUMULADO!R91&lt;&gt;"",ACUMULADO!R92&lt;&gt;""),ACUMULADO!R92-ACUMULADO!R91,"")</f>
        <v/>
      </c>
      <c r="S92" s="28" t="str">
        <f>IF(AND(ACUMULADO!S91&lt;&gt;"",ACUMULADO!S92&lt;&gt;""),ACUMULADO!S92-ACUMULADO!S91,"")</f>
        <v/>
      </c>
      <c r="T92" s="28">
        <f>IF(AND(ACUMULADO!T91&lt;&gt;"",ACUMULADO!T92&lt;&gt;""),ACUMULADO!T92-ACUMULADO!T91,"")</f>
        <v>72791722.419999957</v>
      </c>
      <c r="U92" s="28" t="str">
        <f>IF(AND(ACUMULADO!U91&lt;&gt;"",ACUMULADO!U92&lt;&gt;""),ACUMULADO!U92-ACUMULADO!U91,"")</f>
        <v/>
      </c>
      <c r="V92" s="28" t="str">
        <f>IF(AND(ACUMULADO!V91&lt;&gt;"",ACUMULADO!V92&lt;&gt;""),ACUMULADO!V92-ACUMULADO!V91,"")</f>
        <v/>
      </c>
      <c r="W92" s="28" t="str">
        <f>IF(AND(ACUMULADO!W91&lt;&gt;"",ACUMULADO!W92&lt;&gt;""),ACUMULADO!W92-ACUMULADO!W91,"")</f>
        <v/>
      </c>
      <c r="X92" s="28">
        <f>IF(AND(ACUMULADO!X91&lt;&gt;"",ACUMULADO!X92&lt;&gt;""),ACUMULADO!X92-ACUMULADO!X91,"")</f>
        <v>59835196.659999967</v>
      </c>
      <c r="Y92" s="28" t="str">
        <f>IF(AND(ACUMULADO!Y91&lt;&gt;"",ACUMULADO!Y92&lt;&gt;""),ACUMULADO!Y92-ACUMULADO!Y91,"")</f>
        <v/>
      </c>
      <c r="Z92" s="28" t="str">
        <f>IF(AND(ACUMULADO!Z91&lt;&gt;"",ACUMULADO!Z92&lt;&gt;""),ACUMULADO!Z92-ACUMULADO!Z91,"")</f>
        <v/>
      </c>
      <c r="AA92" s="28" t="str">
        <f>IF(AND(ACUMULADO!AA91&lt;&gt;"",ACUMULADO!AA92&lt;&gt;""),ACUMULADO!AA92-ACUMULADO!AA91,"")</f>
        <v/>
      </c>
      <c r="AB92" s="28" t="str">
        <f>IF(AND(ACUMULADO!AB91&lt;&gt;"",ACUMULADO!AB92&lt;&gt;""),ACUMULADO!AB92-ACUMULADO!AB91,"")</f>
        <v/>
      </c>
      <c r="AC92" s="29">
        <f>IF(AND(ACUMULADO!AC91&lt;&gt;"",ACUMULADO!AC92&lt;&gt;""),ACUMULADO!AC92-ACUMULADO!AC91,"")</f>
        <v>1099888609.8600006</v>
      </c>
    </row>
    <row r="93" spans="2:29" x14ac:dyDescent="0.25">
      <c r="B93" s="32">
        <v>2024.12</v>
      </c>
      <c r="C93" s="35">
        <f>IF(AND(ACUMULADO!C92&lt;&gt;"",ACUMULADO!C93&lt;&gt;""),ACUMULADO!C93-ACUMULADO!C92,"")</f>
        <v>2000463148</v>
      </c>
      <c r="D93" s="30" t="str">
        <f>IF(AND(ACUMULADO!D92&lt;&gt;"",ACUMULADO!D93&lt;&gt;""),ACUMULADO!D93-ACUMULADO!D92,"")</f>
        <v/>
      </c>
      <c r="E93" s="28">
        <f>IF(AND(ACUMULADO!E92&lt;&gt;"",ACUMULADO!E93&lt;&gt;""),ACUMULADO!E93-ACUMULADO!E92,"")</f>
        <v>336066336</v>
      </c>
      <c r="F93" s="28">
        <f>IF(AND(ACUMULADO!F92&lt;&gt;"",ACUMULADO!F93&lt;&gt;""),ACUMULADO!F93-ACUMULADO!F92,"")</f>
        <v>189427818.00000024</v>
      </c>
      <c r="G93" s="28" t="str">
        <f>IF(AND(ACUMULADO!G92&lt;&gt;"",ACUMULADO!G93&lt;&gt;""),ACUMULADO!G93-ACUMULADO!G92,"")</f>
        <v/>
      </c>
      <c r="H93" s="28">
        <f>IF(AND(ACUMULADO!H92&lt;&gt;"",ACUMULADO!H93&lt;&gt;""),ACUMULADO!H93-ACUMULADO!H92,"")</f>
        <v>69064596</v>
      </c>
      <c r="I93" s="28">
        <f>IF(AND(ACUMULADO!I92&lt;&gt;"",ACUMULADO!I93&lt;&gt;""),ACUMULADO!I93-ACUMULADO!I92,"")</f>
        <v>65240762</v>
      </c>
      <c r="J93" s="28">
        <f>IF(AND(ACUMULADO!J92&lt;&gt;"",ACUMULADO!J93&lt;&gt;""),ACUMULADO!J93-ACUMULADO!J92,"")</f>
        <v>99793703.169999957</v>
      </c>
      <c r="K93" s="28" t="str">
        <f>IF(AND(ACUMULADO!K92&lt;&gt;"",ACUMULADO!K93&lt;&gt;""),ACUMULADO!K93-ACUMULADO!K92,"")</f>
        <v/>
      </c>
      <c r="L93" s="28" t="str">
        <f>IF(AND(ACUMULADO!L92&lt;&gt;"",ACUMULADO!L93&lt;&gt;""),ACUMULADO!L93-ACUMULADO!L92,"")</f>
        <v/>
      </c>
      <c r="M93" s="28" t="str">
        <f>IF(AND(ACUMULADO!M92&lt;&gt;"",ACUMULADO!M93&lt;&gt;""),ACUMULADO!M93-ACUMULADO!M92,"")</f>
        <v/>
      </c>
      <c r="N93" s="28" t="str">
        <f>IF(AND(ACUMULADO!N92&lt;&gt;"",ACUMULADO!N93&lt;&gt;""),ACUMULADO!N93-ACUMULADO!N92,"")</f>
        <v/>
      </c>
      <c r="O93" s="28" t="str">
        <f>IF(AND(ACUMULADO!O92&lt;&gt;"",ACUMULADO!O93&lt;&gt;""),ACUMULADO!O93-ACUMULADO!O92,"")</f>
        <v/>
      </c>
      <c r="P93" s="28">
        <f>IF(AND(ACUMULADO!P92&lt;&gt;"",ACUMULADO!P93&lt;&gt;""),ACUMULADO!P93-ACUMULADO!P92,"")</f>
        <v>10900000</v>
      </c>
      <c r="Q93" s="28">
        <f>IF(AND(ACUMULADO!Q92&lt;&gt;"",ACUMULADO!Q93&lt;&gt;""),ACUMULADO!Q93-ACUMULADO!Q92,"")</f>
        <v>113922343.0999999</v>
      </c>
      <c r="R93" s="28" t="str">
        <f>IF(AND(ACUMULADO!R92&lt;&gt;"",ACUMULADO!R93&lt;&gt;""),ACUMULADO!R93-ACUMULADO!R92,"")</f>
        <v/>
      </c>
      <c r="S93" s="28" t="str">
        <f>IF(AND(ACUMULADO!S92&lt;&gt;"",ACUMULADO!S93&lt;&gt;""),ACUMULADO!S93-ACUMULADO!S92,"")</f>
        <v/>
      </c>
      <c r="T93" s="28">
        <f>IF(AND(ACUMULADO!T92&lt;&gt;"",ACUMULADO!T93&lt;&gt;""),ACUMULADO!T93-ACUMULADO!T92,"")</f>
        <v>67181534</v>
      </c>
      <c r="U93" s="28" t="str">
        <f>IF(AND(ACUMULADO!U92&lt;&gt;"",ACUMULADO!U93&lt;&gt;""),ACUMULADO!U93-ACUMULADO!U92,"")</f>
        <v/>
      </c>
      <c r="V93" s="28" t="str">
        <f>IF(AND(ACUMULADO!V92&lt;&gt;"",ACUMULADO!V93&lt;&gt;""),ACUMULADO!V93-ACUMULADO!V92,"")</f>
        <v/>
      </c>
      <c r="W93" s="28" t="str">
        <f>IF(AND(ACUMULADO!W92&lt;&gt;"",ACUMULADO!W93&lt;&gt;""),ACUMULADO!W93-ACUMULADO!W92,"")</f>
        <v/>
      </c>
      <c r="X93" s="28">
        <f>IF(AND(ACUMULADO!X92&lt;&gt;"",ACUMULADO!X93&lt;&gt;""),ACUMULADO!X93-ACUMULADO!X92,"")</f>
        <v>18400000</v>
      </c>
      <c r="Y93" s="28" t="str">
        <f>IF(AND(ACUMULADO!Y92&lt;&gt;"",ACUMULADO!Y93&lt;&gt;""),ACUMULADO!Y93-ACUMULADO!Y92,"")</f>
        <v/>
      </c>
      <c r="Z93" s="28" t="str">
        <f>IF(AND(ACUMULADO!Z92&lt;&gt;"",ACUMULADO!Z93&lt;&gt;""),ACUMULADO!Z93-ACUMULADO!Z92,"")</f>
        <v/>
      </c>
      <c r="AA93" s="28" t="str">
        <f>IF(AND(ACUMULADO!AA92&lt;&gt;"",ACUMULADO!AA93&lt;&gt;""),ACUMULADO!AA93-ACUMULADO!AA92,"")</f>
        <v/>
      </c>
      <c r="AB93" s="28" t="str">
        <f>IF(AND(ACUMULADO!AB92&lt;&gt;"",ACUMULADO!AB93&lt;&gt;""),ACUMULADO!AB93-ACUMULADO!AB92,"")</f>
        <v/>
      </c>
      <c r="AC93" s="29">
        <f>IF(AND(ACUMULADO!AC92&lt;&gt;"",ACUMULADO!AC93&lt;&gt;""),ACUMULADO!AC93-ACUMULADO!AC92,"")</f>
        <v>924782001</v>
      </c>
    </row>
    <row r="94" spans="2:29" x14ac:dyDescent="0.25">
      <c r="B94" s="32">
        <v>2025.01</v>
      </c>
      <c r="C94" s="35">
        <f>IF(ACUMULADO!C94&lt;&gt;"",ACUMULADO!C94,"")</f>
        <v>2001045920.6400001</v>
      </c>
      <c r="D94" s="30">
        <f>IF(ACUMULADO!D94&lt;&gt;"",ACUMULADO!D94,"")</f>
        <v>98063162.370000005</v>
      </c>
      <c r="E94" s="28">
        <f>IF(ACUMULADO!E94&lt;&gt;"",ACUMULADO!E94,"")</f>
        <v>231245358.69999999</v>
      </c>
      <c r="F94" s="28">
        <f>IF(ACUMULADO!F94&lt;&gt;"",ACUMULADO!F94,"")</f>
        <v>159804097.52000001</v>
      </c>
      <c r="G94" s="28" t="str">
        <f>IF(ACUMULADO!G94&lt;&gt;"",ACUMULADO!G94,"")</f>
        <v/>
      </c>
      <c r="H94" s="28">
        <f>IF(ACUMULADO!H94&lt;&gt;"",ACUMULADO!H94,"")</f>
        <v>90745340.689999998</v>
      </c>
      <c r="I94" s="28">
        <f>IF(ACUMULADO!I94&lt;&gt;"",ACUMULADO!I94,"")</f>
        <v>70976655.719999999</v>
      </c>
      <c r="J94" s="28">
        <f>IF(ACUMULADO!J94&lt;&gt;"",ACUMULADO!J94,"")</f>
        <v>90525710.540000007</v>
      </c>
      <c r="K94" s="28" t="str">
        <f>IF(ACUMULADO!K94&lt;&gt;"",ACUMULADO!K94,"")</f>
        <v/>
      </c>
      <c r="L94" s="28" t="str">
        <f>IF(ACUMULADO!L94&lt;&gt;"",ACUMULADO!L94,"")</f>
        <v/>
      </c>
      <c r="M94" s="28" t="str">
        <f>IF(ACUMULADO!M94&lt;&gt;"",ACUMULADO!M94,"")</f>
        <v/>
      </c>
      <c r="N94" s="28" t="str">
        <f>IF(ACUMULADO!N94&lt;&gt;"",ACUMULADO!N94,"")</f>
        <v/>
      </c>
      <c r="O94" s="28" t="str">
        <f>IF(ACUMULADO!O94&lt;&gt;"",ACUMULADO!O94,"")</f>
        <v/>
      </c>
      <c r="P94" s="28" t="str">
        <f>IF(ACUMULADO!P94&lt;&gt;"",ACUMULADO!P94,"")</f>
        <v/>
      </c>
      <c r="Q94" s="28">
        <f>IF(ACUMULADO!Q94&lt;&gt;"",ACUMULADO!Q94,"")</f>
        <v>146495602.41</v>
      </c>
      <c r="R94" s="28">
        <f>IF(ACUMULADO!R94&lt;&gt;"",ACUMULADO!R94,"")</f>
        <v>75859996.079999998</v>
      </c>
      <c r="S94" s="28">
        <f>IF(ACUMULADO!S94&lt;&gt;"",ACUMULADO!S94,"")</f>
        <v>125612056.94</v>
      </c>
      <c r="T94" s="28">
        <f>IF(ACUMULADO!T94&lt;&gt;"",ACUMULADO!T94,"")</f>
        <v>61001095.689999998</v>
      </c>
      <c r="U94" s="28" t="str">
        <f>IF(ACUMULADO!U94&lt;&gt;"",ACUMULADO!U94,"")</f>
        <v/>
      </c>
      <c r="V94" s="28" t="str">
        <f>IF(ACUMULADO!V94&lt;&gt;"",ACUMULADO!V94,"")</f>
        <v/>
      </c>
      <c r="W94" s="28" t="str">
        <f>IF(ACUMULADO!W94&lt;&gt;"",ACUMULADO!W94,"")</f>
        <v/>
      </c>
      <c r="X94" s="28" t="str">
        <f>IF(ACUMULADO!X94&lt;&gt;"",ACUMULADO!X94,"")</f>
        <v/>
      </c>
      <c r="Y94" s="28" t="str">
        <f>IF(ACUMULADO!Y94&lt;&gt;"",ACUMULADO!Y94,"")</f>
        <v/>
      </c>
      <c r="Z94" s="28" t="str">
        <f>IF(ACUMULADO!Z94&lt;&gt;"",ACUMULADO!Z94,"")</f>
        <v/>
      </c>
      <c r="AA94" s="28" t="str">
        <f>IF(ACUMULADO!AA94&lt;&gt;"",ACUMULADO!AA94,"")</f>
        <v/>
      </c>
      <c r="AB94" s="28" t="str">
        <f>IF(ACUMULADO!AB94&lt;&gt;"",ACUMULADO!AB94,"")</f>
        <v/>
      </c>
      <c r="AC94" s="29">
        <f>IF(ACUMULADO!AC94&lt;&gt;"",ACUMULADO!AC94,"")</f>
        <v>850716843.98000002</v>
      </c>
    </row>
    <row r="95" spans="2:29" x14ac:dyDescent="0.25">
      <c r="B95" s="32">
        <v>2025.02</v>
      </c>
      <c r="C95" s="35">
        <f>IF(AND(ACUMULADO!C94&lt;&gt;"",ACUMULADO!C95&lt;&gt;""),ACUMULADO!C95-ACUMULADO!C94,"")</f>
        <v>1805180366.8399999</v>
      </c>
      <c r="D95" s="30">
        <f>IF(AND(ACUMULADO!D94&lt;&gt;"",ACUMULADO!D95&lt;&gt;""),ACUMULADO!D95-ACUMULADO!D94,"")</f>
        <v>59575423.5</v>
      </c>
      <c r="E95" s="28">
        <f>IF(AND(ACUMULADO!E94&lt;&gt;"",ACUMULADO!E95&lt;&gt;""),ACUMULADO!E95-ACUMULADO!E94,"")</f>
        <v>385573338.57999998</v>
      </c>
      <c r="F95" s="28">
        <f>IF(AND(ACUMULADO!F94&lt;&gt;"",ACUMULADO!F95&lt;&gt;""),ACUMULADO!F95-ACUMULADO!F94,"")</f>
        <v>184695057.66999999</v>
      </c>
      <c r="G95" s="28" t="str">
        <f>IF(AND(ACUMULADO!G94&lt;&gt;"",ACUMULADO!G95&lt;&gt;""),ACUMULADO!G95-ACUMULADO!G94,"")</f>
        <v/>
      </c>
      <c r="H95" s="28">
        <f>IF(AND(ACUMULADO!H94&lt;&gt;"",ACUMULADO!H95&lt;&gt;""),ACUMULADO!H95-ACUMULADO!H94,"")</f>
        <v>62490334.840000004</v>
      </c>
      <c r="I95" s="28">
        <f>IF(AND(ACUMULADO!I94&lt;&gt;"",ACUMULADO!I95&lt;&gt;""),ACUMULADO!I95-ACUMULADO!I94,"")</f>
        <v>48273215.609999999</v>
      </c>
      <c r="J95" s="28">
        <f>IF(AND(ACUMULADO!J94&lt;&gt;"",ACUMULADO!J95&lt;&gt;""),ACUMULADO!J95-ACUMULADO!J94,"")</f>
        <v>74316395.12999998</v>
      </c>
      <c r="K95" s="28" t="str">
        <f>IF(AND(ACUMULADO!K94&lt;&gt;"",ACUMULADO!K95&lt;&gt;""),ACUMULADO!K95-ACUMULADO!K94,"")</f>
        <v/>
      </c>
      <c r="L95" s="28" t="str">
        <f>IF(AND(ACUMULADO!L94&lt;&gt;"",ACUMULADO!L95&lt;&gt;""),ACUMULADO!L95-ACUMULADO!L94,"")</f>
        <v/>
      </c>
      <c r="M95" s="28" t="str">
        <f>IF(AND(ACUMULADO!M94&lt;&gt;"",ACUMULADO!M95&lt;&gt;""),ACUMULADO!M95-ACUMULADO!M94,"")</f>
        <v/>
      </c>
      <c r="N95" s="28" t="str">
        <f>IF(AND(ACUMULADO!N94&lt;&gt;"",ACUMULADO!N95&lt;&gt;""),ACUMULADO!N95-ACUMULADO!N94,"")</f>
        <v/>
      </c>
      <c r="O95" s="28" t="str">
        <f>IF(AND(ACUMULADO!O94&lt;&gt;"",ACUMULADO!O95&lt;&gt;""),ACUMULADO!O95-ACUMULADO!O94,"")</f>
        <v/>
      </c>
      <c r="P95" s="28" t="str">
        <f>IF(AND(ACUMULADO!P94&lt;&gt;"",ACUMULADO!P95&lt;&gt;""),ACUMULADO!P95-ACUMULADO!P94,"")</f>
        <v/>
      </c>
      <c r="Q95" s="28">
        <f>IF(AND(ACUMULADO!Q94&lt;&gt;"",ACUMULADO!Q95&lt;&gt;""),ACUMULADO!Q95-ACUMULADO!Q94,"")</f>
        <v>111571037.88</v>
      </c>
      <c r="R95" s="28">
        <f>IF(AND(ACUMULADO!R94&lt;&gt;"",ACUMULADO!R95&lt;&gt;""),ACUMULADO!R95-ACUMULADO!R94,"")</f>
        <v>45768813.960000008</v>
      </c>
      <c r="S95" s="28">
        <f>IF(AND(ACUMULADO!S94&lt;&gt;"",ACUMULADO!S95&lt;&gt;""),ACUMULADO!S95-ACUMULADO!S94,"")</f>
        <v>61440665.319999993</v>
      </c>
      <c r="T95" s="28">
        <f>IF(AND(ACUMULADO!T94&lt;&gt;"",ACUMULADO!T95&lt;&gt;""),ACUMULADO!T95-ACUMULADO!T94,"")</f>
        <v>59280636.450000003</v>
      </c>
      <c r="U95" s="28" t="str">
        <f>IF(AND(ACUMULADO!U94&lt;&gt;"",ACUMULADO!U95&lt;&gt;""),ACUMULADO!U95-ACUMULADO!U94,"")</f>
        <v/>
      </c>
      <c r="V95" s="28" t="str">
        <f>IF(AND(ACUMULADO!V94&lt;&gt;"",ACUMULADO!V95&lt;&gt;""),ACUMULADO!V95-ACUMULADO!V94,"")</f>
        <v/>
      </c>
      <c r="W95" s="28" t="str">
        <f>IF(AND(ACUMULADO!W94&lt;&gt;"",ACUMULADO!W95&lt;&gt;""),ACUMULADO!W95-ACUMULADO!W94,"")</f>
        <v/>
      </c>
      <c r="X95" s="28" t="str">
        <f>IF(AND(ACUMULADO!X94&lt;&gt;"",ACUMULADO!X95&lt;&gt;""),ACUMULADO!X95-ACUMULADO!X94,"")</f>
        <v/>
      </c>
      <c r="Y95" s="28" t="str">
        <f>IF(AND(ACUMULADO!Y94&lt;&gt;"",ACUMULADO!Y95&lt;&gt;""),ACUMULADO!Y95-ACUMULADO!Y94,"")</f>
        <v/>
      </c>
      <c r="Z95" s="28" t="str">
        <f>IF(AND(ACUMULADO!Z94&lt;&gt;"",ACUMULADO!Z95&lt;&gt;""),ACUMULADO!Z95-ACUMULADO!Z94,"")</f>
        <v/>
      </c>
      <c r="AA95" s="28" t="str">
        <f>IF(AND(ACUMULADO!AA94&lt;&gt;"",ACUMULADO!AA95&lt;&gt;""),ACUMULADO!AA95-ACUMULADO!AA94,"")</f>
        <v/>
      </c>
      <c r="AB95" s="28" t="str">
        <f>IF(AND(ACUMULADO!AB94&lt;&gt;"",ACUMULADO!AB95&lt;&gt;""),ACUMULADO!AB95-ACUMULADO!AB94,"")</f>
        <v/>
      </c>
      <c r="AC95" s="29">
        <f>IF(AND(ACUMULADO!AC94&lt;&gt;"",ACUMULADO!AC95&lt;&gt;""),ACUMULADO!AC95-ACUMULADO!AC94,"")</f>
        <v>712195447.9000001</v>
      </c>
    </row>
    <row r="96" spans="2:29" x14ac:dyDescent="0.25">
      <c r="B96" s="32">
        <v>2025.03</v>
      </c>
      <c r="C96" s="35">
        <f>IF(AND(ACUMULADO!C95&lt;&gt;"",ACUMULADO!C96&lt;&gt;""),ACUMULADO!C96-ACUMULADO!C95,"")</f>
        <v>2081489200.1699996</v>
      </c>
      <c r="D96" s="30">
        <f>IF(AND(ACUMULADO!D95&lt;&gt;"",ACUMULADO!D96&lt;&gt;""),ACUMULADO!D96-ACUMULADO!D95,"")</f>
        <v>136474932.38999999</v>
      </c>
      <c r="E96" s="28">
        <f>IF(AND(ACUMULADO!E95&lt;&gt;"",ACUMULADO!E96&lt;&gt;""),ACUMULADO!E96-ACUMULADO!E95,"")</f>
        <v>283104088.79000008</v>
      </c>
      <c r="F96" s="28">
        <f>IF(AND(ACUMULADO!F95&lt;&gt;"",ACUMULADO!F96&lt;&gt;""),ACUMULADO!F96-ACUMULADO!F95,"")</f>
        <v>236114077.34999996</v>
      </c>
      <c r="G96" s="28" t="str">
        <f>IF(AND(ACUMULADO!G95&lt;&gt;"",ACUMULADO!G96&lt;&gt;""),ACUMULADO!G96-ACUMULADO!G95,"")</f>
        <v/>
      </c>
      <c r="H96" s="28">
        <f>IF(AND(ACUMULADO!H95&lt;&gt;"",ACUMULADO!H96&lt;&gt;""),ACUMULADO!H96-ACUMULADO!H95,"")</f>
        <v>37539900.080000013</v>
      </c>
      <c r="I96" s="28">
        <f>IF(AND(ACUMULADO!I95&lt;&gt;"",ACUMULADO!I96&lt;&gt;""),ACUMULADO!I96-ACUMULADO!I95,"")</f>
        <v>84710685.549999997</v>
      </c>
      <c r="J96" s="28">
        <f>IF(AND(ACUMULADO!J95&lt;&gt;"",ACUMULADO!J96&lt;&gt;""),ACUMULADO!J96-ACUMULADO!J95,"")</f>
        <v>74237380.01000002</v>
      </c>
      <c r="K96" s="28" t="str">
        <f>IF(AND(ACUMULADO!K95&lt;&gt;"",ACUMULADO!K96&lt;&gt;""),ACUMULADO!K96-ACUMULADO!K95,"")</f>
        <v/>
      </c>
      <c r="L96" s="28" t="str">
        <f>IF(AND(ACUMULADO!L95&lt;&gt;"",ACUMULADO!L96&lt;&gt;""),ACUMULADO!L96-ACUMULADO!L95,"")</f>
        <v/>
      </c>
      <c r="M96" s="28" t="str">
        <f>IF(AND(ACUMULADO!M95&lt;&gt;"",ACUMULADO!M96&lt;&gt;""),ACUMULADO!M96-ACUMULADO!M95,"")</f>
        <v/>
      </c>
      <c r="N96" s="28" t="str">
        <f>IF(AND(ACUMULADO!N95&lt;&gt;"",ACUMULADO!N96&lt;&gt;""),ACUMULADO!N96-ACUMULADO!N95,"")</f>
        <v/>
      </c>
      <c r="O96" s="28" t="str">
        <f>IF(AND(ACUMULADO!O95&lt;&gt;"",ACUMULADO!O96&lt;&gt;""),ACUMULADO!O96-ACUMULADO!O95,"")</f>
        <v/>
      </c>
      <c r="P96" s="28" t="str">
        <f>IF(AND(ACUMULADO!P95&lt;&gt;"",ACUMULADO!P96&lt;&gt;""),ACUMULADO!P96-ACUMULADO!P95,"")</f>
        <v/>
      </c>
      <c r="Q96" s="28">
        <f>IF(AND(ACUMULADO!Q95&lt;&gt;"",ACUMULADO!Q96&lt;&gt;""),ACUMULADO!Q96-ACUMULADO!Q95,"")</f>
        <v>127624114.19000003</v>
      </c>
      <c r="R96" s="28">
        <f>IF(AND(ACUMULADO!R95&lt;&gt;"",ACUMULADO!R96&lt;&gt;""),ACUMULADO!R96-ACUMULADO!R95,"")</f>
        <v>27658709.109999999</v>
      </c>
      <c r="S96" s="28">
        <f>IF(AND(ACUMULADO!S95&lt;&gt;"",ACUMULADO!S96&lt;&gt;""),ACUMULADO!S96-ACUMULADO!S95,"")</f>
        <v>52623532.870000005</v>
      </c>
      <c r="T96" s="28">
        <f>IF(AND(ACUMULADO!T95&lt;&gt;"",ACUMULADO!T96&lt;&gt;""),ACUMULADO!T96-ACUMULADO!T95,"")</f>
        <v>59558165.890000001</v>
      </c>
      <c r="U96" s="28" t="str">
        <f>IF(AND(ACUMULADO!U95&lt;&gt;"",ACUMULADO!U96&lt;&gt;""),ACUMULADO!U96-ACUMULADO!U95,"")</f>
        <v/>
      </c>
      <c r="V96" s="28" t="str">
        <f>IF(AND(ACUMULADO!V95&lt;&gt;"",ACUMULADO!V96&lt;&gt;""),ACUMULADO!V96-ACUMULADO!V95,"")</f>
        <v/>
      </c>
      <c r="W96" s="28" t="str">
        <f>IF(AND(ACUMULADO!W95&lt;&gt;"",ACUMULADO!W96&lt;&gt;""),ACUMULADO!W96-ACUMULADO!W95,"")</f>
        <v/>
      </c>
      <c r="X96" s="28" t="str">
        <f>IF(AND(ACUMULADO!X95&lt;&gt;"",ACUMULADO!X96&lt;&gt;""),ACUMULADO!X96-ACUMULADO!X95,"")</f>
        <v/>
      </c>
      <c r="Y96" s="28" t="str">
        <f>IF(AND(ACUMULADO!Y95&lt;&gt;"",ACUMULADO!Y96&lt;&gt;""),ACUMULADO!Y96-ACUMULADO!Y95,"")</f>
        <v/>
      </c>
      <c r="Z96" s="28" t="str">
        <f>IF(AND(ACUMULADO!Z95&lt;&gt;"",ACUMULADO!Z96&lt;&gt;""),ACUMULADO!Z96-ACUMULADO!Z95,"")</f>
        <v/>
      </c>
      <c r="AA96" s="28" t="str">
        <f>IF(AND(ACUMULADO!AA95&lt;&gt;"",ACUMULADO!AA96&lt;&gt;""),ACUMULADO!AA96-ACUMULADO!AA95,"")</f>
        <v/>
      </c>
      <c r="AB96" s="28" t="str">
        <f>IF(AND(ACUMULADO!AB95&lt;&gt;"",ACUMULADO!AB96&lt;&gt;""),ACUMULADO!AB96-ACUMULADO!AB95,"")</f>
        <v/>
      </c>
      <c r="AC96" s="29">
        <f>IF(AND(ACUMULADO!AC95&lt;&gt;"",ACUMULADO!AC96&lt;&gt;""),ACUMULADO!AC96-ACUMULADO!AC95,"")</f>
        <v>961843613.94000006</v>
      </c>
    </row>
    <row r="97" spans="2:29" x14ac:dyDescent="0.25">
      <c r="B97" s="32">
        <v>2025.04</v>
      </c>
      <c r="C97" s="35">
        <f>IF(AND(ACUMULADO!C96&lt;&gt;"",ACUMULADO!C97&lt;&gt;""),ACUMULADO!C97-ACUMULADO!C96,"")</f>
        <v>2247214019.2300005</v>
      </c>
      <c r="D97" s="30">
        <f>IF(AND(ACUMULADO!D96&lt;&gt;"",ACUMULADO!D97&lt;&gt;""),ACUMULADO!D97-ACUMULADO!D96,"")</f>
        <v>109665269.49000001</v>
      </c>
      <c r="E97" s="28">
        <f>IF(AND(ACUMULADO!E96&lt;&gt;"",ACUMULADO!E97&lt;&gt;""),ACUMULADO!E97-ACUMULADO!E96,"")</f>
        <v>378185373.57000005</v>
      </c>
      <c r="F97" s="28">
        <f>IF(AND(ACUMULADO!F96&lt;&gt;"",ACUMULADO!F97&lt;&gt;""),ACUMULADO!F97-ACUMULADO!F96,"")</f>
        <v>189806441.09000003</v>
      </c>
      <c r="G97" s="28" t="str">
        <f>IF(AND(ACUMULADO!G96&lt;&gt;"",ACUMULADO!G97&lt;&gt;""),ACUMULADO!G97-ACUMULADO!G96,"")</f>
        <v/>
      </c>
      <c r="H97" s="28">
        <f>IF(AND(ACUMULADO!H96&lt;&gt;"",ACUMULADO!H97&lt;&gt;""),ACUMULADO!H97-ACUMULADO!H96,"")</f>
        <v>26172128.269999981</v>
      </c>
      <c r="I97" s="28">
        <f>IF(AND(ACUMULADO!I96&lt;&gt;"",ACUMULADO!I97&lt;&gt;""),ACUMULADO!I97-ACUMULADO!I96,"")</f>
        <v>88031984.50999999</v>
      </c>
      <c r="J97" s="28">
        <f>IF(AND(ACUMULADO!J96&lt;&gt;"",ACUMULADO!J97&lt;&gt;""),ACUMULADO!J97-ACUMULADO!J96,"")</f>
        <v>59783292.800000012</v>
      </c>
      <c r="K97" s="28" t="str">
        <f>IF(AND(ACUMULADO!K96&lt;&gt;"",ACUMULADO!K97&lt;&gt;""),ACUMULADO!K97-ACUMULADO!K96,"")</f>
        <v/>
      </c>
      <c r="L97" s="28" t="str">
        <f>IF(AND(ACUMULADO!L96&lt;&gt;"",ACUMULADO!L97&lt;&gt;""),ACUMULADO!L97-ACUMULADO!L96,"")</f>
        <v/>
      </c>
      <c r="M97" s="28" t="str">
        <f>IF(AND(ACUMULADO!M96&lt;&gt;"",ACUMULADO!M97&lt;&gt;""),ACUMULADO!M97-ACUMULADO!M96,"")</f>
        <v/>
      </c>
      <c r="N97" s="28" t="str">
        <f>IF(AND(ACUMULADO!N96&lt;&gt;"",ACUMULADO!N97&lt;&gt;""),ACUMULADO!N97-ACUMULADO!N96,"")</f>
        <v/>
      </c>
      <c r="O97" s="28" t="str">
        <f>IF(AND(ACUMULADO!O96&lt;&gt;"",ACUMULADO!O97&lt;&gt;""),ACUMULADO!O97-ACUMULADO!O96,"")</f>
        <v/>
      </c>
      <c r="P97" s="28" t="str">
        <f>IF(AND(ACUMULADO!P96&lt;&gt;"",ACUMULADO!P97&lt;&gt;""),ACUMULADO!P97-ACUMULADO!P96,"")</f>
        <v/>
      </c>
      <c r="Q97" s="28">
        <f>IF(AND(ACUMULADO!Q96&lt;&gt;"",ACUMULADO!Q97&lt;&gt;""),ACUMULADO!Q97-ACUMULADO!Q96,"")</f>
        <v>133643270.37</v>
      </c>
      <c r="R97" s="28">
        <f>IF(AND(ACUMULADO!R96&lt;&gt;"",ACUMULADO!R97&lt;&gt;""),ACUMULADO!R97-ACUMULADO!R96,"")</f>
        <v>67559756.199999988</v>
      </c>
      <c r="S97" s="28">
        <f>IF(AND(ACUMULADO!S96&lt;&gt;"",ACUMULADO!S97&lt;&gt;""),ACUMULADO!S97-ACUMULADO!S96,"")</f>
        <v>48820246.00999999</v>
      </c>
      <c r="T97" s="28">
        <f>IF(AND(ACUMULADO!T96&lt;&gt;"",ACUMULADO!T97&lt;&gt;""),ACUMULADO!T97-ACUMULADO!T96,"")</f>
        <v>141769214.45000002</v>
      </c>
      <c r="U97" s="28" t="str">
        <f>IF(AND(ACUMULADO!U96&lt;&gt;"",ACUMULADO!U97&lt;&gt;""),ACUMULADO!U97-ACUMULADO!U96,"")</f>
        <v/>
      </c>
      <c r="V97" s="28" t="str">
        <f>IF(AND(ACUMULADO!V96&lt;&gt;"",ACUMULADO!V97&lt;&gt;""),ACUMULADO!V97-ACUMULADO!V96,"")</f>
        <v/>
      </c>
      <c r="W97" s="28" t="str">
        <f>IF(AND(ACUMULADO!W96&lt;&gt;"",ACUMULADO!W97&lt;&gt;""),ACUMULADO!W97-ACUMULADO!W96,"")</f>
        <v/>
      </c>
      <c r="X97" s="28" t="str">
        <f>IF(AND(ACUMULADO!X96&lt;&gt;"",ACUMULADO!X97&lt;&gt;""),ACUMULADO!X97-ACUMULADO!X96,"")</f>
        <v/>
      </c>
      <c r="Y97" s="28" t="str">
        <f>IF(AND(ACUMULADO!Y96&lt;&gt;"",ACUMULADO!Y97&lt;&gt;""),ACUMULADO!Y97-ACUMULADO!Y96,"")</f>
        <v/>
      </c>
      <c r="Z97" s="28" t="str">
        <f>IF(AND(ACUMULADO!Z96&lt;&gt;"",ACUMULADO!Z97&lt;&gt;""),ACUMULADO!Z97-ACUMULADO!Z96,"")</f>
        <v/>
      </c>
      <c r="AA97" s="28" t="str">
        <f>IF(AND(ACUMULADO!AA96&lt;&gt;"",ACUMULADO!AA97&lt;&gt;""),ACUMULADO!AA97-ACUMULADO!AA96,"")</f>
        <v/>
      </c>
      <c r="AB97" s="28" t="str">
        <f>IF(AND(ACUMULADO!AB96&lt;&gt;"",ACUMULADO!AB97&lt;&gt;""),ACUMULADO!AB97-ACUMULADO!AB96,"")</f>
        <v/>
      </c>
      <c r="AC97" s="29">
        <f>IF(AND(ACUMULADO!AC96&lt;&gt;"",ACUMULADO!AC97&lt;&gt;""),ACUMULADO!AC97-ACUMULADO!AC96,"")</f>
        <v>1003777042.4699998</v>
      </c>
    </row>
    <row r="98" spans="2:29" x14ac:dyDescent="0.25">
      <c r="B98" s="32">
        <v>2025.05</v>
      </c>
      <c r="C98" s="35">
        <f>IF(AND(ACUMULADO!C97&lt;&gt;"",ACUMULADO!C98&lt;&gt;""),ACUMULADO!C98-ACUMULADO!C97,"")</f>
        <v>2720379330.1199999</v>
      </c>
      <c r="D98" s="30">
        <f>IF(AND(ACUMULADO!D97&lt;&gt;"",ACUMULADO!D98&lt;&gt;""),ACUMULADO!D98-ACUMULADO!D97,"")</f>
        <v>77752214.569999993</v>
      </c>
      <c r="E98" s="28">
        <f>IF(AND(ACUMULADO!E97&lt;&gt;"",ACUMULADO!E98&lt;&gt;""),ACUMULADO!E98-ACUMULADO!E97,"")</f>
        <v>425864759.79999995</v>
      </c>
      <c r="F98" s="28">
        <f>IF(AND(ACUMULADO!F97&lt;&gt;"",ACUMULADO!F98&lt;&gt;""),ACUMULADO!F98-ACUMULADO!F97,"")</f>
        <v>153579249.47000003</v>
      </c>
      <c r="G98" s="28" t="str">
        <f>IF(AND(ACUMULADO!G97&lt;&gt;"",ACUMULADO!G98&lt;&gt;""),ACUMULADO!G98-ACUMULADO!G97,"")</f>
        <v/>
      </c>
      <c r="H98" s="28">
        <f>IF(AND(ACUMULADO!H97&lt;&gt;"",ACUMULADO!H98&lt;&gt;""),ACUMULADO!H98-ACUMULADO!H97,"")</f>
        <v>36239408.370000005</v>
      </c>
      <c r="I98" s="28">
        <f>IF(AND(ACUMULADO!I97&lt;&gt;"",ACUMULADO!I98&lt;&gt;""),ACUMULADO!I98-ACUMULADO!I97,"")</f>
        <v>105035845.25</v>
      </c>
      <c r="J98" s="28">
        <f>IF(AND(ACUMULADO!J97&lt;&gt;"",ACUMULADO!J98&lt;&gt;""),ACUMULADO!J98-ACUMULADO!J97,"")</f>
        <v>77395559.349999964</v>
      </c>
      <c r="K98" s="28" t="str">
        <f>IF(AND(ACUMULADO!K97&lt;&gt;"",ACUMULADO!K98&lt;&gt;""),ACUMULADO!K98-ACUMULADO!K97,"")</f>
        <v/>
      </c>
      <c r="L98" s="28" t="str">
        <f>IF(AND(ACUMULADO!L97&lt;&gt;"",ACUMULADO!L98&lt;&gt;""),ACUMULADO!L98-ACUMULADO!L97,"")</f>
        <v/>
      </c>
      <c r="M98" s="28" t="str">
        <f>IF(AND(ACUMULADO!M97&lt;&gt;"",ACUMULADO!M98&lt;&gt;""),ACUMULADO!M98-ACUMULADO!M97,"")</f>
        <v/>
      </c>
      <c r="N98" s="28" t="str">
        <f>IF(AND(ACUMULADO!N97&lt;&gt;"",ACUMULADO!N98&lt;&gt;""),ACUMULADO!N98-ACUMULADO!N97,"")</f>
        <v/>
      </c>
      <c r="O98" s="28" t="str">
        <f>IF(AND(ACUMULADO!O97&lt;&gt;"",ACUMULADO!O98&lt;&gt;""),ACUMULADO!O98-ACUMULADO!O97,"")</f>
        <v/>
      </c>
      <c r="P98" s="28" t="str">
        <f>IF(AND(ACUMULADO!P97&lt;&gt;"",ACUMULADO!P98&lt;&gt;""),ACUMULADO!P98-ACUMULADO!P97,"")</f>
        <v/>
      </c>
      <c r="Q98" s="28">
        <f>IF(AND(ACUMULADO!Q97&lt;&gt;"",ACUMULADO!Q98&lt;&gt;""),ACUMULADO!Q98-ACUMULADO!Q97,"")</f>
        <v>83391306.929999948</v>
      </c>
      <c r="R98" s="28" t="str">
        <f>IF(AND(ACUMULADO!R97&lt;&gt;"",ACUMULADO!R98&lt;&gt;""),ACUMULADO!R98-ACUMULADO!R97,"")</f>
        <v/>
      </c>
      <c r="S98" s="28">
        <f>IF(AND(ACUMULADO!S97&lt;&gt;"",ACUMULADO!S98&lt;&gt;""),ACUMULADO!S98-ACUMULADO!S97,"")</f>
        <v>43342271.290000021</v>
      </c>
      <c r="T98" s="28">
        <f>IF(AND(ACUMULADO!T97&lt;&gt;"",ACUMULADO!T98&lt;&gt;""),ACUMULADO!T98-ACUMULADO!T97,"")</f>
        <v>74547376.079999983</v>
      </c>
      <c r="U98" s="28" t="str">
        <f>IF(AND(ACUMULADO!U97&lt;&gt;"",ACUMULADO!U98&lt;&gt;""),ACUMULADO!U98-ACUMULADO!U97,"")</f>
        <v/>
      </c>
      <c r="V98" s="28" t="str">
        <f>IF(AND(ACUMULADO!V97&lt;&gt;"",ACUMULADO!V98&lt;&gt;""),ACUMULADO!V98-ACUMULADO!V97,"")</f>
        <v/>
      </c>
      <c r="W98" s="28" t="str">
        <f>IF(AND(ACUMULADO!W97&lt;&gt;"",ACUMULADO!W98&lt;&gt;""),ACUMULADO!W98-ACUMULADO!W97,"")</f>
        <v/>
      </c>
      <c r="X98" s="28" t="str">
        <f>IF(AND(ACUMULADO!X97&lt;&gt;"",ACUMULADO!X98&lt;&gt;""),ACUMULADO!X98-ACUMULADO!X97,"")</f>
        <v/>
      </c>
      <c r="Y98" s="28" t="str">
        <f>IF(AND(ACUMULADO!Y97&lt;&gt;"",ACUMULADO!Y98&lt;&gt;""),ACUMULADO!Y98-ACUMULADO!Y97,"")</f>
        <v/>
      </c>
      <c r="Z98" s="28" t="str">
        <f>IF(AND(ACUMULADO!Z97&lt;&gt;"",ACUMULADO!Z98&lt;&gt;""),ACUMULADO!Z98-ACUMULADO!Z97,"")</f>
        <v/>
      </c>
      <c r="AA98" s="28" t="str">
        <f>IF(AND(ACUMULADO!AA97&lt;&gt;"",ACUMULADO!AA98&lt;&gt;""),ACUMULADO!AA98-ACUMULADO!AA97,"")</f>
        <v/>
      </c>
      <c r="AB98" s="28" t="str">
        <f>IF(AND(ACUMULADO!AB97&lt;&gt;"",ACUMULADO!AB98&lt;&gt;""),ACUMULADO!AB98-ACUMULADO!AB97,"")</f>
        <v/>
      </c>
      <c r="AC98" s="29">
        <f>IF(AND(ACUMULADO!AC97&lt;&gt;"",ACUMULADO!AC98&lt;&gt;""),ACUMULADO!AC98-ACUMULADO!AC97,"")</f>
        <v>1201673981.1599998</v>
      </c>
    </row>
    <row r="99" spans="2:29" x14ac:dyDescent="0.25">
      <c r="B99" s="32">
        <v>2025.06</v>
      </c>
      <c r="C99" s="35">
        <f>IF(AND(ACUMULADO!C98&lt;&gt;"",ACUMULADO!C99&lt;&gt;""),ACUMULADO!C99-ACUMULADO!C98,"")</f>
        <v>1960062258.7000008</v>
      </c>
      <c r="D99" s="30">
        <f>IF(AND(ACUMULADO!D98&lt;&gt;"",ACUMULADO!D99&lt;&gt;""),ACUMULADO!D99-ACUMULADO!D98,"")</f>
        <v>80381527.609999955</v>
      </c>
      <c r="E99" s="28">
        <f>IF(AND(ACUMULADO!E98&lt;&gt;"",ACUMULADO!E99&lt;&gt;""),ACUMULADO!E99-ACUMULADO!E98,"")</f>
        <v>237233949.40999985</v>
      </c>
      <c r="F99" s="28">
        <f>IF(AND(ACUMULADO!F98&lt;&gt;"",ACUMULADO!F99&lt;&gt;""),ACUMULADO!F99-ACUMULADO!F98,"")</f>
        <v>210203125.01999986</v>
      </c>
      <c r="G99" s="28" t="str">
        <f>IF(AND(ACUMULADO!G98&lt;&gt;"",ACUMULADO!G99&lt;&gt;""),ACUMULADO!G99-ACUMULADO!G98,"")</f>
        <v/>
      </c>
      <c r="H99" s="28">
        <f>IF(AND(ACUMULADO!H98&lt;&gt;"",ACUMULADO!H99&lt;&gt;""),ACUMULADO!H99-ACUMULADO!H98,"")</f>
        <v>52933441.319999993</v>
      </c>
      <c r="I99" s="28">
        <f>IF(AND(ACUMULADO!I98&lt;&gt;"",ACUMULADO!I99&lt;&gt;""),ACUMULADO!I99-ACUMULADO!I98,"")</f>
        <v>45026823.569999993</v>
      </c>
      <c r="J99" s="28">
        <f>IF(AND(ACUMULADO!J98&lt;&gt;"",ACUMULADO!J99&lt;&gt;""),ACUMULADO!J99-ACUMULADO!J98,"")</f>
        <v>110100001.94</v>
      </c>
      <c r="K99" s="28" t="str">
        <f>IF(AND(ACUMULADO!K98&lt;&gt;"",ACUMULADO!K99&lt;&gt;""),ACUMULADO!K99-ACUMULADO!K98,"")</f>
        <v/>
      </c>
      <c r="L99" s="28" t="str">
        <f>IF(AND(ACUMULADO!L98&lt;&gt;"",ACUMULADO!L99&lt;&gt;""),ACUMULADO!L99-ACUMULADO!L98,"")</f>
        <v/>
      </c>
      <c r="M99" s="28" t="str">
        <f>IF(AND(ACUMULADO!M98&lt;&gt;"",ACUMULADO!M99&lt;&gt;""),ACUMULADO!M99-ACUMULADO!M98,"")</f>
        <v/>
      </c>
      <c r="N99" s="28" t="str">
        <f>IF(AND(ACUMULADO!N98&lt;&gt;"",ACUMULADO!N99&lt;&gt;""),ACUMULADO!N99-ACUMULADO!N98,"")</f>
        <v/>
      </c>
      <c r="O99" s="28" t="str">
        <f>IF(AND(ACUMULADO!O98&lt;&gt;"",ACUMULADO!O99&lt;&gt;""),ACUMULADO!O99-ACUMULADO!O98,"")</f>
        <v/>
      </c>
      <c r="P99" s="28">
        <f>IF(AND(ACUMULADO!P98&lt;&gt;"",ACUMULADO!P99&lt;&gt;""),ACUMULADO!P99-ACUMULADO!P98,"")</f>
        <v>283562948.97999996</v>
      </c>
      <c r="Q99" s="28">
        <f>IF(AND(ACUMULADO!Q98&lt;&gt;"",ACUMULADO!Q99&lt;&gt;""),ACUMULADO!Q99-ACUMULADO!Q98,"")</f>
        <v>112682279.04000008</v>
      </c>
      <c r="R99" s="28" t="str">
        <f>IF(AND(ACUMULADO!R98&lt;&gt;"",ACUMULADO!R99&lt;&gt;""),ACUMULADO!R99-ACUMULADO!R98,"")</f>
        <v/>
      </c>
      <c r="S99" s="28">
        <f>IF(AND(ACUMULADO!S98&lt;&gt;"",ACUMULADO!S99&lt;&gt;""),ACUMULADO!S99-ACUMULADO!S98,"")</f>
        <v>43090285</v>
      </c>
      <c r="T99" s="28">
        <f>IF(AND(ACUMULADO!T98&lt;&gt;"",ACUMULADO!T99&lt;&gt;""),ACUMULADO!T99-ACUMULADO!T98,"")</f>
        <v>82414994.129999995</v>
      </c>
      <c r="U99" s="28" t="str">
        <f>IF(AND(ACUMULADO!U98&lt;&gt;"",ACUMULADO!U99&lt;&gt;""),ACUMULADO!U99-ACUMULADO!U98,"")</f>
        <v/>
      </c>
      <c r="V99" s="28" t="str">
        <f>IF(AND(ACUMULADO!V98&lt;&gt;"",ACUMULADO!V99&lt;&gt;""),ACUMULADO!V99-ACUMULADO!V98,"")</f>
        <v/>
      </c>
      <c r="W99" s="28" t="str">
        <f>IF(AND(ACUMULADO!W98&lt;&gt;"",ACUMULADO!W99&lt;&gt;""),ACUMULADO!W99-ACUMULADO!W98,"")</f>
        <v/>
      </c>
      <c r="X99" s="28" t="str">
        <f>IF(AND(ACUMULADO!X98&lt;&gt;"",ACUMULADO!X99&lt;&gt;""),ACUMULADO!X99-ACUMULADO!X98,"")</f>
        <v/>
      </c>
      <c r="Y99" s="28" t="str">
        <f>IF(AND(ACUMULADO!Y98&lt;&gt;"",ACUMULADO!Y99&lt;&gt;""),ACUMULADO!Y99-ACUMULADO!Y98,"")</f>
        <v/>
      </c>
      <c r="Z99" s="28" t="str">
        <f>IF(AND(ACUMULADO!Z98&lt;&gt;"",ACUMULADO!Z99&lt;&gt;""),ACUMULADO!Z99-ACUMULADO!Z98,"")</f>
        <v/>
      </c>
      <c r="AA99" s="28" t="str">
        <f>IF(AND(ACUMULADO!AA98&lt;&gt;"",ACUMULADO!AA99&lt;&gt;""),ACUMULADO!AA99-ACUMULADO!AA98,"")</f>
        <v/>
      </c>
      <c r="AB99" s="28" t="str">
        <f>IF(AND(ACUMULADO!AB98&lt;&gt;"",ACUMULADO!AB99&lt;&gt;""),ACUMULADO!AB99-ACUMULADO!AB98,"")</f>
        <v/>
      </c>
      <c r="AC99" s="29">
        <f>IF(AND(ACUMULADO!AC98&lt;&gt;"",ACUMULADO!AC99&lt;&gt;""),ACUMULADO!AC99-ACUMULADO!AC98,"")</f>
        <v>1090398746.1900005</v>
      </c>
    </row>
    <row r="100" spans="2:29" x14ac:dyDescent="0.25">
      <c r="B100" s="32">
        <v>2025.07</v>
      </c>
      <c r="C100" s="35" t="e">
        <v>#N/A</v>
      </c>
      <c r="D100" s="30" t="e">
        <v>#N/A</v>
      </c>
      <c r="E100" s="28" t="e">
        <v>#N/A</v>
      </c>
      <c r="F100" s="28" t="e">
        <v>#N/A</v>
      </c>
      <c r="G100" s="28" t="e">
        <v>#N/A</v>
      </c>
      <c r="H100" s="28" t="e">
        <v>#N/A</v>
      </c>
      <c r="I100" s="28" t="e">
        <v>#N/A</v>
      </c>
      <c r="J100" s="28" t="e">
        <v>#N/A</v>
      </c>
      <c r="K100" s="28" t="e">
        <v>#N/A</v>
      </c>
      <c r="L100" s="28" t="e">
        <v>#N/A</v>
      </c>
      <c r="M100" s="28" t="e">
        <v>#N/A</v>
      </c>
      <c r="N100" s="28" t="e">
        <v>#N/A</v>
      </c>
      <c r="O100" s="28" t="e">
        <v>#N/A</v>
      </c>
      <c r="P100" s="28" t="e">
        <v>#N/A</v>
      </c>
      <c r="Q100" s="28" t="e">
        <v>#N/A</v>
      </c>
      <c r="R100" s="28" t="e">
        <v>#N/A</v>
      </c>
      <c r="S100" s="28" t="e">
        <v>#N/A</v>
      </c>
      <c r="T100" s="28" t="e">
        <v>#N/A</v>
      </c>
      <c r="U100" s="28" t="e">
        <v>#N/A</v>
      </c>
      <c r="V100" s="28" t="e">
        <v>#N/A</v>
      </c>
      <c r="W100" s="28" t="e">
        <v>#N/A</v>
      </c>
      <c r="X100" s="28" t="e">
        <v>#N/A</v>
      </c>
      <c r="Y100" s="28" t="e">
        <v>#N/A</v>
      </c>
      <c r="Z100" s="28" t="e">
        <v>#N/A</v>
      </c>
      <c r="AA100" s="28" t="e">
        <v>#N/A</v>
      </c>
      <c r="AB100" s="28" t="e">
        <v>#N/A</v>
      </c>
      <c r="AC100" s="29" t="e">
        <v>#N/A</v>
      </c>
    </row>
    <row r="101" spans="2:29" x14ac:dyDescent="0.25">
      <c r="B101" s="32">
        <v>2025.08</v>
      </c>
      <c r="C101" s="35" t="e">
        <v>#N/A</v>
      </c>
      <c r="D101" s="30" t="e">
        <v>#N/A</v>
      </c>
      <c r="E101" s="28" t="e">
        <v>#N/A</v>
      </c>
      <c r="F101" s="28" t="e">
        <v>#N/A</v>
      </c>
      <c r="G101" s="28" t="e">
        <v>#N/A</v>
      </c>
      <c r="H101" s="28" t="e">
        <v>#N/A</v>
      </c>
      <c r="I101" s="28" t="e">
        <v>#N/A</v>
      </c>
      <c r="J101" s="28" t="e">
        <v>#N/A</v>
      </c>
      <c r="K101" s="28" t="e">
        <v>#N/A</v>
      </c>
      <c r="L101" s="28" t="e">
        <v>#N/A</v>
      </c>
      <c r="M101" s="28" t="e">
        <v>#N/A</v>
      </c>
      <c r="N101" s="28" t="e">
        <v>#N/A</v>
      </c>
      <c r="O101" s="28" t="e">
        <v>#N/A</v>
      </c>
      <c r="P101" s="28" t="e">
        <v>#N/A</v>
      </c>
      <c r="Q101" s="28" t="e">
        <v>#N/A</v>
      </c>
      <c r="R101" s="28" t="e">
        <v>#N/A</v>
      </c>
      <c r="S101" s="28" t="e">
        <v>#N/A</v>
      </c>
      <c r="T101" s="28" t="e">
        <v>#N/A</v>
      </c>
      <c r="U101" s="28" t="e">
        <v>#N/A</v>
      </c>
      <c r="V101" s="28" t="e">
        <v>#N/A</v>
      </c>
      <c r="W101" s="28" t="e">
        <v>#N/A</v>
      </c>
      <c r="X101" s="28" t="e">
        <v>#N/A</v>
      </c>
      <c r="Y101" s="28" t="e">
        <v>#N/A</v>
      </c>
      <c r="Z101" s="28" t="e">
        <v>#N/A</v>
      </c>
      <c r="AA101" s="28" t="e">
        <v>#N/A</v>
      </c>
      <c r="AB101" s="28" t="e">
        <v>#N/A</v>
      </c>
      <c r="AC101" s="29" t="e">
        <v>#N/A</v>
      </c>
    </row>
    <row r="102" spans="2:29" x14ac:dyDescent="0.25">
      <c r="B102" s="32">
        <v>2025.09</v>
      </c>
      <c r="C102" s="35" t="e">
        <v>#N/A</v>
      </c>
      <c r="D102" s="30" t="e">
        <v>#N/A</v>
      </c>
      <c r="E102" s="28" t="e">
        <v>#N/A</v>
      </c>
      <c r="F102" s="28" t="e">
        <v>#N/A</v>
      </c>
      <c r="G102" s="28" t="e">
        <v>#N/A</v>
      </c>
      <c r="H102" s="28" t="e">
        <v>#N/A</v>
      </c>
      <c r="I102" s="28" t="e">
        <v>#N/A</v>
      </c>
      <c r="J102" s="28" t="e">
        <v>#N/A</v>
      </c>
      <c r="K102" s="28" t="e">
        <v>#N/A</v>
      </c>
      <c r="L102" s="28" t="e">
        <v>#N/A</v>
      </c>
      <c r="M102" s="28" t="e">
        <v>#N/A</v>
      </c>
      <c r="N102" s="28" t="e">
        <v>#N/A</v>
      </c>
      <c r="O102" s="28" t="e">
        <v>#N/A</v>
      </c>
      <c r="P102" s="28" t="e">
        <v>#N/A</v>
      </c>
      <c r="Q102" s="28" t="e">
        <v>#N/A</v>
      </c>
      <c r="R102" s="28" t="e">
        <v>#N/A</v>
      </c>
      <c r="S102" s="28" t="e">
        <v>#N/A</v>
      </c>
      <c r="T102" s="28" t="e">
        <v>#N/A</v>
      </c>
      <c r="U102" s="28" t="e">
        <v>#N/A</v>
      </c>
      <c r="V102" s="28" t="e">
        <v>#N/A</v>
      </c>
      <c r="W102" s="28" t="e">
        <v>#N/A</v>
      </c>
      <c r="X102" s="28" t="e">
        <v>#N/A</v>
      </c>
      <c r="Y102" s="28" t="e">
        <v>#N/A</v>
      </c>
      <c r="Z102" s="28" t="e">
        <v>#N/A</v>
      </c>
      <c r="AA102" s="28" t="e">
        <v>#N/A</v>
      </c>
      <c r="AB102" s="28" t="e">
        <v>#N/A</v>
      </c>
      <c r="AC102" s="29" t="e">
        <v>#N/A</v>
      </c>
    </row>
    <row r="103" spans="2:29" x14ac:dyDescent="0.25">
      <c r="B103" s="32">
        <v>2025.1</v>
      </c>
      <c r="C103" s="35" t="e">
        <v>#N/A</v>
      </c>
      <c r="D103" s="30" t="e">
        <v>#N/A</v>
      </c>
      <c r="E103" s="28" t="e">
        <v>#N/A</v>
      </c>
      <c r="F103" s="28" t="e">
        <v>#N/A</v>
      </c>
      <c r="G103" s="28" t="e">
        <v>#N/A</v>
      </c>
      <c r="H103" s="28" t="e">
        <v>#N/A</v>
      </c>
      <c r="I103" s="28" t="e">
        <v>#N/A</v>
      </c>
      <c r="J103" s="28" t="e">
        <v>#N/A</v>
      </c>
      <c r="K103" s="28" t="e">
        <v>#N/A</v>
      </c>
      <c r="L103" s="28" t="e">
        <v>#N/A</v>
      </c>
      <c r="M103" s="28" t="e">
        <v>#N/A</v>
      </c>
      <c r="N103" s="28" t="e">
        <v>#N/A</v>
      </c>
      <c r="O103" s="28" t="e">
        <v>#N/A</v>
      </c>
      <c r="P103" s="28" t="e">
        <v>#N/A</v>
      </c>
      <c r="Q103" s="28" t="e">
        <v>#N/A</v>
      </c>
      <c r="R103" s="28" t="e">
        <v>#N/A</v>
      </c>
      <c r="S103" s="28" t="e">
        <v>#N/A</v>
      </c>
      <c r="T103" s="28" t="e">
        <v>#N/A</v>
      </c>
      <c r="U103" s="28" t="e">
        <v>#N/A</v>
      </c>
      <c r="V103" s="28" t="e">
        <v>#N/A</v>
      </c>
      <c r="W103" s="28" t="e">
        <v>#N/A</v>
      </c>
      <c r="X103" s="28" t="e">
        <v>#N/A</v>
      </c>
      <c r="Y103" s="28" t="e">
        <v>#N/A</v>
      </c>
      <c r="Z103" s="28" t="e">
        <v>#N/A</v>
      </c>
      <c r="AA103" s="28" t="e">
        <v>#N/A</v>
      </c>
      <c r="AB103" s="28" t="e">
        <v>#N/A</v>
      </c>
      <c r="AC103" s="29" t="e">
        <v>#N/A</v>
      </c>
    </row>
    <row r="104" spans="2:29" x14ac:dyDescent="0.25">
      <c r="B104" s="32">
        <v>2025.11</v>
      </c>
      <c r="C104" s="35" t="e">
        <v>#N/A</v>
      </c>
      <c r="D104" s="30" t="e">
        <v>#N/A</v>
      </c>
      <c r="E104" s="28" t="e">
        <v>#N/A</v>
      </c>
      <c r="F104" s="28" t="e">
        <v>#N/A</v>
      </c>
      <c r="G104" s="28" t="e">
        <v>#N/A</v>
      </c>
      <c r="H104" s="28" t="e">
        <v>#N/A</v>
      </c>
      <c r="I104" s="28" t="e">
        <v>#N/A</v>
      </c>
      <c r="J104" s="28" t="e">
        <v>#N/A</v>
      </c>
      <c r="K104" s="28" t="e">
        <v>#N/A</v>
      </c>
      <c r="L104" s="28" t="e">
        <v>#N/A</v>
      </c>
      <c r="M104" s="28" t="e">
        <v>#N/A</v>
      </c>
      <c r="N104" s="28" t="e">
        <v>#N/A</v>
      </c>
      <c r="O104" s="28" t="e">
        <v>#N/A</v>
      </c>
      <c r="P104" s="28" t="e">
        <v>#N/A</v>
      </c>
      <c r="Q104" s="28" t="e">
        <v>#N/A</v>
      </c>
      <c r="R104" s="28" t="e">
        <v>#N/A</v>
      </c>
      <c r="S104" s="28" t="e">
        <v>#N/A</v>
      </c>
      <c r="T104" s="28" t="e">
        <v>#N/A</v>
      </c>
      <c r="U104" s="28" t="e">
        <v>#N/A</v>
      </c>
      <c r="V104" s="28" t="e">
        <v>#N/A</v>
      </c>
      <c r="W104" s="28" t="e">
        <v>#N/A</v>
      </c>
      <c r="X104" s="28" t="e">
        <v>#N/A</v>
      </c>
      <c r="Y104" s="28" t="e">
        <v>#N/A</v>
      </c>
      <c r="Z104" s="28" t="e">
        <v>#N/A</v>
      </c>
      <c r="AA104" s="28" t="e">
        <v>#N/A</v>
      </c>
      <c r="AB104" s="28" t="e">
        <v>#N/A</v>
      </c>
      <c r="AC104" s="29" t="e">
        <v>#N/A</v>
      </c>
    </row>
    <row r="105" spans="2:29" x14ac:dyDescent="0.25">
      <c r="B105" s="32">
        <v>2025.12</v>
      </c>
      <c r="C105" s="35" t="e">
        <v>#N/A</v>
      </c>
      <c r="D105" s="30" t="e">
        <v>#N/A</v>
      </c>
      <c r="E105" s="28" t="e">
        <v>#N/A</v>
      </c>
      <c r="F105" s="28" t="e">
        <v>#N/A</v>
      </c>
      <c r="G105" s="28" t="e">
        <v>#N/A</v>
      </c>
      <c r="H105" s="28" t="e">
        <v>#N/A</v>
      </c>
      <c r="I105" s="28" t="e">
        <v>#N/A</v>
      </c>
      <c r="J105" s="28" t="e">
        <v>#N/A</v>
      </c>
      <c r="K105" s="28" t="e">
        <v>#N/A</v>
      </c>
      <c r="L105" s="28" t="e">
        <v>#N/A</v>
      </c>
      <c r="M105" s="28" t="e">
        <v>#N/A</v>
      </c>
      <c r="N105" s="28" t="e">
        <v>#N/A</v>
      </c>
      <c r="O105" s="28" t="e">
        <v>#N/A</v>
      </c>
      <c r="P105" s="28" t="e">
        <v>#N/A</v>
      </c>
      <c r="Q105" s="28" t="e">
        <v>#N/A</v>
      </c>
      <c r="R105" s="28" t="e">
        <v>#N/A</v>
      </c>
      <c r="S105" s="28" t="e">
        <v>#N/A</v>
      </c>
      <c r="T105" s="28" t="e">
        <v>#N/A</v>
      </c>
      <c r="U105" s="28" t="e">
        <v>#N/A</v>
      </c>
      <c r="V105" s="28" t="e">
        <v>#N/A</v>
      </c>
      <c r="W105" s="28" t="e">
        <v>#N/A</v>
      </c>
      <c r="X105" s="28" t="e">
        <v>#N/A</v>
      </c>
      <c r="Y105" s="28" t="e">
        <v>#N/A</v>
      </c>
      <c r="Z105" s="28" t="e">
        <v>#N/A</v>
      </c>
      <c r="AA105" s="28" t="e">
        <v>#N/A</v>
      </c>
      <c r="AB105" s="28" t="e">
        <v>#N/A</v>
      </c>
      <c r="AC105" s="29" t="e">
        <v>#N/A</v>
      </c>
    </row>
    <row r="106" spans="2:29" x14ac:dyDescent="0.25">
      <c r="B106" s="32">
        <v>2026.01</v>
      </c>
      <c r="C106" s="35" t="e">
        <v>#N/A</v>
      </c>
      <c r="D106" s="30" t="e">
        <v>#N/A</v>
      </c>
      <c r="E106" s="28" t="e">
        <v>#N/A</v>
      </c>
      <c r="F106" s="28" t="e">
        <v>#N/A</v>
      </c>
      <c r="G106" s="28" t="e">
        <v>#N/A</v>
      </c>
      <c r="H106" s="28" t="e">
        <v>#N/A</v>
      </c>
      <c r="I106" s="28" t="e">
        <v>#N/A</v>
      </c>
      <c r="J106" s="28" t="e">
        <v>#N/A</v>
      </c>
      <c r="K106" s="28" t="e">
        <v>#N/A</v>
      </c>
      <c r="L106" s="28" t="e">
        <v>#N/A</v>
      </c>
      <c r="M106" s="28" t="e">
        <v>#N/A</v>
      </c>
      <c r="N106" s="28" t="e">
        <v>#N/A</v>
      </c>
      <c r="O106" s="28" t="e">
        <v>#N/A</v>
      </c>
      <c r="P106" s="28" t="e">
        <v>#N/A</v>
      </c>
      <c r="Q106" s="28" t="e">
        <v>#N/A</v>
      </c>
      <c r="R106" s="28" t="e">
        <v>#N/A</v>
      </c>
      <c r="S106" s="28" t="e">
        <v>#N/A</v>
      </c>
      <c r="T106" s="28" t="e">
        <v>#N/A</v>
      </c>
      <c r="U106" s="28" t="e">
        <v>#N/A</v>
      </c>
      <c r="V106" s="28" t="e">
        <v>#N/A</v>
      </c>
      <c r="W106" s="28" t="e">
        <v>#N/A</v>
      </c>
      <c r="X106" s="28" t="e">
        <v>#N/A</v>
      </c>
      <c r="Y106" s="28" t="e">
        <v>#N/A</v>
      </c>
      <c r="Z106" s="28" t="e">
        <v>#N/A</v>
      </c>
      <c r="AA106" s="28" t="e">
        <v>#N/A</v>
      </c>
      <c r="AB106" s="28" t="e">
        <v>#N/A</v>
      </c>
      <c r="AC106" s="29" t="e">
        <v>#N/A</v>
      </c>
    </row>
    <row r="107" spans="2:29" x14ac:dyDescent="0.25">
      <c r="B107" s="32">
        <v>2026.02</v>
      </c>
      <c r="C107" s="35" t="e">
        <v>#N/A</v>
      </c>
      <c r="D107" s="30" t="e">
        <v>#N/A</v>
      </c>
      <c r="E107" s="28" t="e">
        <v>#N/A</v>
      </c>
      <c r="F107" s="28" t="e">
        <v>#N/A</v>
      </c>
      <c r="G107" s="28" t="e">
        <v>#N/A</v>
      </c>
      <c r="H107" s="28" t="e">
        <v>#N/A</v>
      </c>
      <c r="I107" s="28" t="e">
        <v>#N/A</v>
      </c>
      <c r="J107" s="28" t="e">
        <v>#N/A</v>
      </c>
      <c r="K107" s="28" t="e">
        <v>#N/A</v>
      </c>
      <c r="L107" s="28" t="e">
        <v>#N/A</v>
      </c>
      <c r="M107" s="28" t="e">
        <v>#N/A</v>
      </c>
      <c r="N107" s="28" t="e">
        <v>#N/A</v>
      </c>
      <c r="O107" s="28" t="e">
        <v>#N/A</v>
      </c>
      <c r="P107" s="28" t="e">
        <v>#N/A</v>
      </c>
      <c r="Q107" s="28" t="e">
        <v>#N/A</v>
      </c>
      <c r="R107" s="28" t="e">
        <v>#N/A</v>
      </c>
      <c r="S107" s="28" t="e">
        <v>#N/A</v>
      </c>
      <c r="T107" s="28" t="e">
        <v>#N/A</v>
      </c>
      <c r="U107" s="28" t="e">
        <v>#N/A</v>
      </c>
      <c r="V107" s="28" t="e">
        <v>#N/A</v>
      </c>
      <c r="W107" s="28" t="e">
        <v>#N/A</v>
      </c>
      <c r="X107" s="28" t="e">
        <v>#N/A</v>
      </c>
      <c r="Y107" s="28" t="e">
        <v>#N/A</v>
      </c>
      <c r="Z107" s="28" t="e">
        <v>#N/A</v>
      </c>
      <c r="AA107" s="28" t="e">
        <v>#N/A</v>
      </c>
      <c r="AB107" s="28" t="e">
        <v>#N/A</v>
      </c>
      <c r="AC107" s="29" t="e">
        <v>#N/A</v>
      </c>
    </row>
    <row r="108" spans="2:29" x14ac:dyDescent="0.25">
      <c r="B108" s="32">
        <v>2026.03</v>
      </c>
      <c r="C108" s="35" t="e">
        <v>#N/A</v>
      </c>
      <c r="D108" s="30" t="e">
        <v>#N/A</v>
      </c>
      <c r="E108" s="28" t="e">
        <v>#N/A</v>
      </c>
      <c r="F108" s="28" t="e">
        <v>#N/A</v>
      </c>
      <c r="G108" s="28" t="e">
        <v>#N/A</v>
      </c>
      <c r="H108" s="28" t="e">
        <v>#N/A</v>
      </c>
      <c r="I108" s="28" t="e">
        <v>#N/A</v>
      </c>
      <c r="J108" s="28" t="e">
        <v>#N/A</v>
      </c>
      <c r="K108" s="28" t="e">
        <v>#N/A</v>
      </c>
      <c r="L108" s="28" t="e">
        <v>#N/A</v>
      </c>
      <c r="M108" s="28" t="e">
        <v>#N/A</v>
      </c>
      <c r="N108" s="28" t="e">
        <v>#N/A</v>
      </c>
      <c r="O108" s="28" t="e">
        <v>#N/A</v>
      </c>
      <c r="P108" s="28" t="e">
        <v>#N/A</v>
      </c>
      <c r="Q108" s="28" t="e">
        <v>#N/A</v>
      </c>
      <c r="R108" s="28" t="e">
        <v>#N/A</v>
      </c>
      <c r="S108" s="28" t="e">
        <v>#N/A</v>
      </c>
      <c r="T108" s="28" t="e">
        <v>#N/A</v>
      </c>
      <c r="U108" s="28" t="e">
        <v>#N/A</v>
      </c>
      <c r="V108" s="28" t="e">
        <v>#N/A</v>
      </c>
      <c r="W108" s="28" t="e">
        <v>#N/A</v>
      </c>
      <c r="X108" s="28" t="e">
        <v>#N/A</v>
      </c>
      <c r="Y108" s="28" t="e">
        <v>#N/A</v>
      </c>
      <c r="Z108" s="28" t="e">
        <v>#N/A</v>
      </c>
      <c r="AA108" s="28" t="e">
        <v>#N/A</v>
      </c>
      <c r="AB108" s="28" t="e">
        <v>#N/A</v>
      </c>
      <c r="AC108" s="29" t="e">
        <v>#N/A</v>
      </c>
    </row>
    <row r="109" spans="2:29" x14ac:dyDescent="0.25">
      <c r="B109" s="32">
        <v>2026.04</v>
      </c>
      <c r="C109" s="35" t="e">
        <v>#N/A</v>
      </c>
      <c r="D109" s="30" t="e">
        <v>#N/A</v>
      </c>
      <c r="E109" s="28" t="e">
        <v>#N/A</v>
      </c>
      <c r="F109" s="28" t="e">
        <v>#N/A</v>
      </c>
      <c r="G109" s="28" t="e">
        <v>#N/A</v>
      </c>
      <c r="H109" s="28" t="e">
        <v>#N/A</v>
      </c>
      <c r="I109" s="28" t="e">
        <v>#N/A</v>
      </c>
      <c r="J109" s="28" t="e">
        <v>#N/A</v>
      </c>
      <c r="K109" s="28" t="e">
        <v>#N/A</v>
      </c>
      <c r="L109" s="28" t="e">
        <v>#N/A</v>
      </c>
      <c r="M109" s="28" t="e">
        <v>#N/A</v>
      </c>
      <c r="N109" s="28" t="e">
        <v>#N/A</v>
      </c>
      <c r="O109" s="28" t="e">
        <v>#N/A</v>
      </c>
      <c r="P109" s="28" t="e">
        <v>#N/A</v>
      </c>
      <c r="Q109" s="28" t="e">
        <v>#N/A</v>
      </c>
      <c r="R109" s="28" t="e">
        <v>#N/A</v>
      </c>
      <c r="S109" s="28" t="e">
        <v>#N/A</v>
      </c>
      <c r="T109" s="28" t="e">
        <v>#N/A</v>
      </c>
      <c r="U109" s="28" t="e">
        <v>#N/A</v>
      </c>
      <c r="V109" s="28" t="e">
        <v>#N/A</v>
      </c>
      <c r="W109" s="28" t="e">
        <v>#N/A</v>
      </c>
      <c r="X109" s="28" t="e">
        <v>#N/A</v>
      </c>
      <c r="Y109" s="28" t="e">
        <v>#N/A</v>
      </c>
      <c r="Z109" s="28" t="e">
        <v>#N/A</v>
      </c>
      <c r="AA109" s="28" t="e">
        <v>#N/A</v>
      </c>
      <c r="AB109" s="28" t="e">
        <v>#N/A</v>
      </c>
      <c r="AC109" s="29" t="e">
        <v>#N/A</v>
      </c>
    </row>
    <row r="110" spans="2:29" x14ac:dyDescent="0.25">
      <c r="B110" s="32">
        <v>2026.05</v>
      </c>
      <c r="C110" s="35" t="e">
        <v>#N/A</v>
      </c>
      <c r="D110" s="30" t="e">
        <v>#N/A</v>
      </c>
      <c r="E110" s="28" t="e">
        <v>#N/A</v>
      </c>
      <c r="F110" s="28" t="e">
        <v>#N/A</v>
      </c>
      <c r="G110" s="28" t="e">
        <v>#N/A</v>
      </c>
      <c r="H110" s="28" t="e">
        <v>#N/A</v>
      </c>
      <c r="I110" s="28" t="e">
        <v>#N/A</v>
      </c>
      <c r="J110" s="28" t="e">
        <v>#N/A</v>
      </c>
      <c r="K110" s="28" t="e">
        <v>#N/A</v>
      </c>
      <c r="L110" s="28" t="e">
        <v>#N/A</v>
      </c>
      <c r="M110" s="28" t="e">
        <v>#N/A</v>
      </c>
      <c r="N110" s="28" t="e">
        <v>#N/A</v>
      </c>
      <c r="O110" s="28" t="e">
        <v>#N/A</v>
      </c>
      <c r="P110" s="28" t="e">
        <v>#N/A</v>
      </c>
      <c r="Q110" s="28" t="e">
        <v>#N/A</v>
      </c>
      <c r="R110" s="28" t="e">
        <v>#N/A</v>
      </c>
      <c r="S110" s="28" t="e">
        <v>#N/A</v>
      </c>
      <c r="T110" s="28" t="e">
        <v>#N/A</v>
      </c>
      <c r="U110" s="28" t="e">
        <v>#N/A</v>
      </c>
      <c r="V110" s="28" t="e">
        <v>#N/A</v>
      </c>
      <c r="W110" s="28" t="e">
        <v>#N/A</v>
      </c>
      <c r="X110" s="28" t="e">
        <v>#N/A</v>
      </c>
      <c r="Y110" s="28" t="e">
        <v>#N/A</v>
      </c>
      <c r="Z110" s="28" t="e">
        <v>#N/A</v>
      </c>
      <c r="AA110" s="28" t="e">
        <v>#N/A</v>
      </c>
      <c r="AB110" s="28" t="e">
        <v>#N/A</v>
      </c>
      <c r="AC110" s="29" t="e">
        <v>#N/A</v>
      </c>
    </row>
    <row r="111" spans="2:29" x14ac:dyDescent="0.25">
      <c r="B111" s="32">
        <v>2026.06</v>
      </c>
      <c r="C111" s="35" t="e">
        <v>#N/A</v>
      </c>
      <c r="D111" s="30" t="e">
        <v>#N/A</v>
      </c>
      <c r="E111" s="28" t="e">
        <v>#N/A</v>
      </c>
      <c r="F111" s="28" t="e">
        <v>#N/A</v>
      </c>
      <c r="G111" s="28" t="e">
        <v>#N/A</v>
      </c>
      <c r="H111" s="28" t="e">
        <v>#N/A</v>
      </c>
      <c r="I111" s="28" t="e">
        <v>#N/A</v>
      </c>
      <c r="J111" s="28" t="e">
        <v>#N/A</v>
      </c>
      <c r="K111" s="28" t="e">
        <v>#N/A</v>
      </c>
      <c r="L111" s="28" t="e">
        <v>#N/A</v>
      </c>
      <c r="M111" s="28" t="e">
        <v>#N/A</v>
      </c>
      <c r="N111" s="28" t="e">
        <v>#N/A</v>
      </c>
      <c r="O111" s="28" t="e">
        <v>#N/A</v>
      </c>
      <c r="P111" s="28" t="e">
        <v>#N/A</v>
      </c>
      <c r="Q111" s="28" t="e">
        <v>#N/A</v>
      </c>
      <c r="R111" s="28" t="e">
        <v>#N/A</v>
      </c>
      <c r="S111" s="28" t="e">
        <v>#N/A</v>
      </c>
      <c r="T111" s="28" t="e">
        <v>#N/A</v>
      </c>
      <c r="U111" s="28" t="e">
        <v>#N/A</v>
      </c>
      <c r="V111" s="28" t="e">
        <v>#N/A</v>
      </c>
      <c r="W111" s="28" t="e">
        <v>#N/A</v>
      </c>
      <c r="X111" s="28" t="e">
        <v>#N/A</v>
      </c>
      <c r="Y111" s="28" t="e">
        <v>#N/A</v>
      </c>
      <c r="Z111" s="28" t="e">
        <v>#N/A</v>
      </c>
      <c r="AA111" s="28" t="e">
        <v>#N/A</v>
      </c>
      <c r="AB111" s="28" t="e">
        <v>#N/A</v>
      </c>
      <c r="AC111" s="29" t="e">
        <v>#N/A</v>
      </c>
    </row>
    <row r="112" spans="2:29" x14ac:dyDescent="0.25">
      <c r="B112" s="32">
        <v>2026.07</v>
      </c>
      <c r="C112" s="35" t="e">
        <v>#N/A</v>
      </c>
      <c r="D112" s="30" t="e">
        <v>#N/A</v>
      </c>
      <c r="E112" s="28" t="e">
        <v>#N/A</v>
      </c>
      <c r="F112" s="28" t="e">
        <v>#N/A</v>
      </c>
      <c r="G112" s="28" t="e">
        <v>#N/A</v>
      </c>
      <c r="H112" s="28" t="e">
        <v>#N/A</v>
      </c>
      <c r="I112" s="28" t="e">
        <v>#N/A</v>
      </c>
      <c r="J112" s="28" t="e">
        <v>#N/A</v>
      </c>
      <c r="K112" s="28" t="e">
        <v>#N/A</v>
      </c>
      <c r="L112" s="28" t="e">
        <v>#N/A</v>
      </c>
      <c r="M112" s="28" t="e">
        <v>#N/A</v>
      </c>
      <c r="N112" s="28" t="e">
        <v>#N/A</v>
      </c>
      <c r="O112" s="28" t="e">
        <v>#N/A</v>
      </c>
      <c r="P112" s="28" t="e">
        <v>#N/A</v>
      </c>
      <c r="Q112" s="28" t="e">
        <v>#N/A</v>
      </c>
      <c r="R112" s="28" t="e">
        <v>#N/A</v>
      </c>
      <c r="S112" s="28" t="e">
        <v>#N/A</v>
      </c>
      <c r="T112" s="28" t="e">
        <v>#N/A</v>
      </c>
      <c r="U112" s="28" t="e">
        <v>#N/A</v>
      </c>
      <c r="V112" s="28" t="e">
        <v>#N/A</v>
      </c>
      <c r="W112" s="28" t="e">
        <v>#N/A</v>
      </c>
      <c r="X112" s="28" t="e">
        <v>#N/A</v>
      </c>
      <c r="Y112" s="28" t="e">
        <v>#N/A</v>
      </c>
      <c r="Z112" s="28" t="e">
        <v>#N/A</v>
      </c>
      <c r="AA112" s="28" t="e">
        <v>#N/A</v>
      </c>
      <c r="AB112" s="28" t="e">
        <v>#N/A</v>
      </c>
      <c r="AC112" s="29" t="e">
        <v>#N/A</v>
      </c>
    </row>
    <row r="113" spans="2:29" x14ac:dyDescent="0.25">
      <c r="B113" s="32">
        <v>2026.08</v>
      </c>
      <c r="C113" s="35" t="e">
        <v>#N/A</v>
      </c>
      <c r="D113" s="30" t="e">
        <v>#N/A</v>
      </c>
      <c r="E113" s="28" t="e">
        <v>#N/A</v>
      </c>
      <c r="F113" s="28" t="e">
        <v>#N/A</v>
      </c>
      <c r="G113" s="28" t="e">
        <v>#N/A</v>
      </c>
      <c r="H113" s="28" t="e">
        <v>#N/A</v>
      </c>
      <c r="I113" s="28" t="e">
        <v>#N/A</v>
      </c>
      <c r="J113" s="28" t="e">
        <v>#N/A</v>
      </c>
      <c r="K113" s="28" t="e">
        <v>#N/A</v>
      </c>
      <c r="L113" s="28" t="e">
        <v>#N/A</v>
      </c>
      <c r="M113" s="28" t="e">
        <v>#N/A</v>
      </c>
      <c r="N113" s="28" t="e">
        <v>#N/A</v>
      </c>
      <c r="O113" s="28" t="e">
        <v>#N/A</v>
      </c>
      <c r="P113" s="28" t="e">
        <v>#N/A</v>
      </c>
      <c r="Q113" s="28" t="e">
        <v>#N/A</v>
      </c>
      <c r="R113" s="28" t="e">
        <v>#N/A</v>
      </c>
      <c r="S113" s="28" t="e">
        <v>#N/A</v>
      </c>
      <c r="T113" s="28" t="e">
        <v>#N/A</v>
      </c>
      <c r="U113" s="28" t="e">
        <v>#N/A</v>
      </c>
      <c r="V113" s="28" t="e">
        <v>#N/A</v>
      </c>
      <c r="W113" s="28" t="e">
        <v>#N/A</v>
      </c>
      <c r="X113" s="28" t="e">
        <v>#N/A</v>
      </c>
      <c r="Y113" s="28" t="e">
        <v>#N/A</v>
      </c>
      <c r="Z113" s="28" t="e">
        <v>#N/A</v>
      </c>
      <c r="AA113" s="28" t="e">
        <v>#N/A</v>
      </c>
      <c r="AB113" s="28" t="e">
        <v>#N/A</v>
      </c>
      <c r="AC113" s="29" t="e">
        <v>#N/A</v>
      </c>
    </row>
    <row r="114" spans="2:29" x14ac:dyDescent="0.25">
      <c r="B114" s="32">
        <v>2026.09</v>
      </c>
      <c r="C114" s="35" t="e">
        <v>#N/A</v>
      </c>
      <c r="D114" s="30" t="e">
        <v>#N/A</v>
      </c>
      <c r="E114" s="28" t="e">
        <v>#N/A</v>
      </c>
      <c r="F114" s="28" t="e">
        <v>#N/A</v>
      </c>
      <c r="G114" s="28" t="e">
        <v>#N/A</v>
      </c>
      <c r="H114" s="28" t="e">
        <v>#N/A</v>
      </c>
      <c r="I114" s="28" t="e">
        <v>#N/A</v>
      </c>
      <c r="J114" s="28" t="e">
        <v>#N/A</v>
      </c>
      <c r="K114" s="28" t="e">
        <v>#N/A</v>
      </c>
      <c r="L114" s="28" t="e">
        <v>#N/A</v>
      </c>
      <c r="M114" s="28" t="e">
        <v>#N/A</v>
      </c>
      <c r="N114" s="28" t="e">
        <v>#N/A</v>
      </c>
      <c r="O114" s="28" t="e">
        <v>#N/A</v>
      </c>
      <c r="P114" s="28" t="e">
        <v>#N/A</v>
      </c>
      <c r="Q114" s="28" t="e">
        <v>#N/A</v>
      </c>
      <c r="R114" s="28" t="e">
        <v>#N/A</v>
      </c>
      <c r="S114" s="28" t="e">
        <v>#N/A</v>
      </c>
      <c r="T114" s="28" t="e">
        <v>#N/A</v>
      </c>
      <c r="U114" s="28" t="e">
        <v>#N/A</v>
      </c>
      <c r="V114" s="28" t="e">
        <v>#N/A</v>
      </c>
      <c r="W114" s="28" t="e">
        <v>#N/A</v>
      </c>
      <c r="X114" s="28" t="e">
        <v>#N/A</v>
      </c>
      <c r="Y114" s="28" t="e">
        <v>#N/A</v>
      </c>
      <c r="Z114" s="28" t="e">
        <v>#N/A</v>
      </c>
      <c r="AA114" s="28" t="e">
        <v>#N/A</v>
      </c>
      <c r="AB114" s="28" t="e">
        <v>#N/A</v>
      </c>
      <c r="AC114" s="29" t="e">
        <v>#N/A</v>
      </c>
    </row>
    <row r="115" spans="2:29" x14ac:dyDescent="0.25">
      <c r="B115" s="32">
        <v>2026.1</v>
      </c>
      <c r="C115" s="35" t="e">
        <v>#N/A</v>
      </c>
      <c r="D115" s="30" t="e">
        <v>#N/A</v>
      </c>
      <c r="E115" s="28" t="e">
        <v>#N/A</v>
      </c>
      <c r="F115" s="28" t="e">
        <v>#N/A</v>
      </c>
      <c r="G115" s="28" t="e">
        <v>#N/A</v>
      </c>
      <c r="H115" s="28" t="e">
        <v>#N/A</v>
      </c>
      <c r="I115" s="28" t="e">
        <v>#N/A</v>
      </c>
      <c r="J115" s="28" t="e">
        <v>#N/A</v>
      </c>
      <c r="K115" s="28" t="e">
        <v>#N/A</v>
      </c>
      <c r="L115" s="28" t="e">
        <v>#N/A</v>
      </c>
      <c r="M115" s="28" t="e">
        <v>#N/A</v>
      </c>
      <c r="N115" s="28" t="e">
        <v>#N/A</v>
      </c>
      <c r="O115" s="28" t="e">
        <v>#N/A</v>
      </c>
      <c r="P115" s="28" t="e">
        <v>#N/A</v>
      </c>
      <c r="Q115" s="28" t="e">
        <v>#N/A</v>
      </c>
      <c r="R115" s="28" t="e">
        <v>#N/A</v>
      </c>
      <c r="S115" s="28" t="e">
        <v>#N/A</v>
      </c>
      <c r="T115" s="28" t="e">
        <v>#N/A</v>
      </c>
      <c r="U115" s="28" t="e">
        <v>#N/A</v>
      </c>
      <c r="V115" s="28" t="e">
        <v>#N/A</v>
      </c>
      <c r="W115" s="28" t="e">
        <v>#N/A</v>
      </c>
      <c r="X115" s="28" t="e">
        <v>#N/A</v>
      </c>
      <c r="Y115" s="28" t="e">
        <v>#N/A</v>
      </c>
      <c r="Z115" s="28" t="e">
        <v>#N/A</v>
      </c>
      <c r="AA115" s="28" t="e">
        <v>#N/A</v>
      </c>
      <c r="AB115" s="28" t="e">
        <v>#N/A</v>
      </c>
      <c r="AC115" s="29" t="e">
        <v>#N/A</v>
      </c>
    </row>
    <row r="116" spans="2:29" x14ac:dyDescent="0.25">
      <c r="B116" s="32">
        <v>2026.11</v>
      </c>
      <c r="C116" s="35" t="e">
        <v>#N/A</v>
      </c>
      <c r="D116" s="30" t="e">
        <v>#N/A</v>
      </c>
      <c r="E116" s="28" t="e">
        <v>#N/A</v>
      </c>
      <c r="F116" s="28" t="e">
        <v>#N/A</v>
      </c>
      <c r="G116" s="28" t="e">
        <v>#N/A</v>
      </c>
      <c r="H116" s="28" t="e">
        <v>#N/A</v>
      </c>
      <c r="I116" s="28" t="e">
        <v>#N/A</v>
      </c>
      <c r="J116" s="28" t="e">
        <v>#N/A</v>
      </c>
      <c r="K116" s="28" t="e">
        <v>#N/A</v>
      </c>
      <c r="L116" s="28" t="e">
        <v>#N/A</v>
      </c>
      <c r="M116" s="28" t="e">
        <v>#N/A</v>
      </c>
      <c r="N116" s="28" t="e">
        <v>#N/A</v>
      </c>
      <c r="O116" s="28" t="e">
        <v>#N/A</v>
      </c>
      <c r="P116" s="28" t="e">
        <v>#N/A</v>
      </c>
      <c r="Q116" s="28" t="e">
        <v>#N/A</v>
      </c>
      <c r="R116" s="28" t="e">
        <v>#N/A</v>
      </c>
      <c r="S116" s="28" t="e">
        <v>#N/A</v>
      </c>
      <c r="T116" s="28" t="e">
        <v>#N/A</v>
      </c>
      <c r="U116" s="28" t="e">
        <v>#N/A</v>
      </c>
      <c r="V116" s="28" t="e">
        <v>#N/A</v>
      </c>
      <c r="W116" s="28" t="e">
        <v>#N/A</v>
      </c>
      <c r="X116" s="28" t="e">
        <v>#N/A</v>
      </c>
      <c r="Y116" s="28" t="e">
        <v>#N/A</v>
      </c>
      <c r="Z116" s="28" t="e">
        <v>#N/A</v>
      </c>
      <c r="AA116" s="28" t="e">
        <v>#N/A</v>
      </c>
      <c r="AB116" s="28" t="e">
        <v>#N/A</v>
      </c>
      <c r="AC116" s="29" t="e">
        <v>#N/A</v>
      </c>
    </row>
    <row r="117" spans="2:29" x14ac:dyDescent="0.25">
      <c r="B117" s="32">
        <v>2026.12</v>
      </c>
      <c r="C117" s="35" t="e">
        <v>#N/A</v>
      </c>
      <c r="D117" s="30" t="e">
        <v>#N/A</v>
      </c>
      <c r="E117" s="28" t="e">
        <v>#N/A</v>
      </c>
      <c r="F117" s="28" t="e">
        <v>#N/A</v>
      </c>
      <c r="G117" s="28" t="e">
        <v>#N/A</v>
      </c>
      <c r="H117" s="28" t="e">
        <v>#N/A</v>
      </c>
      <c r="I117" s="28" t="e">
        <v>#N/A</v>
      </c>
      <c r="J117" s="28" t="e">
        <v>#N/A</v>
      </c>
      <c r="K117" s="28" t="e">
        <v>#N/A</v>
      </c>
      <c r="L117" s="28" t="e">
        <v>#N/A</v>
      </c>
      <c r="M117" s="28" t="e">
        <v>#N/A</v>
      </c>
      <c r="N117" s="28" t="e">
        <v>#N/A</v>
      </c>
      <c r="O117" s="28" t="e">
        <v>#N/A</v>
      </c>
      <c r="P117" s="28" t="e">
        <v>#N/A</v>
      </c>
      <c r="Q117" s="28" t="e">
        <v>#N/A</v>
      </c>
      <c r="R117" s="28" t="e">
        <v>#N/A</v>
      </c>
      <c r="S117" s="28" t="e">
        <v>#N/A</v>
      </c>
      <c r="T117" s="28" t="e">
        <v>#N/A</v>
      </c>
      <c r="U117" s="28" t="e">
        <v>#N/A</v>
      </c>
      <c r="V117" s="28" t="e">
        <v>#N/A</v>
      </c>
      <c r="W117" s="28" t="e">
        <v>#N/A</v>
      </c>
      <c r="X117" s="28" t="e">
        <v>#N/A</v>
      </c>
      <c r="Y117" s="28" t="e">
        <v>#N/A</v>
      </c>
      <c r="Z117" s="28" t="e">
        <v>#N/A</v>
      </c>
      <c r="AA117" s="28" t="e">
        <v>#N/A</v>
      </c>
      <c r="AB117" s="28" t="e">
        <v>#N/A</v>
      </c>
      <c r="AC117" s="29" t="e">
        <v>#N/A</v>
      </c>
    </row>
    <row r="118" spans="2:29" x14ac:dyDescent="0.25">
      <c r="B118" s="32">
        <v>2027.01</v>
      </c>
      <c r="C118" s="35" t="e">
        <v>#N/A</v>
      </c>
      <c r="D118" s="30" t="e">
        <v>#N/A</v>
      </c>
      <c r="E118" s="28" t="e">
        <v>#N/A</v>
      </c>
      <c r="F118" s="28" t="e">
        <v>#N/A</v>
      </c>
      <c r="G118" s="28" t="e">
        <v>#N/A</v>
      </c>
      <c r="H118" s="28" t="e">
        <v>#N/A</v>
      </c>
      <c r="I118" s="28" t="e">
        <v>#N/A</v>
      </c>
      <c r="J118" s="28" t="e">
        <v>#N/A</v>
      </c>
      <c r="K118" s="28" t="e">
        <v>#N/A</v>
      </c>
      <c r="L118" s="28" t="e">
        <v>#N/A</v>
      </c>
      <c r="M118" s="28" t="e">
        <v>#N/A</v>
      </c>
      <c r="N118" s="28" t="e">
        <v>#N/A</v>
      </c>
      <c r="O118" s="28" t="e">
        <v>#N/A</v>
      </c>
      <c r="P118" s="28" t="e">
        <v>#N/A</v>
      </c>
      <c r="Q118" s="28" t="e">
        <v>#N/A</v>
      </c>
      <c r="R118" s="28" t="e">
        <v>#N/A</v>
      </c>
      <c r="S118" s="28" t="e">
        <v>#N/A</v>
      </c>
      <c r="T118" s="28" t="e">
        <v>#N/A</v>
      </c>
      <c r="U118" s="28" t="e">
        <v>#N/A</v>
      </c>
      <c r="V118" s="28" t="e">
        <v>#N/A</v>
      </c>
      <c r="W118" s="28" t="e">
        <v>#N/A</v>
      </c>
      <c r="X118" s="28" t="e">
        <v>#N/A</v>
      </c>
      <c r="Y118" s="28" t="e">
        <v>#N/A</v>
      </c>
      <c r="Z118" s="28" t="e">
        <v>#N/A</v>
      </c>
      <c r="AA118" s="28" t="e">
        <v>#N/A</v>
      </c>
      <c r="AB118" s="28" t="e">
        <v>#N/A</v>
      </c>
      <c r="AC118" s="29" t="e">
        <v>#N/A</v>
      </c>
    </row>
    <row r="119" spans="2:29" x14ac:dyDescent="0.25">
      <c r="B119" s="32">
        <v>2027.02</v>
      </c>
      <c r="C119" s="35" t="e">
        <v>#N/A</v>
      </c>
      <c r="D119" s="30" t="e">
        <v>#N/A</v>
      </c>
      <c r="E119" s="28" t="e">
        <v>#N/A</v>
      </c>
      <c r="F119" s="28" t="e">
        <v>#N/A</v>
      </c>
      <c r="G119" s="28" t="e">
        <v>#N/A</v>
      </c>
      <c r="H119" s="28" t="e">
        <v>#N/A</v>
      </c>
      <c r="I119" s="28" t="e">
        <v>#N/A</v>
      </c>
      <c r="J119" s="28" t="e">
        <v>#N/A</v>
      </c>
      <c r="K119" s="28" t="e">
        <v>#N/A</v>
      </c>
      <c r="L119" s="28" t="e">
        <v>#N/A</v>
      </c>
      <c r="M119" s="28" t="e">
        <v>#N/A</v>
      </c>
      <c r="N119" s="28" t="e">
        <v>#N/A</v>
      </c>
      <c r="O119" s="28" t="e">
        <v>#N/A</v>
      </c>
      <c r="P119" s="28" t="e">
        <v>#N/A</v>
      </c>
      <c r="Q119" s="28" t="e">
        <v>#N/A</v>
      </c>
      <c r="R119" s="28" t="e">
        <v>#N/A</v>
      </c>
      <c r="S119" s="28" t="e">
        <v>#N/A</v>
      </c>
      <c r="T119" s="28" t="e">
        <v>#N/A</v>
      </c>
      <c r="U119" s="28" t="e">
        <v>#N/A</v>
      </c>
      <c r="V119" s="28" t="e">
        <v>#N/A</v>
      </c>
      <c r="W119" s="28" t="e">
        <v>#N/A</v>
      </c>
      <c r="X119" s="28" t="e">
        <v>#N/A</v>
      </c>
      <c r="Y119" s="28" t="e">
        <v>#N/A</v>
      </c>
      <c r="Z119" s="28" t="e">
        <v>#N/A</v>
      </c>
      <c r="AA119" s="28" t="e">
        <v>#N/A</v>
      </c>
      <c r="AB119" s="28" t="e">
        <v>#N/A</v>
      </c>
      <c r="AC119" s="29" t="e">
        <v>#N/A</v>
      </c>
    </row>
    <row r="120" spans="2:29" x14ac:dyDescent="0.25">
      <c r="B120" s="32">
        <v>2027.03</v>
      </c>
      <c r="C120" s="35" t="e">
        <v>#N/A</v>
      </c>
      <c r="D120" s="30" t="e">
        <v>#N/A</v>
      </c>
      <c r="E120" s="28" t="e">
        <v>#N/A</v>
      </c>
      <c r="F120" s="28" t="e">
        <v>#N/A</v>
      </c>
      <c r="G120" s="28" t="e">
        <v>#N/A</v>
      </c>
      <c r="H120" s="28" t="e">
        <v>#N/A</v>
      </c>
      <c r="I120" s="28" t="e">
        <v>#N/A</v>
      </c>
      <c r="J120" s="28" t="e">
        <v>#N/A</v>
      </c>
      <c r="K120" s="28" t="e">
        <v>#N/A</v>
      </c>
      <c r="L120" s="28" t="e">
        <v>#N/A</v>
      </c>
      <c r="M120" s="28" t="e">
        <v>#N/A</v>
      </c>
      <c r="N120" s="28" t="e">
        <v>#N/A</v>
      </c>
      <c r="O120" s="28" t="e">
        <v>#N/A</v>
      </c>
      <c r="P120" s="28" t="e">
        <v>#N/A</v>
      </c>
      <c r="Q120" s="28" t="e">
        <v>#N/A</v>
      </c>
      <c r="R120" s="28" t="e">
        <v>#N/A</v>
      </c>
      <c r="S120" s="28" t="e">
        <v>#N/A</v>
      </c>
      <c r="T120" s="28" t="e">
        <v>#N/A</v>
      </c>
      <c r="U120" s="28" t="e">
        <v>#N/A</v>
      </c>
      <c r="V120" s="28" t="e">
        <v>#N/A</v>
      </c>
      <c r="W120" s="28" t="e">
        <v>#N/A</v>
      </c>
      <c r="X120" s="28" t="e">
        <v>#N/A</v>
      </c>
      <c r="Y120" s="28" t="e">
        <v>#N/A</v>
      </c>
      <c r="Z120" s="28" t="e">
        <v>#N/A</v>
      </c>
      <c r="AA120" s="28" t="e">
        <v>#N/A</v>
      </c>
      <c r="AB120" s="28" t="e">
        <v>#N/A</v>
      </c>
      <c r="AC120" s="29" t="e">
        <v>#N/A</v>
      </c>
    </row>
    <row r="121" spans="2:29" x14ac:dyDescent="0.25">
      <c r="B121" s="32">
        <v>2027.04</v>
      </c>
      <c r="C121" s="35" t="e">
        <v>#N/A</v>
      </c>
      <c r="D121" s="30" t="e">
        <v>#N/A</v>
      </c>
      <c r="E121" s="28" t="e">
        <v>#N/A</v>
      </c>
      <c r="F121" s="28" t="e">
        <v>#N/A</v>
      </c>
      <c r="G121" s="28" t="e">
        <v>#N/A</v>
      </c>
      <c r="H121" s="28" t="e">
        <v>#N/A</v>
      </c>
      <c r="I121" s="28" t="e">
        <v>#N/A</v>
      </c>
      <c r="J121" s="28" t="e">
        <v>#N/A</v>
      </c>
      <c r="K121" s="28" t="e">
        <v>#N/A</v>
      </c>
      <c r="L121" s="28" t="e">
        <v>#N/A</v>
      </c>
      <c r="M121" s="28" t="e">
        <v>#N/A</v>
      </c>
      <c r="N121" s="28" t="e">
        <v>#N/A</v>
      </c>
      <c r="O121" s="28" t="e">
        <v>#N/A</v>
      </c>
      <c r="P121" s="28" t="e">
        <v>#N/A</v>
      </c>
      <c r="Q121" s="28" t="e">
        <v>#N/A</v>
      </c>
      <c r="R121" s="28" t="e">
        <v>#N/A</v>
      </c>
      <c r="S121" s="28" t="e">
        <v>#N/A</v>
      </c>
      <c r="T121" s="28" t="e">
        <v>#N/A</v>
      </c>
      <c r="U121" s="28" t="e">
        <v>#N/A</v>
      </c>
      <c r="V121" s="28" t="e">
        <v>#N/A</v>
      </c>
      <c r="W121" s="28" t="e">
        <v>#N/A</v>
      </c>
      <c r="X121" s="28" t="e">
        <v>#N/A</v>
      </c>
      <c r="Y121" s="28" t="e">
        <v>#N/A</v>
      </c>
      <c r="Z121" s="28" t="e">
        <v>#N/A</v>
      </c>
      <c r="AA121" s="28" t="e">
        <v>#N/A</v>
      </c>
      <c r="AB121" s="28" t="e">
        <v>#N/A</v>
      </c>
      <c r="AC121" s="29" t="e">
        <v>#N/A</v>
      </c>
    </row>
    <row r="122" spans="2:29" x14ac:dyDescent="0.25">
      <c r="B122" s="32">
        <v>2027.05</v>
      </c>
      <c r="C122" s="35" t="e">
        <v>#N/A</v>
      </c>
      <c r="D122" s="30" t="e">
        <v>#N/A</v>
      </c>
      <c r="E122" s="28" t="e">
        <v>#N/A</v>
      </c>
      <c r="F122" s="28" t="e">
        <v>#N/A</v>
      </c>
      <c r="G122" s="28" t="e">
        <v>#N/A</v>
      </c>
      <c r="H122" s="28" t="e">
        <v>#N/A</v>
      </c>
      <c r="I122" s="28" t="e">
        <v>#N/A</v>
      </c>
      <c r="J122" s="28" t="e">
        <v>#N/A</v>
      </c>
      <c r="K122" s="28" t="e">
        <v>#N/A</v>
      </c>
      <c r="L122" s="28" t="e">
        <v>#N/A</v>
      </c>
      <c r="M122" s="28" t="e">
        <v>#N/A</v>
      </c>
      <c r="N122" s="28" t="e">
        <v>#N/A</v>
      </c>
      <c r="O122" s="28" t="e">
        <v>#N/A</v>
      </c>
      <c r="P122" s="28" t="e">
        <v>#N/A</v>
      </c>
      <c r="Q122" s="28" t="e">
        <v>#N/A</v>
      </c>
      <c r="R122" s="28" t="e">
        <v>#N/A</v>
      </c>
      <c r="S122" s="28" t="e">
        <v>#N/A</v>
      </c>
      <c r="T122" s="28" t="e">
        <v>#N/A</v>
      </c>
      <c r="U122" s="28" t="e">
        <v>#N/A</v>
      </c>
      <c r="V122" s="28" t="e">
        <v>#N/A</v>
      </c>
      <c r="W122" s="28" t="e">
        <v>#N/A</v>
      </c>
      <c r="X122" s="28" t="e">
        <v>#N/A</v>
      </c>
      <c r="Y122" s="28" t="e">
        <v>#N/A</v>
      </c>
      <c r="Z122" s="28" t="e">
        <v>#N/A</v>
      </c>
      <c r="AA122" s="28" t="e">
        <v>#N/A</v>
      </c>
      <c r="AB122" s="28" t="e">
        <v>#N/A</v>
      </c>
      <c r="AC122" s="29" t="e">
        <v>#N/A</v>
      </c>
    </row>
    <row r="123" spans="2:29" x14ac:dyDescent="0.25">
      <c r="B123" s="32">
        <v>2027.06</v>
      </c>
      <c r="C123" s="35" t="e">
        <v>#N/A</v>
      </c>
      <c r="D123" s="30" t="e">
        <v>#N/A</v>
      </c>
      <c r="E123" s="28" t="e">
        <v>#N/A</v>
      </c>
      <c r="F123" s="28" t="e">
        <v>#N/A</v>
      </c>
      <c r="G123" s="28" t="e">
        <v>#N/A</v>
      </c>
      <c r="H123" s="28" t="e">
        <v>#N/A</v>
      </c>
      <c r="I123" s="28" t="e">
        <v>#N/A</v>
      </c>
      <c r="J123" s="28" t="e">
        <v>#N/A</v>
      </c>
      <c r="K123" s="28" t="e">
        <v>#N/A</v>
      </c>
      <c r="L123" s="28" t="e">
        <v>#N/A</v>
      </c>
      <c r="M123" s="28" t="e">
        <v>#N/A</v>
      </c>
      <c r="N123" s="28" t="e">
        <v>#N/A</v>
      </c>
      <c r="O123" s="28" t="e">
        <v>#N/A</v>
      </c>
      <c r="P123" s="28" t="e">
        <v>#N/A</v>
      </c>
      <c r="Q123" s="28" t="e">
        <v>#N/A</v>
      </c>
      <c r="R123" s="28" t="e">
        <v>#N/A</v>
      </c>
      <c r="S123" s="28" t="e">
        <v>#N/A</v>
      </c>
      <c r="T123" s="28" t="e">
        <v>#N/A</v>
      </c>
      <c r="U123" s="28" t="e">
        <v>#N/A</v>
      </c>
      <c r="V123" s="28" t="e">
        <v>#N/A</v>
      </c>
      <c r="W123" s="28" t="e">
        <v>#N/A</v>
      </c>
      <c r="X123" s="28" t="e">
        <v>#N/A</v>
      </c>
      <c r="Y123" s="28" t="e">
        <v>#N/A</v>
      </c>
      <c r="Z123" s="28" t="e">
        <v>#N/A</v>
      </c>
      <c r="AA123" s="28" t="e">
        <v>#N/A</v>
      </c>
      <c r="AB123" s="28" t="e">
        <v>#N/A</v>
      </c>
      <c r="AC123" s="29" t="e">
        <v>#N/A</v>
      </c>
    </row>
    <row r="124" spans="2:29" x14ac:dyDescent="0.25">
      <c r="B124" s="32">
        <v>2027.07</v>
      </c>
      <c r="C124" s="35" t="e">
        <v>#N/A</v>
      </c>
      <c r="D124" s="30" t="e">
        <v>#N/A</v>
      </c>
      <c r="E124" s="28" t="e">
        <v>#N/A</v>
      </c>
      <c r="F124" s="28" t="e">
        <v>#N/A</v>
      </c>
      <c r="G124" s="28" t="e">
        <v>#N/A</v>
      </c>
      <c r="H124" s="28" t="e">
        <v>#N/A</v>
      </c>
      <c r="I124" s="28" t="e">
        <v>#N/A</v>
      </c>
      <c r="J124" s="28" t="e">
        <v>#N/A</v>
      </c>
      <c r="K124" s="28" t="e">
        <v>#N/A</v>
      </c>
      <c r="L124" s="28" t="e">
        <v>#N/A</v>
      </c>
      <c r="M124" s="28" t="e">
        <v>#N/A</v>
      </c>
      <c r="N124" s="28" t="e">
        <v>#N/A</v>
      </c>
      <c r="O124" s="28" t="e">
        <v>#N/A</v>
      </c>
      <c r="P124" s="28" t="e">
        <v>#N/A</v>
      </c>
      <c r="Q124" s="28" t="e">
        <v>#N/A</v>
      </c>
      <c r="R124" s="28" t="e">
        <v>#N/A</v>
      </c>
      <c r="S124" s="28" t="e">
        <v>#N/A</v>
      </c>
      <c r="T124" s="28" t="e">
        <v>#N/A</v>
      </c>
      <c r="U124" s="28" t="e">
        <v>#N/A</v>
      </c>
      <c r="V124" s="28" t="e">
        <v>#N/A</v>
      </c>
      <c r="W124" s="28" t="e">
        <v>#N/A</v>
      </c>
      <c r="X124" s="28" t="e">
        <v>#N/A</v>
      </c>
      <c r="Y124" s="28" t="e">
        <v>#N/A</v>
      </c>
      <c r="Z124" s="28" t="e">
        <v>#N/A</v>
      </c>
      <c r="AA124" s="28" t="e">
        <v>#N/A</v>
      </c>
      <c r="AB124" s="28" t="e">
        <v>#N/A</v>
      </c>
      <c r="AC124" s="29" t="e">
        <v>#N/A</v>
      </c>
    </row>
    <row r="125" spans="2:29" x14ac:dyDescent="0.25">
      <c r="B125" s="32">
        <v>2027.08</v>
      </c>
      <c r="C125" s="35" t="e">
        <v>#N/A</v>
      </c>
      <c r="D125" s="30" t="e">
        <v>#N/A</v>
      </c>
      <c r="E125" s="28" t="e">
        <v>#N/A</v>
      </c>
      <c r="F125" s="28" t="e">
        <v>#N/A</v>
      </c>
      <c r="G125" s="28" t="e">
        <v>#N/A</v>
      </c>
      <c r="H125" s="28" t="e">
        <v>#N/A</v>
      </c>
      <c r="I125" s="28" t="e">
        <v>#N/A</v>
      </c>
      <c r="J125" s="28" t="e">
        <v>#N/A</v>
      </c>
      <c r="K125" s="28" t="e">
        <v>#N/A</v>
      </c>
      <c r="L125" s="28" t="e">
        <v>#N/A</v>
      </c>
      <c r="M125" s="28" t="e">
        <v>#N/A</v>
      </c>
      <c r="N125" s="28" t="e">
        <v>#N/A</v>
      </c>
      <c r="O125" s="28" t="e">
        <v>#N/A</v>
      </c>
      <c r="P125" s="28" t="e">
        <v>#N/A</v>
      </c>
      <c r="Q125" s="28" t="e">
        <v>#N/A</v>
      </c>
      <c r="R125" s="28" t="e">
        <v>#N/A</v>
      </c>
      <c r="S125" s="28" t="e">
        <v>#N/A</v>
      </c>
      <c r="T125" s="28" t="e">
        <v>#N/A</v>
      </c>
      <c r="U125" s="28" t="e">
        <v>#N/A</v>
      </c>
      <c r="V125" s="28" t="e">
        <v>#N/A</v>
      </c>
      <c r="W125" s="28" t="e">
        <v>#N/A</v>
      </c>
      <c r="X125" s="28" t="e">
        <v>#N/A</v>
      </c>
      <c r="Y125" s="28" t="e">
        <v>#N/A</v>
      </c>
      <c r="Z125" s="28" t="e">
        <v>#N/A</v>
      </c>
      <c r="AA125" s="28" t="e">
        <v>#N/A</v>
      </c>
      <c r="AB125" s="28" t="e">
        <v>#N/A</v>
      </c>
      <c r="AC125" s="29" t="e">
        <v>#N/A</v>
      </c>
    </row>
    <row r="126" spans="2:29" x14ac:dyDescent="0.25">
      <c r="B126" s="32">
        <v>2027.09</v>
      </c>
      <c r="C126" s="35" t="e">
        <v>#N/A</v>
      </c>
      <c r="D126" s="30" t="e">
        <v>#N/A</v>
      </c>
      <c r="E126" s="28" t="e">
        <v>#N/A</v>
      </c>
      <c r="F126" s="28" t="e">
        <v>#N/A</v>
      </c>
      <c r="G126" s="28" t="e">
        <v>#N/A</v>
      </c>
      <c r="H126" s="28" t="e">
        <v>#N/A</v>
      </c>
      <c r="I126" s="28" t="e">
        <v>#N/A</v>
      </c>
      <c r="J126" s="28" t="e">
        <v>#N/A</v>
      </c>
      <c r="K126" s="28" t="e">
        <v>#N/A</v>
      </c>
      <c r="L126" s="28" t="e">
        <v>#N/A</v>
      </c>
      <c r="M126" s="28" t="e">
        <v>#N/A</v>
      </c>
      <c r="N126" s="28" t="e">
        <v>#N/A</v>
      </c>
      <c r="O126" s="28" t="e">
        <v>#N/A</v>
      </c>
      <c r="P126" s="28" t="e">
        <v>#N/A</v>
      </c>
      <c r="Q126" s="28" t="e">
        <v>#N/A</v>
      </c>
      <c r="R126" s="28" t="e">
        <v>#N/A</v>
      </c>
      <c r="S126" s="28" t="e">
        <v>#N/A</v>
      </c>
      <c r="T126" s="28" t="e">
        <v>#N/A</v>
      </c>
      <c r="U126" s="28" t="e">
        <v>#N/A</v>
      </c>
      <c r="V126" s="28" t="e">
        <v>#N/A</v>
      </c>
      <c r="W126" s="28" t="e">
        <v>#N/A</v>
      </c>
      <c r="X126" s="28" t="e">
        <v>#N/A</v>
      </c>
      <c r="Y126" s="28" t="e">
        <v>#N/A</v>
      </c>
      <c r="Z126" s="28" t="e">
        <v>#N/A</v>
      </c>
      <c r="AA126" s="28" t="e">
        <v>#N/A</v>
      </c>
      <c r="AB126" s="28" t="e">
        <v>#N/A</v>
      </c>
      <c r="AC126" s="29" t="e">
        <v>#N/A</v>
      </c>
    </row>
    <row r="127" spans="2:29" x14ac:dyDescent="0.25">
      <c r="B127" s="32">
        <v>2027.1</v>
      </c>
      <c r="C127" s="35" t="e">
        <v>#N/A</v>
      </c>
      <c r="D127" s="30" t="e">
        <v>#N/A</v>
      </c>
      <c r="E127" s="28" t="e">
        <v>#N/A</v>
      </c>
      <c r="F127" s="28" t="e">
        <v>#N/A</v>
      </c>
      <c r="G127" s="28" t="e">
        <v>#N/A</v>
      </c>
      <c r="H127" s="28" t="e">
        <v>#N/A</v>
      </c>
      <c r="I127" s="28" t="e">
        <v>#N/A</v>
      </c>
      <c r="J127" s="28" t="e">
        <v>#N/A</v>
      </c>
      <c r="K127" s="28" t="e">
        <v>#N/A</v>
      </c>
      <c r="L127" s="28" t="e">
        <v>#N/A</v>
      </c>
      <c r="M127" s="28" t="e">
        <v>#N/A</v>
      </c>
      <c r="N127" s="28" t="e">
        <v>#N/A</v>
      </c>
      <c r="O127" s="28" t="e">
        <v>#N/A</v>
      </c>
      <c r="P127" s="28" t="e">
        <v>#N/A</v>
      </c>
      <c r="Q127" s="28" t="e">
        <v>#N/A</v>
      </c>
      <c r="R127" s="28" t="e">
        <v>#N/A</v>
      </c>
      <c r="S127" s="28" t="e">
        <v>#N/A</v>
      </c>
      <c r="T127" s="28" t="e">
        <v>#N/A</v>
      </c>
      <c r="U127" s="28" t="e">
        <v>#N/A</v>
      </c>
      <c r="V127" s="28" t="e">
        <v>#N/A</v>
      </c>
      <c r="W127" s="28" t="e">
        <v>#N/A</v>
      </c>
      <c r="X127" s="28" t="e">
        <v>#N/A</v>
      </c>
      <c r="Y127" s="28" t="e">
        <v>#N/A</v>
      </c>
      <c r="Z127" s="28" t="e">
        <v>#N/A</v>
      </c>
      <c r="AA127" s="28" t="e">
        <v>#N/A</v>
      </c>
      <c r="AB127" s="28" t="e">
        <v>#N/A</v>
      </c>
      <c r="AC127" s="29" t="e">
        <v>#N/A</v>
      </c>
    </row>
    <row r="128" spans="2:29" x14ac:dyDescent="0.25">
      <c r="B128" s="32">
        <v>2027.11</v>
      </c>
      <c r="C128" s="35" t="e">
        <v>#N/A</v>
      </c>
      <c r="D128" s="30" t="e">
        <v>#N/A</v>
      </c>
      <c r="E128" s="28" t="e">
        <v>#N/A</v>
      </c>
      <c r="F128" s="28" t="e">
        <v>#N/A</v>
      </c>
      <c r="G128" s="28" t="e">
        <v>#N/A</v>
      </c>
      <c r="H128" s="28" t="e">
        <v>#N/A</v>
      </c>
      <c r="I128" s="28" t="e">
        <v>#N/A</v>
      </c>
      <c r="J128" s="28" t="e">
        <v>#N/A</v>
      </c>
      <c r="K128" s="28" t="e">
        <v>#N/A</v>
      </c>
      <c r="L128" s="28" t="e">
        <v>#N/A</v>
      </c>
      <c r="M128" s="28" t="e">
        <v>#N/A</v>
      </c>
      <c r="N128" s="28" t="e">
        <v>#N/A</v>
      </c>
      <c r="O128" s="28" t="e">
        <v>#N/A</v>
      </c>
      <c r="P128" s="28" t="e">
        <v>#N/A</v>
      </c>
      <c r="Q128" s="28" t="e">
        <v>#N/A</v>
      </c>
      <c r="R128" s="28" t="e">
        <v>#N/A</v>
      </c>
      <c r="S128" s="28" t="e">
        <v>#N/A</v>
      </c>
      <c r="T128" s="28" t="e">
        <v>#N/A</v>
      </c>
      <c r="U128" s="28" t="e">
        <v>#N/A</v>
      </c>
      <c r="V128" s="28" t="e">
        <v>#N/A</v>
      </c>
      <c r="W128" s="28" t="e">
        <v>#N/A</v>
      </c>
      <c r="X128" s="28" t="e">
        <v>#N/A</v>
      </c>
      <c r="Y128" s="28" t="e">
        <v>#N/A</v>
      </c>
      <c r="Z128" s="28" t="e">
        <v>#N/A</v>
      </c>
      <c r="AA128" s="28" t="e">
        <v>#N/A</v>
      </c>
      <c r="AB128" s="28" t="e">
        <v>#N/A</v>
      </c>
      <c r="AC128" s="29" t="e">
        <v>#N/A</v>
      </c>
    </row>
    <row r="129" spans="2:29" x14ac:dyDescent="0.25">
      <c r="B129" s="32">
        <v>2027.12</v>
      </c>
      <c r="C129" s="35" t="e">
        <v>#N/A</v>
      </c>
      <c r="D129" s="30" t="e">
        <v>#N/A</v>
      </c>
      <c r="E129" s="28" t="e">
        <v>#N/A</v>
      </c>
      <c r="F129" s="28" t="e">
        <v>#N/A</v>
      </c>
      <c r="G129" s="28" t="e">
        <v>#N/A</v>
      </c>
      <c r="H129" s="28" t="e">
        <v>#N/A</v>
      </c>
      <c r="I129" s="28" t="e">
        <v>#N/A</v>
      </c>
      <c r="J129" s="28" t="e">
        <v>#N/A</v>
      </c>
      <c r="K129" s="28" t="e">
        <v>#N/A</v>
      </c>
      <c r="L129" s="28" t="e">
        <v>#N/A</v>
      </c>
      <c r="M129" s="28" t="e">
        <v>#N/A</v>
      </c>
      <c r="N129" s="28" t="e">
        <v>#N/A</v>
      </c>
      <c r="O129" s="28" t="e">
        <v>#N/A</v>
      </c>
      <c r="P129" s="28" t="e">
        <v>#N/A</v>
      </c>
      <c r="Q129" s="28" t="e">
        <v>#N/A</v>
      </c>
      <c r="R129" s="28" t="e">
        <v>#N/A</v>
      </c>
      <c r="S129" s="28" t="e">
        <v>#N/A</v>
      </c>
      <c r="T129" s="28" t="e">
        <v>#N/A</v>
      </c>
      <c r="U129" s="28" t="e">
        <v>#N/A</v>
      </c>
      <c r="V129" s="28" t="e">
        <v>#N/A</v>
      </c>
      <c r="W129" s="28" t="e">
        <v>#N/A</v>
      </c>
      <c r="X129" s="28" t="e">
        <v>#N/A</v>
      </c>
      <c r="Y129" s="28" t="e">
        <v>#N/A</v>
      </c>
      <c r="Z129" s="28" t="e">
        <v>#N/A</v>
      </c>
      <c r="AA129" s="28" t="e">
        <v>#N/A</v>
      </c>
      <c r="AB129" s="28" t="e">
        <v>#N/A</v>
      </c>
      <c r="AC129" s="29" t="e">
        <v>#N/A</v>
      </c>
    </row>
    <row r="130" spans="2:29" x14ac:dyDescent="0.25">
      <c r="B130" s="32">
        <v>2028.01</v>
      </c>
      <c r="C130" s="35" t="e">
        <v>#N/A</v>
      </c>
      <c r="D130" s="30" t="e">
        <v>#N/A</v>
      </c>
      <c r="E130" s="28" t="e">
        <v>#N/A</v>
      </c>
      <c r="F130" s="28" t="e">
        <v>#N/A</v>
      </c>
      <c r="G130" s="28" t="e">
        <v>#N/A</v>
      </c>
      <c r="H130" s="28" t="e">
        <v>#N/A</v>
      </c>
      <c r="I130" s="28" t="e">
        <v>#N/A</v>
      </c>
      <c r="J130" s="28" t="e">
        <v>#N/A</v>
      </c>
      <c r="K130" s="28" t="e">
        <v>#N/A</v>
      </c>
      <c r="L130" s="28" t="e">
        <v>#N/A</v>
      </c>
      <c r="M130" s="28" t="e">
        <v>#N/A</v>
      </c>
      <c r="N130" s="28" t="e">
        <v>#N/A</v>
      </c>
      <c r="O130" s="28" t="e">
        <v>#N/A</v>
      </c>
      <c r="P130" s="28" t="e">
        <v>#N/A</v>
      </c>
      <c r="Q130" s="28" t="e">
        <v>#N/A</v>
      </c>
      <c r="R130" s="28" t="e">
        <v>#N/A</v>
      </c>
      <c r="S130" s="28" t="e">
        <v>#N/A</v>
      </c>
      <c r="T130" s="28" t="e">
        <v>#N/A</v>
      </c>
      <c r="U130" s="28" t="e">
        <v>#N/A</v>
      </c>
      <c r="V130" s="28" t="e">
        <v>#N/A</v>
      </c>
      <c r="W130" s="28" t="e">
        <v>#N/A</v>
      </c>
      <c r="X130" s="28" t="e">
        <v>#N/A</v>
      </c>
      <c r="Y130" s="28" t="e">
        <v>#N/A</v>
      </c>
      <c r="Z130" s="28" t="e">
        <v>#N/A</v>
      </c>
      <c r="AA130" s="28" t="e">
        <v>#N/A</v>
      </c>
      <c r="AB130" s="28" t="e">
        <v>#N/A</v>
      </c>
      <c r="AC130" s="29" t="e">
        <v>#N/A</v>
      </c>
    </row>
    <row r="131" spans="2:29" x14ac:dyDescent="0.25">
      <c r="B131" s="32">
        <v>2028.02</v>
      </c>
      <c r="C131" s="35" t="e">
        <v>#N/A</v>
      </c>
      <c r="D131" s="30" t="e">
        <v>#N/A</v>
      </c>
      <c r="E131" s="28" t="e">
        <v>#N/A</v>
      </c>
      <c r="F131" s="28" t="e">
        <v>#N/A</v>
      </c>
      <c r="G131" s="28" t="e">
        <v>#N/A</v>
      </c>
      <c r="H131" s="28" t="e">
        <v>#N/A</v>
      </c>
      <c r="I131" s="28" t="e">
        <v>#N/A</v>
      </c>
      <c r="J131" s="28" t="e">
        <v>#N/A</v>
      </c>
      <c r="K131" s="28" t="e">
        <v>#N/A</v>
      </c>
      <c r="L131" s="28" t="e">
        <v>#N/A</v>
      </c>
      <c r="M131" s="28" t="e">
        <v>#N/A</v>
      </c>
      <c r="N131" s="28" t="e">
        <v>#N/A</v>
      </c>
      <c r="O131" s="28" t="e">
        <v>#N/A</v>
      </c>
      <c r="P131" s="28" t="e">
        <v>#N/A</v>
      </c>
      <c r="Q131" s="28" t="e">
        <v>#N/A</v>
      </c>
      <c r="R131" s="28" t="e">
        <v>#N/A</v>
      </c>
      <c r="S131" s="28" t="e">
        <v>#N/A</v>
      </c>
      <c r="T131" s="28" t="e">
        <v>#N/A</v>
      </c>
      <c r="U131" s="28" t="e">
        <v>#N/A</v>
      </c>
      <c r="V131" s="28" t="e">
        <v>#N/A</v>
      </c>
      <c r="W131" s="28" t="e">
        <v>#N/A</v>
      </c>
      <c r="X131" s="28" t="e">
        <v>#N/A</v>
      </c>
      <c r="Y131" s="28" t="e">
        <v>#N/A</v>
      </c>
      <c r="Z131" s="28" t="e">
        <v>#N/A</v>
      </c>
      <c r="AA131" s="28" t="e">
        <v>#N/A</v>
      </c>
      <c r="AB131" s="28" t="e">
        <v>#N/A</v>
      </c>
      <c r="AC131" s="29" t="e">
        <v>#N/A</v>
      </c>
    </row>
    <row r="132" spans="2:29" x14ac:dyDescent="0.25">
      <c r="B132" s="32">
        <v>2028.03</v>
      </c>
      <c r="C132" s="35" t="e">
        <v>#N/A</v>
      </c>
      <c r="D132" s="30" t="e">
        <v>#N/A</v>
      </c>
      <c r="E132" s="28" t="e">
        <v>#N/A</v>
      </c>
      <c r="F132" s="28" t="e">
        <v>#N/A</v>
      </c>
      <c r="G132" s="28" t="e">
        <v>#N/A</v>
      </c>
      <c r="H132" s="28" t="e">
        <v>#N/A</v>
      </c>
      <c r="I132" s="28" t="e">
        <v>#N/A</v>
      </c>
      <c r="J132" s="28" t="e">
        <v>#N/A</v>
      </c>
      <c r="K132" s="28" t="e">
        <v>#N/A</v>
      </c>
      <c r="L132" s="28" t="e">
        <v>#N/A</v>
      </c>
      <c r="M132" s="28" t="e">
        <v>#N/A</v>
      </c>
      <c r="N132" s="28" t="e">
        <v>#N/A</v>
      </c>
      <c r="O132" s="28" t="e">
        <v>#N/A</v>
      </c>
      <c r="P132" s="28" t="e">
        <v>#N/A</v>
      </c>
      <c r="Q132" s="28" t="e">
        <v>#N/A</v>
      </c>
      <c r="R132" s="28" t="e">
        <v>#N/A</v>
      </c>
      <c r="S132" s="28" t="e">
        <v>#N/A</v>
      </c>
      <c r="T132" s="28" t="e">
        <v>#N/A</v>
      </c>
      <c r="U132" s="28" t="e">
        <v>#N/A</v>
      </c>
      <c r="V132" s="28" t="e">
        <v>#N/A</v>
      </c>
      <c r="W132" s="28" t="e">
        <v>#N/A</v>
      </c>
      <c r="X132" s="28" t="e">
        <v>#N/A</v>
      </c>
      <c r="Y132" s="28" t="e">
        <v>#N/A</v>
      </c>
      <c r="Z132" s="28" t="e">
        <v>#N/A</v>
      </c>
      <c r="AA132" s="28" t="e">
        <v>#N/A</v>
      </c>
      <c r="AB132" s="28" t="e">
        <v>#N/A</v>
      </c>
      <c r="AC132" s="29" t="e">
        <v>#N/A</v>
      </c>
    </row>
    <row r="133" spans="2:29" x14ac:dyDescent="0.25">
      <c r="B133" s="32">
        <v>2028.04</v>
      </c>
      <c r="C133" s="35" t="e">
        <v>#N/A</v>
      </c>
      <c r="D133" s="30" t="e">
        <v>#N/A</v>
      </c>
      <c r="E133" s="28" t="e">
        <v>#N/A</v>
      </c>
      <c r="F133" s="28" t="e">
        <v>#N/A</v>
      </c>
      <c r="G133" s="28" t="e">
        <v>#N/A</v>
      </c>
      <c r="H133" s="28" t="e">
        <v>#N/A</v>
      </c>
      <c r="I133" s="28" t="e">
        <v>#N/A</v>
      </c>
      <c r="J133" s="28" t="e">
        <v>#N/A</v>
      </c>
      <c r="K133" s="28" t="e">
        <v>#N/A</v>
      </c>
      <c r="L133" s="28" t="e">
        <v>#N/A</v>
      </c>
      <c r="M133" s="28" t="e">
        <v>#N/A</v>
      </c>
      <c r="N133" s="28" t="e">
        <v>#N/A</v>
      </c>
      <c r="O133" s="28" t="e">
        <v>#N/A</v>
      </c>
      <c r="P133" s="28" t="e">
        <v>#N/A</v>
      </c>
      <c r="Q133" s="28" t="e">
        <v>#N/A</v>
      </c>
      <c r="R133" s="28" t="e">
        <v>#N/A</v>
      </c>
      <c r="S133" s="28" t="e">
        <v>#N/A</v>
      </c>
      <c r="T133" s="28" t="e">
        <v>#N/A</v>
      </c>
      <c r="U133" s="28" t="e">
        <v>#N/A</v>
      </c>
      <c r="V133" s="28" t="e">
        <v>#N/A</v>
      </c>
      <c r="W133" s="28" t="e">
        <v>#N/A</v>
      </c>
      <c r="X133" s="28" t="e">
        <v>#N/A</v>
      </c>
      <c r="Y133" s="28" t="e">
        <v>#N/A</v>
      </c>
      <c r="Z133" s="28" t="e">
        <v>#N/A</v>
      </c>
      <c r="AA133" s="28" t="e">
        <v>#N/A</v>
      </c>
      <c r="AB133" s="28" t="e">
        <v>#N/A</v>
      </c>
      <c r="AC133" s="29" t="e">
        <v>#N/A</v>
      </c>
    </row>
    <row r="134" spans="2:29" x14ac:dyDescent="0.25">
      <c r="B134" s="32">
        <v>2028.05</v>
      </c>
      <c r="C134" s="35" t="e">
        <v>#N/A</v>
      </c>
      <c r="D134" s="30" t="e">
        <v>#N/A</v>
      </c>
      <c r="E134" s="28" t="e">
        <v>#N/A</v>
      </c>
      <c r="F134" s="28" t="e">
        <v>#N/A</v>
      </c>
      <c r="G134" s="28" t="e">
        <v>#N/A</v>
      </c>
      <c r="H134" s="28" t="e">
        <v>#N/A</v>
      </c>
      <c r="I134" s="28" t="e">
        <v>#N/A</v>
      </c>
      <c r="J134" s="28" t="e">
        <v>#N/A</v>
      </c>
      <c r="K134" s="28" t="e">
        <v>#N/A</v>
      </c>
      <c r="L134" s="28" t="e">
        <v>#N/A</v>
      </c>
      <c r="M134" s="28" t="e">
        <v>#N/A</v>
      </c>
      <c r="N134" s="28" t="e">
        <v>#N/A</v>
      </c>
      <c r="O134" s="28" t="e">
        <v>#N/A</v>
      </c>
      <c r="P134" s="28" t="e">
        <v>#N/A</v>
      </c>
      <c r="Q134" s="28" t="e">
        <v>#N/A</v>
      </c>
      <c r="R134" s="28" t="e">
        <v>#N/A</v>
      </c>
      <c r="S134" s="28" t="e">
        <v>#N/A</v>
      </c>
      <c r="T134" s="28" t="e">
        <v>#N/A</v>
      </c>
      <c r="U134" s="28" t="e">
        <v>#N/A</v>
      </c>
      <c r="V134" s="28" t="e">
        <v>#N/A</v>
      </c>
      <c r="W134" s="28" t="e">
        <v>#N/A</v>
      </c>
      <c r="X134" s="28" t="e">
        <v>#N/A</v>
      </c>
      <c r="Y134" s="28" t="e">
        <v>#N/A</v>
      </c>
      <c r="Z134" s="28" t="e">
        <v>#N/A</v>
      </c>
      <c r="AA134" s="28" t="e">
        <v>#N/A</v>
      </c>
      <c r="AB134" s="28" t="e">
        <v>#N/A</v>
      </c>
      <c r="AC134" s="29" t="e">
        <v>#N/A</v>
      </c>
    </row>
    <row r="135" spans="2:29" x14ac:dyDescent="0.25">
      <c r="B135" s="32">
        <v>2028.06</v>
      </c>
      <c r="C135" s="35" t="e">
        <v>#N/A</v>
      </c>
      <c r="D135" s="30" t="e">
        <v>#N/A</v>
      </c>
      <c r="E135" s="28" t="e">
        <v>#N/A</v>
      </c>
      <c r="F135" s="28" t="e">
        <v>#N/A</v>
      </c>
      <c r="G135" s="28" t="e">
        <v>#N/A</v>
      </c>
      <c r="H135" s="28" t="e">
        <v>#N/A</v>
      </c>
      <c r="I135" s="28" t="e">
        <v>#N/A</v>
      </c>
      <c r="J135" s="28" t="e">
        <v>#N/A</v>
      </c>
      <c r="K135" s="28" t="e">
        <v>#N/A</v>
      </c>
      <c r="L135" s="28" t="e">
        <v>#N/A</v>
      </c>
      <c r="M135" s="28" t="e">
        <v>#N/A</v>
      </c>
      <c r="N135" s="28" t="e">
        <v>#N/A</v>
      </c>
      <c r="O135" s="28" t="e">
        <v>#N/A</v>
      </c>
      <c r="P135" s="28" t="e">
        <v>#N/A</v>
      </c>
      <c r="Q135" s="28" t="e">
        <v>#N/A</v>
      </c>
      <c r="R135" s="28" t="e">
        <v>#N/A</v>
      </c>
      <c r="S135" s="28" t="e">
        <v>#N/A</v>
      </c>
      <c r="T135" s="28" t="e">
        <v>#N/A</v>
      </c>
      <c r="U135" s="28" t="e">
        <v>#N/A</v>
      </c>
      <c r="V135" s="28" t="e">
        <v>#N/A</v>
      </c>
      <c r="W135" s="28" t="e">
        <v>#N/A</v>
      </c>
      <c r="X135" s="28" t="e">
        <v>#N/A</v>
      </c>
      <c r="Y135" s="28" t="e">
        <v>#N/A</v>
      </c>
      <c r="Z135" s="28" t="e">
        <v>#N/A</v>
      </c>
      <c r="AA135" s="28" t="e">
        <v>#N/A</v>
      </c>
      <c r="AB135" s="28" t="e">
        <v>#N/A</v>
      </c>
      <c r="AC135" s="29" t="e">
        <v>#N/A</v>
      </c>
    </row>
    <row r="136" spans="2:29" x14ac:dyDescent="0.25">
      <c r="B136" s="32">
        <v>2028.07</v>
      </c>
      <c r="C136" s="35" t="e">
        <v>#N/A</v>
      </c>
      <c r="D136" s="30" t="e">
        <v>#N/A</v>
      </c>
      <c r="E136" s="28" t="e">
        <v>#N/A</v>
      </c>
      <c r="F136" s="28" t="e">
        <v>#N/A</v>
      </c>
      <c r="G136" s="28" t="e">
        <v>#N/A</v>
      </c>
      <c r="H136" s="28" t="e">
        <v>#N/A</v>
      </c>
      <c r="I136" s="28" t="e">
        <v>#N/A</v>
      </c>
      <c r="J136" s="28" t="e">
        <v>#N/A</v>
      </c>
      <c r="K136" s="28" t="e">
        <v>#N/A</v>
      </c>
      <c r="L136" s="28" t="e">
        <v>#N/A</v>
      </c>
      <c r="M136" s="28" t="e">
        <v>#N/A</v>
      </c>
      <c r="N136" s="28" t="e">
        <v>#N/A</v>
      </c>
      <c r="O136" s="28" t="e">
        <v>#N/A</v>
      </c>
      <c r="P136" s="28" t="e">
        <v>#N/A</v>
      </c>
      <c r="Q136" s="28" t="e">
        <v>#N/A</v>
      </c>
      <c r="R136" s="28" t="e">
        <v>#N/A</v>
      </c>
      <c r="S136" s="28" t="e">
        <v>#N/A</v>
      </c>
      <c r="T136" s="28" t="e">
        <v>#N/A</v>
      </c>
      <c r="U136" s="28" t="e">
        <v>#N/A</v>
      </c>
      <c r="V136" s="28" t="e">
        <v>#N/A</v>
      </c>
      <c r="W136" s="28" t="e">
        <v>#N/A</v>
      </c>
      <c r="X136" s="28" t="e">
        <v>#N/A</v>
      </c>
      <c r="Y136" s="28" t="e">
        <v>#N/A</v>
      </c>
      <c r="Z136" s="28" t="e">
        <v>#N/A</v>
      </c>
      <c r="AA136" s="28" t="e">
        <v>#N/A</v>
      </c>
      <c r="AB136" s="28" t="e">
        <v>#N/A</v>
      </c>
      <c r="AC136" s="29" t="e">
        <v>#N/A</v>
      </c>
    </row>
    <row r="137" spans="2:29" x14ac:dyDescent="0.25">
      <c r="B137" s="32">
        <v>2028.08</v>
      </c>
      <c r="C137" s="35" t="e">
        <v>#N/A</v>
      </c>
      <c r="D137" s="30" t="e">
        <v>#N/A</v>
      </c>
      <c r="E137" s="28" t="e">
        <v>#N/A</v>
      </c>
      <c r="F137" s="28" t="e">
        <v>#N/A</v>
      </c>
      <c r="G137" s="28" t="e">
        <v>#N/A</v>
      </c>
      <c r="H137" s="28" t="e">
        <v>#N/A</v>
      </c>
      <c r="I137" s="28" t="e">
        <v>#N/A</v>
      </c>
      <c r="J137" s="28" t="e">
        <v>#N/A</v>
      </c>
      <c r="K137" s="28" t="e">
        <v>#N/A</v>
      </c>
      <c r="L137" s="28" t="e">
        <v>#N/A</v>
      </c>
      <c r="M137" s="28" t="e">
        <v>#N/A</v>
      </c>
      <c r="N137" s="28" t="e">
        <v>#N/A</v>
      </c>
      <c r="O137" s="28" t="e">
        <v>#N/A</v>
      </c>
      <c r="P137" s="28" t="e">
        <v>#N/A</v>
      </c>
      <c r="Q137" s="28" t="e">
        <v>#N/A</v>
      </c>
      <c r="R137" s="28" t="e">
        <v>#N/A</v>
      </c>
      <c r="S137" s="28" t="e">
        <v>#N/A</v>
      </c>
      <c r="T137" s="28" t="e">
        <v>#N/A</v>
      </c>
      <c r="U137" s="28" t="e">
        <v>#N/A</v>
      </c>
      <c r="V137" s="28" t="e">
        <v>#N/A</v>
      </c>
      <c r="W137" s="28" t="e">
        <v>#N/A</v>
      </c>
      <c r="X137" s="28" t="e">
        <v>#N/A</v>
      </c>
      <c r="Y137" s="28" t="e">
        <v>#N/A</v>
      </c>
      <c r="Z137" s="28" t="e">
        <v>#N/A</v>
      </c>
      <c r="AA137" s="28" t="e">
        <v>#N/A</v>
      </c>
      <c r="AB137" s="28" t="e">
        <v>#N/A</v>
      </c>
      <c r="AC137" s="29" t="e">
        <v>#N/A</v>
      </c>
    </row>
    <row r="138" spans="2:29" x14ac:dyDescent="0.25">
      <c r="B138" s="32">
        <v>2028.09</v>
      </c>
      <c r="C138" s="35" t="e">
        <v>#N/A</v>
      </c>
      <c r="D138" s="30" t="e">
        <v>#N/A</v>
      </c>
      <c r="E138" s="28" t="e">
        <v>#N/A</v>
      </c>
      <c r="F138" s="28" t="e">
        <v>#N/A</v>
      </c>
      <c r="G138" s="28" t="e">
        <v>#N/A</v>
      </c>
      <c r="H138" s="28" t="e">
        <v>#N/A</v>
      </c>
      <c r="I138" s="28" t="e">
        <v>#N/A</v>
      </c>
      <c r="J138" s="28" t="e">
        <v>#N/A</v>
      </c>
      <c r="K138" s="28" t="e">
        <v>#N/A</v>
      </c>
      <c r="L138" s="28" t="e">
        <v>#N/A</v>
      </c>
      <c r="M138" s="28" t="e">
        <v>#N/A</v>
      </c>
      <c r="N138" s="28" t="e">
        <v>#N/A</v>
      </c>
      <c r="O138" s="28" t="e">
        <v>#N/A</v>
      </c>
      <c r="P138" s="28" t="e">
        <v>#N/A</v>
      </c>
      <c r="Q138" s="28" t="e">
        <v>#N/A</v>
      </c>
      <c r="R138" s="28" t="e">
        <v>#N/A</v>
      </c>
      <c r="S138" s="28" t="e">
        <v>#N/A</v>
      </c>
      <c r="T138" s="28" t="e">
        <v>#N/A</v>
      </c>
      <c r="U138" s="28" t="e">
        <v>#N/A</v>
      </c>
      <c r="V138" s="28" t="e">
        <v>#N/A</v>
      </c>
      <c r="W138" s="28" t="e">
        <v>#N/A</v>
      </c>
      <c r="X138" s="28" t="e">
        <v>#N/A</v>
      </c>
      <c r="Y138" s="28" t="e">
        <v>#N/A</v>
      </c>
      <c r="Z138" s="28" t="e">
        <v>#N/A</v>
      </c>
      <c r="AA138" s="28" t="e">
        <v>#N/A</v>
      </c>
      <c r="AB138" s="28" t="e">
        <v>#N/A</v>
      </c>
      <c r="AC138" s="29" t="e">
        <v>#N/A</v>
      </c>
    </row>
    <row r="139" spans="2:29" x14ac:dyDescent="0.25">
      <c r="B139" s="32">
        <v>2028.1</v>
      </c>
      <c r="C139" s="35" t="e">
        <v>#N/A</v>
      </c>
      <c r="D139" s="30" t="e">
        <v>#N/A</v>
      </c>
      <c r="E139" s="28" t="e">
        <v>#N/A</v>
      </c>
      <c r="F139" s="28" t="e">
        <v>#N/A</v>
      </c>
      <c r="G139" s="28" t="e">
        <v>#N/A</v>
      </c>
      <c r="H139" s="28" t="e">
        <v>#N/A</v>
      </c>
      <c r="I139" s="28" t="e">
        <v>#N/A</v>
      </c>
      <c r="J139" s="28" t="e">
        <v>#N/A</v>
      </c>
      <c r="K139" s="28" t="e">
        <v>#N/A</v>
      </c>
      <c r="L139" s="28" t="e">
        <v>#N/A</v>
      </c>
      <c r="M139" s="28" t="e">
        <v>#N/A</v>
      </c>
      <c r="N139" s="28" t="e">
        <v>#N/A</v>
      </c>
      <c r="O139" s="28" t="e">
        <v>#N/A</v>
      </c>
      <c r="P139" s="28" t="e">
        <v>#N/A</v>
      </c>
      <c r="Q139" s="28" t="e">
        <v>#N/A</v>
      </c>
      <c r="R139" s="28" t="e">
        <v>#N/A</v>
      </c>
      <c r="S139" s="28" t="e">
        <v>#N/A</v>
      </c>
      <c r="T139" s="28" t="e">
        <v>#N/A</v>
      </c>
      <c r="U139" s="28" t="e">
        <v>#N/A</v>
      </c>
      <c r="V139" s="28" t="e">
        <v>#N/A</v>
      </c>
      <c r="W139" s="28" t="e">
        <v>#N/A</v>
      </c>
      <c r="X139" s="28" t="e">
        <v>#N/A</v>
      </c>
      <c r="Y139" s="28" t="e">
        <v>#N/A</v>
      </c>
      <c r="Z139" s="28" t="e">
        <v>#N/A</v>
      </c>
      <c r="AA139" s="28" t="e">
        <v>#N/A</v>
      </c>
      <c r="AB139" s="28" t="e">
        <v>#N/A</v>
      </c>
      <c r="AC139" s="29" t="e">
        <v>#N/A</v>
      </c>
    </row>
    <row r="140" spans="2:29" x14ac:dyDescent="0.25">
      <c r="B140" s="32">
        <v>2028.11</v>
      </c>
      <c r="C140" s="35" t="e">
        <v>#N/A</v>
      </c>
      <c r="D140" s="30" t="e">
        <v>#N/A</v>
      </c>
      <c r="E140" s="28" t="e">
        <v>#N/A</v>
      </c>
      <c r="F140" s="28" t="e">
        <v>#N/A</v>
      </c>
      <c r="G140" s="28" t="e">
        <v>#N/A</v>
      </c>
      <c r="H140" s="28" t="e">
        <v>#N/A</v>
      </c>
      <c r="I140" s="28" t="e">
        <v>#N/A</v>
      </c>
      <c r="J140" s="28" t="e">
        <v>#N/A</v>
      </c>
      <c r="K140" s="28" t="e">
        <v>#N/A</v>
      </c>
      <c r="L140" s="28" t="e">
        <v>#N/A</v>
      </c>
      <c r="M140" s="28" t="e">
        <v>#N/A</v>
      </c>
      <c r="N140" s="28" t="e">
        <v>#N/A</v>
      </c>
      <c r="O140" s="28" t="e">
        <v>#N/A</v>
      </c>
      <c r="P140" s="28" t="e">
        <v>#N/A</v>
      </c>
      <c r="Q140" s="28" t="e">
        <v>#N/A</v>
      </c>
      <c r="R140" s="28" t="e">
        <v>#N/A</v>
      </c>
      <c r="S140" s="28" t="e">
        <v>#N/A</v>
      </c>
      <c r="T140" s="28" t="e">
        <v>#N/A</v>
      </c>
      <c r="U140" s="28" t="e">
        <v>#N/A</v>
      </c>
      <c r="V140" s="28" t="e">
        <v>#N/A</v>
      </c>
      <c r="W140" s="28" t="e">
        <v>#N/A</v>
      </c>
      <c r="X140" s="28" t="e">
        <v>#N/A</v>
      </c>
      <c r="Y140" s="28" t="e">
        <v>#N/A</v>
      </c>
      <c r="Z140" s="28" t="e">
        <v>#N/A</v>
      </c>
      <c r="AA140" s="28" t="e">
        <v>#N/A</v>
      </c>
      <c r="AB140" s="28" t="e">
        <v>#N/A</v>
      </c>
      <c r="AC140" s="29" t="e">
        <v>#N/A</v>
      </c>
    </row>
    <row r="141" spans="2:29" x14ac:dyDescent="0.25">
      <c r="B141" s="32">
        <v>2028.12</v>
      </c>
      <c r="C141" s="35" t="e">
        <v>#N/A</v>
      </c>
      <c r="D141" s="30" t="e">
        <v>#N/A</v>
      </c>
      <c r="E141" s="28" t="e">
        <v>#N/A</v>
      </c>
      <c r="F141" s="28" t="e">
        <v>#N/A</v>
      </c>
      <c r="G141" s="28" t="e">
        <v>#N/A</v>
      </c>
      <c r="H141" s="28" t="e">
        <v>#N/A</v>
      </c>
      <c r="I141" s="28" t="e">
        <v>#N/A</v>
      </c>
      <c r="J141" s="28" t="e">
        <v>#N/A</v>
      </c>
      <c r="K141" s="28" t="e">
        <v>#N/A</v>
      </c>
      <c r="L141" s="28" t="e">
        <v>#N/A</v>
      </c>
      <c r="M141" s="28" t="e">
        <v>#N/A</v>
      </c>
      <c r="N141" s="28" t="e">
        <v>#N/A</v>
      </c>
      <c r="O141" s="28" t="e">
        <v>#N/A</v>
      </c>
      <c r="P141" s="28" t="e">
        <v>#N/A</v>
      </c>
      <c r="Q141" s="28" t="e">
        <v>#N/A</v>
      </c>
      <c r="R141" s="28" t="e">
        <v>#N/A</v>
      </c>
      <c r="S141" s="28" t="e">
        <v>#N/A</v>
      </c>
      <c r="T141" s="28" t="e">
        <v>#N/A</v>
      </c>
      <c r="U141" s="28" t="e">
        <v>#N/A</v>
      </c>
      <c r="V141" s="28" t="e">
        <v>#N/A</v>
      </c>
      <c r="W141" s="28" t="e">
        <v>#N/A</v>
      </c>
      <c r="X141" s="28" t="e">
        <v>#N/A</v>
      </c>
      <c r="Y141" s="28" t="e">
        <v>#N/A</v>
      </c>
      <c r="Z141" s="28" t="e">
        <v>#N/A</v>
      </c>
      <c r="AA141" s="28" t="e">
        <v>#N/A</v>
      </c>
      <c r="AB141" s="28" t="e">
        <v>#N/A</v>
      </c>
      <c r="AC141" s="29" t="e">
        <v>#N/A</v>
      </c>
    </row>
    <row r="142" spans="2:29" x14ac:dyDescent="0.25">
      <c r="B142" s="32">
        <v>2029.01</v>
      </c>
      <c r="C142" s="35" t="e">
        <v>#N/A</v>
      </c>
      <c r="D142" s="30" t="e">
        <v>#N/A</v>
      </c>
      <c r="E142" s="28" t="e">
        <v>#N/A</v>
      </c>
      <c r="F142" s="28" t="e">
        <v>#N/A</v>
      </c>
      <c r="G142" s="28" t="e">
        <v>#N/A</v>
      </c>
      <c r="H142" s="28" t="e">
        <v>#N/A</v>
      </c>
      <c r="I142" s="28" t="e">
        <v>#N/A</v>
      </c>
      <c r="J142" s="28" t="e">
        <v>#N/A</v>
      </c>
      <c r="K142" s="28" t="e">
        <v>#N/A</v>
      </c>
      <c r="L142" s="28" t="e">
        <v>#N/A</v>
      </c>
      <c r="M142" s="28" t="e">
        <v>#N/A</v>
      </c>
      <c r="N142" s="28" t="e">
        <v>#N/A</v>
      </c>
      <c r="O142" s="28" t="e">
        <v>#N/A</v>
      </c>
      <c r="P142" s="28" t="e">
        <v>#N/A</v>
      </c>
      <c r="Q142" s="28" t="e">
        <v>#N/A</v>
      </c>
      <c r="R142" s="28" t="e">
        <v>#N/A</v>
      </c>
      <c r="S142" s="28" t="e">
        <v>#N/A</v>
      </c>
      <c r="T142" s="28" t="e">
        <v>#N/A</v>
      </c>
      <c r="U142" s="28" t="e">
        <v>#N/A</v>
      </c>
      <c r="V142" s="28" t="e">
        <v>#N/A</v>
      </c>
      <c r="W142" s="28" t="e">
        <v>#N/A</v>
      </c>
      <c r="X142" s="28" t="e">
        <v>#N/A</v>
      </c>
      <c r="Y142" s="28" t="e">
        <v>#N/A</v>
      </c>
      <c r="Z142" s="28" t="e">
        <v>#N/A</v>
      </c>
      <c r="AA142" s="28" t="e">
        <v>#N/A</v>
      </c>
      <c r="AB142" s="28" t="e">
        <v>#N/A</v>
      </c>
      <c r="AC142" s="29" t="e">
        <v>#N/A</v>
      </c>
    </row>
    <row r="143" spans="2:29" x14ac:dyDescent="0.25">
      <c r="B143" s="32">
        <v>2029.02</v>
      </c>
      <c r="C143" s="35" t="e">
        <v>#N/A</v>
      </c>
      <c r="D143" s="30" t="e">
        <v>#N/A</v>
      </c>
      <c r="E143" s="28" t="e">
        <v>#N/A</v>
      </c>
      <c r="F143" s="28" t="e">
        <v>#N/A</v>
      </c>
      <c r="G143" s="28" t="e">
        <v>#N/A</v>
      </c>
      <c r="H143" s="28" t="e">
        <v>#N/A</v>
      </c>
      <c r="I143" s="28" t="e">
        <v>#N/A</v>
      </c>
      <c r="J143" s="28" t="e">
        <v>#N/A</v>
      </c>
      <c r="K143" s="28" t="e">
        <v>#N/A</v>
      </c>
      <c r="L143" s="28" t="e">
        <v>#N/A</v>
      </c>
      <c r="M143" s="28" t="e">
        <v>#N/A</v>
      </c>
      <c r="N143" s="28" t="e">
        <v>#N/A</v>
      </c>
      <c r="O143" s="28" t="e">
        <v>#N/A</v>
      </c>
      <c r="P143" s="28" t="e">
        <v>#N/A</v>
      </c>
      <c r="Q143" s="28" t="e">
        <v>#N/A</v>
      </c>
      <c r="R143" s="28" t="e">
        <v>#N/A</v>
      </c>
      <c r="S143" s="28" t="e">
        <v>#N/A</v>
      </c>
      <c r="T143" s="28" t="e">
        <v>#N/A</v>
      </c>
      <c r="U143" s="28" t="e">
        <v>#N/A</v>
      </c>
      <c r="V143" s="28" t="e">
        <v>#N/A</v>
      </c>
      <c r="W143" s="28" t="e">
        <v>#N/A</v>
      </c>
      <c r="X143" s="28" t="e">
        <v>#N/A</v>
      </c>
      <c r="Y143" s="28" t="e">
        <v>#N/A</v>
      </c>
      <c r="Z143" s="28" t="e">
        <v>#N/A</v>
      </c>
      <c r="AA143" s="28" t="e">
        <v>#N/A</v>
      </c>
      <c r="AB143" s="28" t="e">
        <v>#N/A</v>
      </c>
      <c r="AC143" s="29" t="e">
        <v>#N/A</v>
      </c>
    </row>
    <row r="144" spans="2:29" x14ac:dyDescent="0.25">
      <c r="B144" s="32">
        <v>2029.03</v>
      </c>
      <c r="C144" s="35" t="e">
        <v>#N/A</v>
      </c>
      <c r="D144" s="30" t="e">
        <v>#N/A</v>
      </c>
      <c r="E144" s="28" t="e">
        <v>#N/A</v>
      </c>
      <c r="F144" s="28" t="e">
        <v>#N/A</v>
      </c>
      <c r="G144" s="28" t="e">
        <v>#N/A</v>
      </c>
      <c r="H144" s="28" t="e">
        <v>#N/A</v>
      </c>
      <c r="I144" s="28" t="e">
        <v>#N/A</v>
      </c>
      <c r="J144" s="28" t="e">
        <v>#N/A</v>
      </c>
      <c r="K144" s="28" t="e">
        <v>#N/A</v>
      </c>
      <c r="L144" s="28" t="e">
        <v>#N/A</v>
      </c>
      <c r="M144" s="28" t="e">
        <v>#N/A</v>
      </c>
      <c r="N144" s="28" t="e">
        <v>#N/A</v>
      </c>
      <c r="O144" s="28" t="e">
        <v>#N/A</v>
      </c>
      <c r="P144" s="28" t="e">
        <v>#N/A</v>
      </c>
      <c r="Q144" s="28" t="e">
        <v>#N/A</v>
      </c>
      <c r="R144" s="28" t="e">
        <v>#N/A</v>
      </c>
      <c r="S144" s="28" t="e">
        <v>#N/A</v>
      </c>
      <c r="T144" s="28" t="e">
        <v>#N/A</v>
      </c>
      <c r="U144" s="28" t="e">
        <v>#N/A</v>
      </c>
      <c r="V144" s="28" t="e">
        <v>#N/A</v>
      </c>
      <c r="W144" s="28" t="e">
        <v>#N/A</v>
      </c>
      <c r="X144" s="28" t="e">
        <v>#N/A</v>
      </c>
      <c r="Y144" s="28" t="e">
        <v>#N/A</v>
      </c>
      <c r="Z144" s="28" t="e">
        <v>#N/A</v>
      </c>
      <c r="AA144" s="28" t="e">
        <v>#N/A</v>
      </c>
      <c r="AB144" s="28" t="e">
        <v>#N/A</v>
      </c>
      <c r="AC144" s="29" t="e">
        <v>#N/A</v>
      </c>
    </row>
    <row r="145" spans="2:29" x14ac:dyDescent="0.25">
      <c r="B145" s="32">
        <v>2029.04</v>
      </c>
      <c r="C145" s="35" t="e">
        <v>#N/A</v>
      </c>
      <c r="D145" s="30" t="e">
        <v>#N/A</v>
      </c>
      <c r="E145" s="28" t="e">
        <v>#N/A</v>
      </c>
      <c r="F145" s="28" t="e">
        <v>#N/A</v>
      </c>
      <c r="G145" s="28" t="e">
        <v>#N/A</v>
      </c>
      <c r="H145" s="28" t="e">
        <v>#N/A</v>
      </c>
      <c r="I145" s="28" t="e">
        <v>#N/A</v>
      </c>
      <c r="J145" s="28" t="e">
        <v>#N/A</v>
      </c>
      <c r="K145" s="28" t="e">
        <v>#N/A</v>
      </c>
      <c r="L145" s="28" t="e">
        <v>#N/A</v>
      </c>
      <c r="M145" s="28" t="e">
        <v>#N/A</v>
      </c>
      <c r="N145" s="28" t="e">
        <v>#N/A</v>
      </c>
      <c r="O145" s="28" t="e">
        <v>#N/A</v>
      </c>
      <c r="P145" s="28" t="e">
        <v>#N/A</v>
      </c>
      <c r="Q145" s="28" t="e">
        <v>#N/A</v>
      </c>
      <c r="R145" s="28" t="e">
        <v>#N/A</v>
      </c>
      <c r="S145" s="28" t="e">
        <v>#N/A</v>
      </c>
      <c r="T145" s="28" t="e">
        <v>#N/A</v>
      </c>
      <c r="U145" s="28" t="e">
        <v>#N/A</v>
      </c>
      <c r="V145" s="28" t="e">
        <v>#N/A</v>
      </c>
      <c r="W145" s="28" t="e">
        <v>#N/A</v>
      </c>
      <c r="X145" s="28" t="e">
        <v>#N/A</v>
      </c>
      <c r="Y145" s="28" t="e">
        <v>#N/A</v>
      </c>
      <c r="Z145" s="28" t="e">
        <v>#N/A</v>
      </c>
      <c r="AA145" s="28" t="e">
        <v>#N/A</v>
      </c>
      <c r="AB145" s="28" t="e">
        <v>#N/A</v>
      </c>
      <c r="AC145" s="29" t="e">
        <v>#N/A</v>
      </c>
    </row>
    <row r="146" spans="2:29" x14ac:dyDescent="0.25">
      <c r="B146" s="32">
        <v>2029.05</v>
      </c>
      <c r="C146" s="35" t="e">
        <v>#N/A</v>
      </c>
      <c r="D146" s="30" t="e">
        <v>#N/A</v>
      </c>
      <c r="E146" s="28" t="e">
        <v>#N/A</v>
      </c>
      <c r="F146" s="28" t="e">
        <v>#N/A</v>
      </c>
      <c r="G146" s="28" t="e">
        <v>#N/A</v>
      </c>
      <c r="H146" s="28" t="e">
        <v>#N/A</v>
      </c>
      <c r="I146" s="28" t="e">
        <v>#N/A</v>
      </c>
      <c r="J146" s="28" t="e">
        <v>#N/A</v>
      </c>
      <c r="K146" s="28" t="e">
        <v>#N/A</v>
      </c>
      <c r="L146" s="28" t="e">
        <v>#N/A</v>
      </c>
      <c r="M146" s="28" t="e">
        <v>#N/A</v>
      </c>
      <c r="N146" s="28" t="e">
        <v>#N/A</v>
      </c>
      <c r="O146" s="28" t="e">
        <v>#N/A</v>
      </c>
      <c r="P146" s="28" t="e">
        <v>#N/A</v>
      </c>
      <c r="Q146" s="28" t="e">
        <v>#N/A</v>
      </c>
      <c r="R146" s="28" t="e">
        <v>#N/A</v>
      </c>
      <c r="S146" s="28" t="e">
        <v>#N/A</v>
      </c>
      <c r="T146" s="28" t="e">
        <v>#N/A</v>
      </c>
      <c r="U146" s="28" t="e">
        <v>#N/A</v>
      </c>
      <c r="V146" s="28" t="e">
        <v>#N/A</v>
      </c>
      <c r="W146" s="28" t="e">
        <v>#N/A</v>
      </c>
      <c r="X146" s="28" t="e">
        <v>#N/A</v>
      </c>
      <c r="Y146" s="28" t="e">
        <v>#N/A</v>
      </c>
      <c r="Z146" s="28" t="e">
        <v>#N/A</v>
      </c>
      <c r="AA146" s="28" t="e">
        <v>#N/A</v>
      </c>
      <c r="AB146" s="28" t="e">
        <v>#N/A</v>
      </c>
      <c r="AC146" s="29" t="e">
        <v>#N/A</v>
      </c>
    </row>
    <row r="147" spans="2:29" x14ac:dyDescent="0.25">
      <c r="B147" s="32">
        <v>2029.06</v>
      </c>
      <c r="C147" s="35" t="e">
        <v>#N/A</v>
      </c>
      <c r="D147" s="30" t="e">
        <v>#N/A</v>
      </c>
      <c r="E147" s="28" t="e">
        <v>#N/A</v>
      </c>
      <c r="F147" s="28" t="e">
        <v>#N/A</v>
      </c>
      <c r="G147" s="28" t="e">
        <v>#N/A</v>
      </c>
      <c r="H147" s="28" t="e">
        <v>#N/A</v>
      </c>
      <c r="I147" s="28" t="e">
        <v>#N/A</v>
      </c>
      <c r="J147" s="28" t="e">
        <v>#N/A</v>
      </c>
      <c r="K147" s="28" t="e">
        <v>#N/A</v>
      </c>
      <c r="L147" s="28" t="e">
        <v>#N/A</v>
      </c>
      <c r="M147" s="28" t="e">
        <v>#N/A</v>
      </c>
      <c r="N147" s="28" t="e">
        <v>#N/A</v>
      </c>
      <c r="O147" s="28" t="e">
        <v>#N/A</v>
      </c>
      <c r="P147" s="28" t="e">
        <v>#N/A</v>
      </c>
      <c r="Q147" s="28" t="e">
        <v>#N/A</v>
      </c>
      <c r="R147" s="28" t="e">
        <v>#N/A</v>
      </c>
      <c r="S147" s="28" t="e">
        <v>#N/A</v>
      </c>
      <c r="T147" s="28" t="e">
        <v>#N/A</v>
      </c>
      <c r="U147" s="28" t="e">
        <v>#N/A</v>
      </c>
      <c r="V147" s="28" t="e">
        <v>#N/A</v>
      </c>
      <c r="W147" s="28" t="e">
        <v>#N/A</v>
      </c>
      <c r="X147" s="28" t="e">
        <v>#N/A</v>
      </c>
      <c r="Y147" s="28" t="e">
        <v>#N/A</v>
      </c>
      <c r="Z147" s="28" t="e">
        <v>#N/A</v>
      </c>
      <c r="AA147" s="28" t="e">
        <v>#N/A</v>
      </c>
      <c r="AB147" s="28" t="e">
        <v>#N/A</v>
      </c>
      <c r="AC147" s="29" t="e">
        <v>#N/A</v>
      </c>
    </row>
    <row r="148" spans="2:29" x14ac:dyDescent="0.25">
      <c r="B148" s="32">
        <v>2029.07</v>
      </c>
      <c r="C148" s="35" t="e">
        <v>#N/A</v>
      </c>
      <c r="D148" s="30" t="e">
        <v>#N/A</v>
      </c>
      <c r="E148" s="28" t="e">
        <v>#N/A</v>
      </c>
      <c r="F148" s="28" t="e">
        <v>#N/A</v>
      </c>
      <c r="G148" s="28" t="e">
        <v>#N/A</v>
      </c>
      <c r="H148" s="28" t="e">
        <v>#N/A</v>
      </c>
      <c r="I148" s="28" t="e">
        <v>#N/A</v>
      </c>
      <c r="J148" s="28" t="e">
        <v>#N/A</v>
      </c>
      <c r="K148" s="28" t="e">
        <v>#N/A</v>
      </c>
      <c r="L148" s="28" t="e">
        <v>#N/A</v>
      </c>
      <c r="M148" s="28" t="e">
        <v>#N/A</v>
      </c>
      <c r="N148" s="28" t="e">
        <v>#N/A</v>
      </c>
      <c r="O148" s="28" t="e">
        <v>#N/A</v>
      </c>
      <c r="P148" s="28" t="e">
        <v>#N/A</v>
      </c>
      <c r="Q148" s="28" t="e">
        <v>#N/A</v>
      </c>
      <c r="R148" s="28" t="e">
        <v>#N/A</v>
      </c>
      <c r="S148" s="28" t="e">
        <v>#N/A</v>
      </c>
      <c r="T148" s="28" t="e">
        <v>#N/A</v>
      </c>
      <c r="U148" s="28" t="e">
        <v>#N/A</v>
      </c>
      <c r="V148" s="28" t="e">
        <v>#N/A</v>
      </c>
      <c r="W148" s="28" t="e">
        <v>#N/A</v>
      </c>
      <c r="X148" s="28" t="e">
        <v>#N/A</v>
      </c>
      <c r="Y148" s="28" t="e">
        <v>#N/A</v>
      </c>
      <c r="Z148" s="28" t="e">
        <v>#N/A</v>
      </c>
      <c r="AA148" s="28" t="e">
        <v>#N/A</v>
      </c>
      <c r="AB148" s="28" t="e">
        <v>#N/A</v>
      </c>
      <c r="AC148" s="29" t="e">
        <v>#N/A</v>
      </c>
    </row>
    <row r="149" spans="2:29" x14ac:dyDescent="0.25">
      <c r="B149" s="32">
        <v>2029.08</v>
      </c>
      <c r="C149" s="35" t="e">
        <v>#N/A</v>
      </c>
      <c r="D149" s="30" t="e">
        <v>#N/A</v>
      </c>
      <c r="E149" s="28" t="e">
        <v>#N/A</v>
      </c>
      <c r="F149" s="28" t="e">
        <v>#N/A</v>
      </c>
      <c r="G149" s="28" t="e">
        <v>#N/A</v>
      </c>
      <c r="H149" s="28" t="e">
        <v>#N/A</v>
      </c>
      <c r="I149" s="28" t="e">
        <v>#N/A</v>
      </c>
      <c r="J149" s="28" t="e">
        <v>#N/A</v>
      </c>
      <c r="K149" s="28" t="e">
        <v>#N/A</v>
      </c>
      <c r="L149" s="28" t="e">
        <v>#N/A</v>
      </c>
      <c r="M149" s="28" t="e">
        <v>#N/A</v>
      </c>
      <c r="N149" s="28" t="e">
        <v>#N/A</v>
      </c>
      <c r="O149" s="28" t="e">
        <v>#N/A</v>
      </c>
      <c r="P149" s="28" t="e">
        <v>#N/A</v>
      </c>
      <c r="Q149" s="28" t="e">
        <v>#N/A</v>
      </c>
      <c r="R149" s="28" t="e">
        <v>#N/A</v>
      </c>
      <c r="S149" s="28" t="e">
        <v>#N/A</v>
      </c>
      <c r="T149" s="28" t="e">
        <v>#N/A</v>
      </c>
      <c r="U149" s="28" t="e">
        <v>#N/A</v>
      </c>
      <c r="V149" s="28" t="e">
        <v>#N/A</v>
      </c>
      <c r="W149" s="28" t="e">
        <v>#N/A</v>
      </c>
      <c r="X149" s="28" t="e">
        <v>#N/A</v>
      </c>
      <c r="Y149" s="28" t="e">
        <v>#N/A</v>
      </c>
      <c r="Z149" s="28" t="e">
        <v>#N/A</v>
      </c>
      <c r="AA149" s="28" t="e">
        <v>#N/A</v>
      </c>
      <c r="AB149" s="28" t="e">
        <v>#N/A</v>
      </c>
      <c r="AC149" s="29" t="e">
        <v>#N/A</v>
      </c>
    </row>
    <row r="150" spans="2:29" x14ac:dyDescent="0.25">
      <c r="B150" s="32">
        <v>2029.09</v>
      </c>
      <c r="C150" s="35" t="e">
        <v>#N/A</v>
      </c>
      <c r="D150" s="30" t="e">
        <v>#N/A</v>
      </c>
      <c r="E150" s="28" t="e">
        <v>#N/A</v>
      </c>
      <c r="F150" s="28" t="e">
        <v>#N/A</v>
      </c>
      <c r="G150" s="28" t="e">
        <v>#N/A</v>
      </c>
      <c r="H150" s="28" t="e">
        <v>#N/A</v>
      </c>
      <c r="I150" s="28" t="e">
        <v>#N/A</v>
      </c>
      <c r="J150" s="28" t="e">
        <v>#N/A</v>
      </c>
      <c r="K150" s="28" t="e">
        <v>#N/A</v>
      </c>
      <c r="L150" s="28" t="e">
        <v>#N/A</v>
      </c>
      <c r="M150" s="28" t="e">
        <v>#N/A</v>
      </c>
      <c r="N150" s="28" t="e">
        <v>#N/A</v>
      </c>
      <c r="O150" s="28" t="e">
        <v>#N/A</v>
      </c>
      <c r="P150" s="28" t="e">
        <v>#N/A</v>
      </c>
      <c r="Q150" s="28" t="e">
        <v>#N/A</v>
      </c>
      <c r="R150" s="28" t="e">
        <v>#N/A</v>
      </c>
      <c r="S150" s="28" t="e">
        <v>#N/A</v>
      </c>
      <c r="T150" s="28" t="e">
        <v>#N/A</v>
      </c>
      <c r="U150" s="28" t="e">
        <v>#N/A</v>
      </c>
      <c r="V150" s="28" t="e">
        <v>#N/A</v>
      </c>
      <c r="W150" s="28" t="e">
        <v>#N/A</v>
      </c>
      <c r="X150" s="28" t="e">
        <v>#N/A</v>
      </c>
      <c r="Y150" s="28" t="e">
        <v>#N/A</v>
      </c>
      <c r="Z150" s="28" t="e">
        <v>#N/A</v>
      </c>
      <c r="AA150" s="28" t="e">
        <v>#N/A</v>
      </c>
      <c r="AB150" s="28" t="e">
        <v>#N/A</v>
      </c>
      <c r="AC150" s="29" t="e">
        <v>#N/A</v>
      </c>
    </row>
    <row r="151" spans="2:29" x14ac:dyDescent="0.25">
      <c r="B151" s="32">
        <v>2029.1</v>
      </c>
      <c r="C151" s="35" t="e">
        <v>#N/A</v>
      </c>
      <c r="D151" s="30" t="e">
        <v>#N/A</v>
      </c>
      <c r="E151" s="28" t="e">
        <v>#N/A</v>
      </c>
      <c r="F151" s="28" t="e">
        <v>#N/A</v>
      </c>
      <c r="G151" s="28" t="e">
        <v>#N/A</v>
      </c>
      <c r="H151" s="28" t="e">
        <v>#N/A</v>
      </c>
      <c r="I151" s="28" t="e">
        <v>#N/A</v>
      </c>
      <c r="J151" s="28" t="e">
        <v>#N/A</v>
      </c>
      <c r="K151" s="28" t="e">
        <v>#N/A</v>
      </c>
      <c r="L151" s="28" t="e">
        <v>#N/A</v>
      </c>
      <c r="M151" s="28" t="e">
        <v>#N/A</v>
      </c>
      <c r="N151" s="28" t="e">
        <v>#N/A</v>
      </c>
      <c r="O151" s="28" t="e">
        <v>#N/A</v>
      </c>
      <c r="P151" s="28" t="e">
        <v>#N/A</v>
      </c>
      <c r="Q151" s="28" t="e">
        <v>#N/A</v>
      </c>
      <c r="R151" s="28" t="e">
        <v>#N/A</v>
      </c>
      <c r="S151" s="28" t="e">
        <v>#N/A</v>
      </c>
      <c r="T151" s="28" t="e">
        <v>#N/A</v>
      </c>
      <c r="U151" s="28" t="e">
        <v>#N/A</v>
      </c>
      <c r="V151" s="28" t="e">
        <v>#N/A</v>
      </c>
      <c r="W151" s="28" t="e">
        <v>#N/A</v>
      </c>
      <c r="X151" s="28" t="e">
        <v>#N/A</v>
      </c>
      <c r="Y151" s="28" t="e">
        <v>#N/A</v>
      </c>
      <c r="Z151" s="28" t="e">
        <v>#N/A</v>
      </c>
      <c r="AA151" s="28" t="e">
        <v>#N/A</v>
      </c>
      <c r="AB151" s="28" t="e">
        <v>#N/A</v>
      </c>
      <c r="AC151" s="29" t="e">
        <v>#N/A</v>
      </c>
    </row>
    <row r="152" spans="2:29" x14ac:dyDescent="0.25">
      <c r="B152" s="32">
        <v>2029.11</v>
      </c>
      <c r="C152" s="35" t="e">
        <v>#N/A</v>
      </c>
      <c r="D152" s="30" t="e">
        <v>#N/A</v>
      </c>
      <c r="E152" s="28" t="e">
        <v>#N/A</v>
      </c>
      <c r="F152" s="28" t="e">
        <v>#N/A</v>
      </c>
      <c r="G152" s="28" t="e">
        <v>#N/A</v>
      </c>
      <c r="H152" s="28" t="e">
        <v>#N/A</v>
      </c>
      <c r="I152" s="28" t="e">
        <v>#N/A</v>
      </c>
      <c r="J152" s="28" t="e">
        <v>#N/A</v>
      </c>
      <c r="K152" s="28" t="e">
        <v>#N/A</v>
      </c>
      <c r="L152" s="28" t="e">
        <v>#N/A</v>
      </c>
      <c r="M152" s="28" t="e">
        <v>#N/A</v>
      </c>
      <c r="N152" s="28" t="e">
        <v>#N/A</v>
      </c>
      <c r="O152" s="28" t="e">
        <v>#N/A</v>
      </c>
      <c r="P152" s="28" t="e">
        <v>#N/A</v>
      </c>
      <c r="Q152" s="28" t="e">
        <v>#N/A</v>
      </c>
      <c r="R152" s="28" t="e">
        <v>#N/A</v>
      </c>
      <c r="S152" s="28" t="e">
        <v>#N/A</v>
      </c>
      <c r="T152" s="28" t="e">
        <v>#N/A</v>
      </c>
      <c r="U152" s="28" t="e">
        <v>#N/A</v>
      </c>
      <c r="V152" s="28" t="e">
        <v>#N/A</v>
      </c>
      <c r="W152" s="28" t="e">
        <v>#N/A</v>
      </c>
      <c r="X152" s="28" t="e">
        <v>#N/A</v>
      </c>
      <c r="Y152" s="28" t="e">
        <v>#N/A</v>
      </c>
      <c r="Z152" s="28" t="e">
        <v>#N/A</v>
      </c>
      <c r="AA152" s="28" t="e">
        <v>#N/A</v>
      </c>
      <c r="AB152" s="28" t="e">
        <v>#N/A</v>
      </c>
      <c r="AC152" s="29" t="e">
        <v>#N/A</v>
      </c>
    </row>
    <row r="153" spans="2:29" x14ac:dyDescent="0.25">
      <c r="B153" s="32">
        <v>2029.12</v>
      </c>
      <c r="C153" s="35" t="e">
        <v>#N/A</v>
      </c>
      <c r="D153" s="30" t="e">
        <v>#N/A</v>
      </c>
      <c r="E153" s="28" t="e">
        <v>#N/A</v>
      </c>
      <c r="F153" s="28" t="e">
        <v>#N/A</v>
      </c>
      <c r="G153" s="28" t="e">
        <v>#N/A</v>
      </c>
      <c r="H153" s="28" t="e">
        <v>#N/A</v>
      </c>
      <c r="I153" s="28" t="e">
        <v>#N/A</v>
      </c>
      <c r="J153" s="28" t="e">
        <v>#N/A</v>
      </c>
      <c r="K153" s="28" t="e">
        <v>#N/A</v>
      </c>
      <c r="L153" s="28" t="e">
        <v>#N/A</v>
      </c>
      <c r="M153" s="28" t="e">
        <v>#N/A</v>
      </c>
      <c r="N153" s="28" t="e">
        <v>#N/A</v>
      </c>
      <c r="O153" s="28" t="e">
        <v>#N/A</v>
      </c>
      <c r="P153" s="28" t="e">
        <v>#N/A</v>
      </c>
      <c r="Q153" s="28" t="e">
        <v>#N/A</v>
      </c>
      <c r="R153" s="28" t="e">
        <v>#N/A</v>
      </c>
      <c r="S153" s="28" t="e">
        <v>#N/A</v>
      </c>
      <c r="T153" s="28" t="e">
        <v>#N/A</v>
      </c>
      <c r="U153" s="28" t="e">
        <v>#N/A</v>
      </c>
      <c r="V153" s="28" t="e">
        <v>#N/A</v>
      </c>
      <c r="W153" s="28" t="e">
        <v>#N/A</v>
      </c>
      <c r="X153" s="28" t="e">
        <v>#N/A</v>
      </c>
      <c r="Y153" s="28" t="e">
        <v>#N/A</v>
      </c>
      <c r="Z153" s="28" t="e">
        <v>#N/A</v>
      </c>
      <c r="AA153" s="28" t="e">
        <v>#N/A</v>
      </c>
      <c r="AB153" s="28" t="e">
        <v>#N/A</v>
      </c>
      <c r="AC153" s="29" t="e">
        <v>#N/A</v>
      </c>
    </row>
    <row r="154" spans="2:29" x14ac:dyDescent="0.25">
      <c r="B154" s="32">
        <v>2030.01</v>
      </c>
      <c r="C154" s="35" t="e">
        <v>#N/A</v>
      </c>
      <c r="D154" s="30" t="e">
        <v>#N/A</v>
      </c>
      <c r="E154" s="28" t="e">
        <v>#N/A</v>
      </c>
      <c r="F154" s="28" t="e">
        <v>#N/A</v>
      </c>
      <c r="G154" s="28" t="e">
        <v>#N/A</v>
      </c>
      <c r="H154" s="28" t="e">
        <v>#N/A</v>
      </c>
      <c r="I154" s="28" t="e">
        <v>#N/A</v>
      </c>
      <c r="J154" s="28" t="e">
        <v>#N/A</v>
      </c>
      <c r="K154" s="28" t="e">
        <v>#N/A</v>
      </c>
      <c r="L154" s="28" t="e">
        <v>#N/A</v>
      </c>
      <c r="M154" s="28" t="e">
        <v>#N/A</v>
      </c>
      <c r="N154" s="28" t="e">
        <v>#N/A</v>
      </c>
      <c r="O154" s="28" t="e">
        <v>#N/A</v>
      </c>
      <c r="P154" s="28" t="e">
        <v>#N/A</v>
      </c>
      <c r="Q154" s="28" t="e">
        <v>#N/A</v>
      </c>
      <c r="R154" s="28" t="e">
        <v>#N/A</v>
      </c>
      <c r="S154" s="28" t="e">
        <v>#N/A</v>
      </c>
      <c r="T154" s="28" t="e">
        <v>#N/A</v>
      </c>
      <c r="U154" s="28" t="e">
        <v>#N/A</v>
      </c>
      <c r="V154" s="28" t="e">
        <v>#N/A</v>
      </c>
      <c r="W154" s="28" t="e">
        <v>#N/A</v>
      </c>
      <c r="X154" s="28" t="e">
        <v>#N/A</v>
      </c>
      <c r="Y154" s="28" t="e">
        <v>#N/A</v>
      </c>
      <c r="Z154" s="28" t="e">
        <v>#N/A</v>
      </c>
      <c r="AA154" s="28" t="e">
        <v>#N/A</v>
      </c>
      <c r="AB154" s="28" t="e">
        <v>#N/A</v>
      </c>
      <c r="AC154" s="29" t="e">
        <v>#N/A</v>
      </c>
    </row>
    <row r="155" spans="2:29" x14ac:dyDescent="0.25">
      <c r="B155" s="32">
        <v>2030.02</v>
      </c>
      <c r="C155" s="35" t="e">
        <v>#N/A</v>
      </c>
      <c r="D155" s="30" t="e">
        <v>#N/A</v>
      </c>
      <c r="E155" s="28" t="e">
        <v>#N/A</v>
      </c>
      <c r="F155" s="28" t="e">
        <v>#N/A</v>
      </c>
      <c r="G155" s="28" t="e">
        <v>#N/A</v>
      </c>
      <c r="H155" s="28" t="e">
        <v>#N/A</v>
      </c>
      <c r="I155" s="28" t="e">
        <v>#N/A</v>
      </c>
      <c r="J155" s="28" t="e">
        <v>#N/A</v>
      </c>
      <c r="K155" s="28" t="e">
        <v>#N/A</v>
      </c>
      <c r="L155" s="28" t="e">
        <v>#N/A</v>
      </c>
      <c r="M155" s="28" t="e">
        <v>#N/A</v>
      </c>
      <c r="N155" s="28" t="e">
        <v>#N/A</v>
      </c>
      <c r="O155" s="28" t="e">
        <v>#N/A</v>
      </c>
      <c r="P155" s="28" t="e">
        <v>#N/A</v>
      </c>
      <c r="Q155" s="28" t="e">
        <v>#N/A</v>
      </c>
      <c r="R155" s="28" t="e">
        <v>#N/A</v>
      </c>
      <c r="S155" s="28" t="e">
        <v>#N/A</v>
      </c>
      <c r="T155" s="28" t="e">
        <v>#N/A</v>
      </c>
      <c r="U155" s="28" t="e">
        <v>#N/A</v>
      </c>
      <c r="V155" s="28" t="e">
        <v>#N/A</v>
      </c>
      <c r="W155" s="28" t="e">
        <v>#N/A</v>
      </c>
      <c r="X155" s="28" t="e">
        <v>#N/A</v>
      </c>
      <c r="Y155" s="28" t="e">
        <v>#N/A</v>
      </c>
      <c r="Z155" s="28" t="e">
        <v>#N/A</v>
      </c>
      <c r="AA155" s="28" t="e">
        <v>#N/A</v>
      </c>
      <c r="AB155" s="28" t="e">
        <v>#N/A</v>
      </c>
      <c r="AC155" s="29" t="e">
        <v>#N/A</v>
      </c>
    </row>
    <row r="156" spans="2:29" x14ac:dyDescent="0.25">
      <c r="B156" s="32">
        <v>2030.03</v>
      </c>
      <c r="C156" s="35" t="e">
        <v>#N/A</v>
      </c>
      <c r="D156" s="30" t="e">
        <v>#N/A</v>
      </c>
      <c r="E156" s="28" t="e">
        <v>#N/A</v>
      </c>
      <c r="F156" s="28" t="e">
        <v>#N/A</v>
      </c>
      <c r="G156" s="28" t="e">
        <v>#N/A</v>
      </c>
      <c r="H156" s="28" t="e">
        <v>#N/A</v>
      </c>
      <c r="I156" s="28" t="e">
        <v>#N/A</v>
      </c>
      <c r="J156" s="28" t="e">
        <v>#N/A</v>
      </c>
      <c r="K156" s="28" t="e">
        <v>#N/A</v>
      </c>
      <c r="L156" s="28" t="e">
        <v>#N/A</v>
      </c>
      <c r="M156" s="28" t="e">
        <v>#N/A</v>
      </c>
      <c r="N156" s="28" t="e">
        <v>#N/A</v>
      </c>
      <c r="O156" s="28" t="e">
        <v>#N/A</v>
      </c>
      <c r="P156" s="28" t="e">
        <v>#N/A</v>
      </c>
      <c r="Q156" s="28" t="e">
        <v>#N/A</v>
      </c>
      <c r="R156" s="28" t="e">
        <v>#N/A</v>
      </c>
      <c r="S156" s="28" t="e">
        <v>#N/A</v>
      </c>
      <c r="T156" s="28" t="e">
        <v>#N/A</v>
      </c>
      <c r="U156" s="28" t="e">
        <v>#N/A</v>
      </c>
      <c r="V156" s="28" t="e">
        <v>#N/A</v>
      </c>
      <c r="W156" s="28" t="e">
        <v>#N/A</v>
      </c>
      <c r="X156" s="28" t="e">
        <v>#N/A</v>
      </c>
      <c r="Y156" s="28" t="e">
        <v>#N/A</v>
      </c>
      <c r="Z156" s="28" t="e">
        <v>#N/A</v>
      </c>
      <c r="AA156" s="28" t="e">
        <v>#N/A</v>
      </c>
      <c r="AB156" s="28" t="e">
        <v>#N/A</v>
      </c>
      <c r="AC156" s="29" t="e">
        <v>#N/A</v>
      </c>
    </row>
    <row r="157" spans="2:29" x14ac:dyDescent="0.25">
      <c r="B157" s="32">
        <v>2030.04</v>
      </c>
      <c r="C157" s="35" t="e">
        <v>#N/A</v>
      </c>
      <c r="D157" s="30" t="e">
        <v>#N/A</v>
      </c>
      <c r="E157" s="28" t="e">
        <v>#N/A</v>
      </c>
      <c r="F157" s="28" t="e">
        <v>#N/A</v>
      </c>
      <c r="G157" s="28" t="e">
        <v>#N/A</v>
      </c>
      <c r="H157" s="28" t="e">
        <v>#N/A</v>
      </c>
      <c r="I157" s="28" t="e">
        <v>#N/A</v>
      </c>
      <c r="J157" s="28" t="e">
        <v>#N/A</v>
      </c>
      <c r="K157" s="28" t="e">
        <v>#N/A</v>
      </c>
      <c r="L157" s="28" t="e">
        <v>#N/A</v>
      </c>
      <c r="M157" s="28" t="e">
        <v>#N/A</v>
      </c>
      <c r="N157" s="28" t="e">
        <v>#N/A</v>
      </c>
      <c r="O157" s="28" t="e">
        <v>#N/A</v>
      </c>
      <c r="P157" s="28" t="e">
        <v>#N/A</v>
      </c>
      <c r="Q157" s="28" t="e">
        <v>#N/A</v>
      </c>
      <c r="R157" s="28" t="e">
        <v>#N/A</v>
      </c>
      <c r="S157" s="28" t="e">
        <v>#N/A</v>
      </c>
      <c r="T157" s="28" t="e">
        <v>#N/A</v>
      </c>
      <c r="U157" s="28" t="e">
        <v>#N/A</v>
      </c>
      <c r="V157" s="28" t="e">
        <v>#N/A</v>
      </c>
      <c r="W157" s="28" t="e">
        <v>#N/A</v>
      </c>
      <c r="X157" s="28" t="e">
        <v>#N/A</v>
      </c>
      <c r="Y157" s="28" t="e">
        <v>#N/A</v>
      </c>
      <c r="Z157" s="28" t="e">
        <v>#N/A</v>
      </c>
      <c r="AA157" s="28" t="e">
        <v>#N/A</v>
      </c>
      <c r="AB157" s="28" t="e">
        <v>#N/A</v>
      </c>
      <c r="AC157" s="29" t="e">
        <v>#N/A</v>
      </c>
    </row>
    <row r="158" spans="2:29" x14ac:dyDescent="0.25">
      <c r="B158" s="32">
        <v>2030.05</v>
      </c>
      <c r="C158" s="35" t="e">
        <v>#N/A</v>
      </c>
      <c r="D158" s="30" t="e">
        <v>#N/A</v>
      </c>
      <c r="E158" s="28" t="e">
        <v>#N/A</v>
      </c>
      <c r="F158" s="28" t="e">
        <v>#N/A</v>
      </c>
      <c r="G158" s="28" t="e">
        <v>#N/A</v>
      </c>
      <c r="H158" s="28" t="e">
        <v>#N/A</v>
      </c>
      <c r="I158" s="28" t="e">
        <v>#N/A</v>
      </c>
      <c r="J158" s="28" t="e">
        <v>#N/A</v>
      </c>
      <c r="K158" s="28" t="e">
        <v>#N/A</v>
      </c>
      <c r="L158" s="28" t="e">
        <v>#N/A</v>
      </c>
      <c r="M158" s="28" t="e">
        <v>#N/A</v>
      </c>
      <c r="N158" s="28" t="e">
        <v>#N/A</v>
      </c>
      <c r="O158" s="28" t="e">
        <v>#N/A</v>
      </c>
      <c r="P158" s="28" t="e">
        <v>#N/A</v>
      </c>
      <c r="Q158" s="28" t="e">
        <v>#N/A</v>
      </c>
      <c r="R158" s="28" t="e">
        <v>#N/A</v>
      </c>
      <c r="S158" s="28" t="e">
        <v>#N/A</v>
      </c>
      <c r="T158" s="28" t="e">
        <v>#N/A</v>
      </c>
      <c r="U158" s="28" t="e">
        <v>#N/A</v>
      </c>
      <c r="V158" s="28" t="e">
        <v>#N/A</v>
      </c>
      <c r="W158" s="28" t="e">
        <v>#N/A</v>
      </c>
      <c r="X158" s="28" t="e">
        <v>#N/A</v>
      </c>
      <c r="Y158" s="28" t="e">
        <v>#N/A</v>
      </c>
      <c r="Z158" s="28" t="e">
        <v>#N/A</v>
      </c>
      <c r="AA158" s="28" t="e">
        <v>#N/A</v>
      </c>
      <c r="AB158" s="28" t="e">
        <v>#N/A</v>
      </c>
      <c r="AC158" s="29" t="e">
        <v>#N/A</v>
      </c>
    </row>
    <row r="159" spans="2:29" x14ac:dyDescent="0.25">
      <c r="B159" s="32">
        <v>2030.06</v>
      </c>
      <c r="C159" s="35" t="e">
        <v>#N/A</v>
      </c>
      <c r="D159" s="30" t="e">
        <v>#N/A</v>
      </c>
      <c r="E159" s="28" t="e">
        <v>#N/A</v>
      </c>
      <c r="F159" s="28" t="e">
        <v>#N/A</v>
      </c>
      <c r="G159" s="28" t="e">
        <v>#N/A</v>
      </c>
      <c r="H159" s="28" t="e">
        <v>#N/A</v>
      </c>
      <c r="I159" s="28" t="e">
        <v>#N/A</v>
      </c>
      <c r="J159" s="28" t="e">
        <v>#N/A</v>
      </c>
      <c r="K159" s="28" t="e">
        <v>#N/A</v>
      </c>
      <c r="L159" s="28" t="e">
        <v>#N/A</v>
      </c>
      <c r="M159" s="28" t="e">
        <v>#N/A</v>
      </c>
      <c r="N159" s="28" t="e">
        <v>#N/A</v>
      </c>
      <c r="O159" s="28" t="e">
        <v>#N/A</v>
      </c>
      <c r="P159" s="28" t="e">
        <v>#N/A</v>
      </c>
      <c r="Q159" s="28" t="e">
        <v>#N/A</v>
      </c>
      <c r="R159" s="28" t="e">
        <v>#N/A</v>
      </c>
      <c r="S159" s="28" t="e">
        <v>#N/A</v>
      </c>
      <c r="T159" s="28" t="e">
        <v>#N/A</v>
      </c>
      <c r="U159" s="28" t="e">
        <v>#N/A</v>
      </c>
      <c r="V159" s="28" t="e">
        <v>#N/A</v>
      </c>
      <c r="W159" s="28" t="e">
        <v>#N/A</v>
      </c>
      <c r="X159" s="28" t="e">
        <v>#N/A</v>
      </c>
      <c r="Y159" s="28" t="e">
        <v>#N/A</v>
      </c>
      <c r="Z159" s="28" t="e">
        <v>#N/A</v>
      </c>
      <c r="AA159" s="28" t="e">
        <v>#N/A</v>
      </c>
      <c r="AB159" s="28" t="e">
        <v>#N/A</v>
      </c>
      <c r="AC159" s="29" t="e">
        <v>#N/A</v>
      </c>
    </row>
    <row r="160" spans="2:29" x14ac:dyDescent="0.25">
      <c r="B160" s="32">
        <v>2030.07</v>
      </c>
      <c r="C160" s="35" t="e">
        <v>#N/A</v>
      </c>
      <c r="D160" s="30" t="e">
        <v>#N/A</v>
      </c>
      <c r="E160" s="28" t="e">
        <v>#N/A</v>
      </c>
      <c r="F160" s="28" t="e">
        <v>#N/A</v>
      </c>
      <c r="G160" s="28" t="e">
        <v>#N/A</v>
      </c>
      <c r="H160" s="28" t="e">
        <v>#N/A</v>
      </c>
      <c r="I160" s="28" t="e">
        <v>#N/A</v>
      </c>
      <c r="J160" s="28" t="e">
        <v>#N/A</v>
      </c>
      <c r="K160" s="28" t="e">
        <v>#N/A</v>
      </c>
      <c r="L160" s="28" t="e">
        <v>#N/A</v>
      </c>
      <c r="M160" s="28" t="e">
        <v>#N/A</v>
      </c>
      <c r="N160" s="28" t="e">
        <v>#N/A</v>
      </c>
      <c r="O160" s="28" t="e">
        <v>#N/A</v>
      </c>
      <c r="P160" s="28" t="e">
        <v>#N/A</v>
      </c>
      <c r="Q160" s="28" t="e">
        <v>#N/A</v>
      </c>
      <c r="R160" s="28" t="e">
        <v>#N/A</v>
      </c>
      <c r="S160" s="28" t="e">
        <v>#N/A</v>
      </c>
      <c r="T160" s="28" t="e">
        <v>#N/A</v>
      </c>
      <c r="U160" s="28" t="e">
        <v>#N/A</v>
      </c>
      <c r="V160" s="28" t="e">
        <v>#N/A</v>
      </c>
      <c r="W160" s="28" t="e">
        <v>#N/A</v>
      </c>
      <c r="X160" s="28" t="e">
        <v>#N/A</v>
      </c>
      <c r="Y160" s="28" t="e">
        <v>#N/A</v>
      </c>
      <c r="Z160" s="28" t="e">
        <v>#N/A</v>
      </c>
      <c r="AA160" s="28" t="e">
        <v>#N/A</v>
      </c>
      <c r="AB160" s="28" t="e">
        <v>#N/A</v>
      </c>
      <c r="AC160" s="29" t="e">
        <v>#N/A</v>
      </c>
    </row>
    <row r="161" spans="2:29" x14ac:dyDescent="0.25">
      <c r="B161" s="32">
        <v>2030.08</v>
      </c>
      <c r="C161" s="35" t="e">
        <v>#N/A</v>
      </c>
      <c r="D161" s="30" t="e">
        <v>#N/A</v>
      </c>
      <c r="E161" s="28" t="e">
        <v>#N/A</v>
      </c>
      <c r="F161" s="28" t="e">
        <v>#N/A</v>
      </c>
      <c r="G161" s="28" t="e">
        <v>#N/A</v>
      </c>
      <c r="H161" s="28" t="e">
        <v>#N/A</v>
      </c>
      <c r="I161" s="28" t="e">
        <v>#N/A</v>
      </c>
      <c r="J161" s="28" t="e">
        <v>#N/A</v>
      </c>
      <c r="K161" s="28" t="e">
        <v>#N/A</v>
      </c>
      <c r="L161" s="28" t="e">
        <v>#N/A</v>
      </c>
      <c r="M161" s="28" t="e">
        <v>#N/A</v>
      </c>
      <c r="N161" s="28" t="e">
        <v>#N/A</v>
      </c>
      <c r="O161" s="28" t="e">
        <v>#N/A</v>
      </c>
      <c r="P161" s="28" t="e">
        <v>#N/A</v>
      </c>
      <c r="Q161" s="28" t="e">
        <v>#N/A</v>
      </c>
      <c r="R161" s="28" t="e">
        <v>#N/A</v>
      </c>
      <c r="S161" s="28" t="e">
        <v>#N/A</v>
      </c>
      <c r="T161" s="28" t="e">
        <v>#N/A</v>
      </c>
      <c r="U161" s="28" t="e">
        <v>#N/A</v>
      </c>
      <c r="V161" s="28" t="e">
        <v>#N/A</v>
      </c>
      <c r="W161" s="28" t="e">
        <v>#N/A</v>
      </c>
      <c r="X161" s="28" t="e">
        <v>#N/A</v>
      </c>
      <c r="Y161" s="28" t="e">
        <v>#N/A</v>
      </c>
      <c r="Z161" s="28" t="e">
        <v>#N/A</v>
      </c>
      <c r="AA161" s="28" t="e">
        <v>#N/A</v>
      </c>
      <c r="AB161" s="28" t="e">
        <v>#N/A</v>
      </c>
      <c r="AC161" s="29" t="e">
        <v>#N/A</v>
      </c>
    </row>
    <row r="162" spans="2:29" x14ac:dyDescent="0.25">
      <c r="B162" s="32">
        <v>2030.09</v>
      </c>
      <c r="C162" s="35" t="e">
        <v>#N/A</v>
      </c>
      <c r="D162" s="30" t="e">
        <v>#N/A</v>
      </c>
      <c r="E162" s="28" t="e">
        <v>#N/A</v>
      </c>
      <c r="F162" s="28" t="e">
        <v>#N/A</v>
      </c>
      <c r="G162" s="28" t="e">
        <v>#N/A</v>
      </c>
      <c r="H162" s="28" t="e">
        <v>#N/A</v>
      </c>
      <c r="I162" s="28" t="e">
        <v>#N/A</v>
      </c>
      <c r="J162" s="28" t="e">
        <v>#N/A</v>
      </c>
      <c r="K162" s="28" t="e">
        <v>#N/A</v>
      </c>
      <c r="L162" s="28" t="e">
        <v>#N/A</v>
      </c>
      <c r="M162" s="28" t="e">
        <v>#N/A</v>
      </c>
      <c r="N162" s="28" t="e">
        <v>#N/A</v>
      </c>
      <c r="O162" s="28" t="e">
        <v>#N/A</v>
      </c>
      <c r="P162" s="28" t="e">
        <v>#N/A</v>
      </c>
      <c r="Q162" s="28" t="e">
        <v>#N/A</v>
      </c>
      <c r="R162" s="28" t="e">
        <v>#N/A</v>
      </c>
      <c r="S162" s="28" t="e">
        <v>#N/A</v>
      </c>
      <c r="T162" s="28" t="e">
        <v>#N/A</v>
      </c>
      <c r="U162" s="28" t="e">
        <v>#N/A</v>
      </c>
      <c r="V162" s="28" t="e">
        <v>#N/A</v>
      </c>
      <c r="W162" s="28" t="e">
        <v>#N/A</v>
      </c>
      <c r="X162" s="28" t="e">
        <v>#N/A</v>
      </c>
      <c r="Y162" s="28" t="e">
        <v>#N/A</v>
      </c>
      <c r="Z162" s="28" t="e">
        <v>#N/A</v>
      </c>
      <c r="AA162" s="28" t="e">
        <v>#N/A</v>
      </c>
      <c r="AB162" s="28" t="e">
        <v>#N/A</v>
      </c>
      <c r="AC162" s="29" t="e">
        <v>#N/A</v>
      </c>
    </row>
    <row r="163" spans="2:29" x14ac:dyDescent="0.25">
      <c r="B163" s="32">
        <v>2030.1</v>
      </c>
      <c r="C163" s="35" t="e">
        <v>#N/A</v>
      </c>
      <c r="D163" s="30" t="e">
        <v>#N/A</v>
      </c>
      <c r="E163" s="28" t="e">
        <v>#N/A</v>
      </c>
      <c r="F163" s="28" t="e">
        <v>#N/A</v>
      </c>
      <c r="G163" s="28" t="e">
        <v>#N/A</v>
      </c>
      <c r="H163" s="28" t="e">
        <v>#N/A</v>
      </c>
      <c r="I163" s="28" t="e">
        <v>#N/A</v>
      </c>
      <c r="J163" s="28" t="e">
        <v>#N/A</v>
      </c>
      <c r="K163" s="28" t="e">
        <v>#N/A</v>
      </c>
      <c r="L163" s="28" t="e">
        <v>#N/A</v>
      </c>
      <c r="M163" s="28" t="e">
        <v>#N/A</v>
      </c>
      <c r="N163" s="28" t="e">
        <v>#N/A</v>
      </c>
      <c r="O163" s="28" t="e">
        <v>#N/A</v>
      </c>
      <c r="P163" s="28" t="e">
        <v>#N/A</v>
      </c>
      <c r="Q163" s="28" t="e">
        <v>#N/A</v>
      </c>
      <c r="R163" s="28" t="e">
        <v>#N/A</v>
      </c>
      <c r="S163" s="28" t="e">
        <v>#N/A</v>
      </c>
      <c r="T163" s="28" t="e">
        <v>#N/A</v>
      </c>
      <c r="U163" s="28" t="e">
        <v>#N/A</v>
      </c>
      <c r="V163" s="28" t="e">
        <v>#N/A</v>
      </c>
      <c r="W163" s="28" t="e">
        <v>#N/A</v>
      </c>
      <c r="X163" s="28" t="e">
        <v>#N/A</v>
      </c>
      <c r="Y163" s="28" t="e">
        <v>#N/A</v>
      </c>
      <c r="Z163" s="28" t="e">
        <v>#N/A</v>
      </c>
      <c r="AA163" s="28" t="e">
        <v>#N/A</v>
      </c>
      <c r="AB163" s="28" t="e">
        <v>#N/A</v>
      </c>
      <c r="AC163" s="29" t="e">
        <v>#N/A</v>
      </c>
    </row>
    <row r="164" spans="2:29" x14ac:dyDescent="0.25">
      <c r="B164" s="32">
        <v>2030.11</v>
      </c>
      <c r="C164" s="35" t="e">
        <v>#N/A</v>
      </c>
      <c r="D164" s="30" t="e">
        <v>#N/A</v>
      </c>
      <c r="E164" s="28" t="e">
        <v>#N/A</v>
      </c>
      <c r="F164" s="28" t="e">
        <v>#N/A</v>
      </c>
      <c r="G164" s="28" t="e">
        <v>#N/A</v>
      </c>
      <c r="H164" s="28" t="e">
        <v>#N/A</v>
      </c>
      <c r="I164" s="28" t="e">
        <v>#N/A</v>
      </c>
      <c r="J164" s="28" t="e">
        <v>#N/A</v>
      </c>
      <c r="K164" s="28" t="e">
        <v>#N/A</v>
      </c>
      <c r="L164" s="28" t="e">
        <v>#N/A</v>
      </c>
      <c r="M164" s="28" t="e">
        <v>#N/A</v>
      </c>
      <c r="N164" s="28" t="e">
        <v>#N/A</v>
      </c>
      <c r="O164" s="28" t="e">
        <v>#N/A</v>
      </c>
      <c r="P164" s="28" t="e">
        <v>#N/A</v>
      </c>
      <c r="Q164" s="28" t="e">
        <v>#N/A</v>
      </c>
      <c r="R164" s="28" t="e">
        <v>#N/A</v>
      </c>
      <c r="S164" s="28" t="e">
        <v>#N/A</v>
      </c>
      <c r="T164" s="28" t="e">
        <v>#N/A</v>
      </c>
      <c r="U164" s="28" t="e">
        <v>#N/A</v>
      </c>
      <c r="V164" s="28" t="e">
        <v>#N/A</v>
      </c>
      <c r="W164" s="28" t="e">
        <v>#N/A</v>
      </c>
      <c r="X164" s="28" t="e">
        <v>#N/A</v>
      </c>
      <c r="Y164" s="28" t="e">
        <v>#N/A</v>
      </c>
      <c r="Z164" s="28" t="e">
        <v>#N/A</v>
      </c>
      <c r="AA164" s="28" t="e">
        <v>#N/A</v>
      </c>
      <c r="AB164" s="28" t="e">
        <v>#N/A</v>
      </c>
      <c r="AC164" s="29" t="e">
        <v>#N/A</v>
      </c>
    </row>
    <row r="165" spans="2:29" ht="15.75" thickBot="1" x14ac:dyDescent="0.3">
      <c r="B165" s="33">
        <v>2030.12</v>
      </c>
      <c r="C165" s="41" t="e">
        <v>#N/A</v>
      </c>
      <c r="D165" s="42" t="e">
        <v>#N/A</v>
      </c>
      <c r="E165" s="43" t="e">
        <v>#N/A</v>
      </c>
      <c r="F165" s="43" t="e">
        <v>#N/A</v>
      </c>
      <c r="G165" s="43" t="e">
        <v>#N/A</v>
      </c>
      <c r="H165" s="43" t="e">
        <v>#N/A</v>
      </c>
      <c r="I165" s="43" t="e">
        <v>#N/A</v>
      </c>
      <c r="J165" s="43" t="e">
        <v>#N/A</v>
      </c>
      <c r="K165" s="43" t="e">
        <v>#N/A</v>
      </c>
      <c r="L165" s="43" t="e">
        <v>#N/A</v>
      </c>
      <c r="M165" s="43" t="e">
        <v>#N/A</v>
      </c>
      <c r="N165" s="43" t="e">
        <v>#N/A</v>
      </c>
      <c r="O165" s="43" t="e">
        <v>#N/A</v>
      </c>
      <c r="P165" s="43" t="e">
        <v>#N/A</v>
      </c>
      <c r="Q165" s="43" t="e">
        <v>#N/A</v>
      </c>
      <c r="R165" s="43" t="e">
        <v>#N/A</v>
      </c>
      <c r="S165" s="43" t="e">
        <v>#N/A</v>
      </c>
      <c r="T165" s="43" t="e">
        <v>#N/A</v>
      </c>
      <c r="U165" s="43" t="e">
        <v>#N/A</v>
      </c>
      <c r="V165" s="43" t="e">
        <v>#N/A</v>
      </c>
      <c r="W165" s="43" t="e">
        <v>#N/A</v>
      </c>
      <c r="X165" s="43" t="e">
        <v>#N/A</v>
      </c>
      <c r="Y165" s="43" t="e">
        <v>#N/A</v>
      </c>
      <c r="Z165" s="43" t="e">
        <v>#N/A</v>
      </c>
      <c r="AA165" s="43" t="e">
        <v>#N/A</v>
      </c>
      <c r="AB165" s="43" t="e">
        <v>#N/A</v>
      </c>
      <c r="AC165" s="44" t="e">
        <v>#N/A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3081D-60D8-4060-8DF0-D541BFCF817A}">
  <dimension ref="B1:AC165"/>
  <sheetViews>
    <sheetView topLeftCell="A7" zoomScaleNormal="100" workbookViewId="0">
      <pane xSplit="2" ySplit="3" topLeftCell="C70" activePane="bottomRight" state="frozen"/>
      <selection activeCell="A7" sqref="A7"/>
      <selection pane="topRight" activeCell="C7" sqref="C7"/>
      <selection pane="bottomLeft" activeCell="A10" sqref="A10"/>
      <selection pane="bottomRight" activeCell="B81" sqref="B81"/>
    </sheetView>
  </sheetViews>
  <sheetFormatPr baseColWidth="10" defaultColWidth="9.140625" defaultRowHeight="15" x14ac:dyDescent="0.25"/>
  <cols>
    <col min="1" max="1" width="1.28515625" style="1" customWidth="1"/>
    <col min="2" max="2" width="9.140625" style="1"/>
    <col min="3" max="29" width="16.140625" style="1" customWidth="1"/>
    <col min="30" max="16384" width="9.140625" style="1"/>
  </cols>
  <sheetData>
    <row r="1" spans="2:29" ht="6" customHeight="1" thickBot="1" x14ac:dyDescent="0.3"/>
    <row r="2" spans="2:29" x14ac:dyDescent="0.25">
      <c r="B2" s="2" t="s">
        <v>0</v>
      </c>
      <c r="C2" s="3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5"/>
    </row>
    <row r="3" spans="2:29" x14ac:dyDescent="0.25">
      <c r="B3" s="6" t="s">
        <v>1</v>
      </c>
      <c r="C3" s="7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9"/>
    </row>
    <row r="4" spans="2:29" x14ac:dyDescent="0.25">
      <c r="B4" s="6"/>
      <c r="C4" s="10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2"/>
    </row>
    <row r="5" spans="2:29" x14ac:dyDescent="0.25">
      <c r="B5" s="13"/>
      <c r="C5" s="14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6"/>
    </row>
    <row r="6" spans="2:29" x14ac:dyDescent="0.25">
      <c r="B6" s="6"/>
      <c r="C6" s="10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2"/>
    </row>
    <row r="7" spans="2:29" ht="22.5" x14ac:dyDescent="0.25">
      <c r="B7" s="6" t="s">
        <v>2</v>
      </c>
      <c r="C7" s="14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7"/>
    </row>
    <row r="8" spans="2:29" x14ac:dyDescent="0.25">
      <c r="B8" s="18" t="s">
        <v>3</v>
      </c>
      <c r="C8" s="19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1"/>
    </row>
    <row r="9" spans="2:29" x14ac:dyDescent="0.25">
      <c r="B9" s="18"/>
      <c r="C9" s="22" t="s">
        <v>4</v>
      </c>
      <c r="D9" s="23" t="s">
        <v>18</v>
      </c>
      <c r="E9" s="24" t="s">
        <v>7</v>
      </c>
      <c r="F9" s="24" t="s">
        <v>19</v>
      </c>
      <c r="G9" s="24" t="s">
        <v>15</v>
      </c>
      <c r="H9" s="24" t="s">
        <v>20</v>
      </c>
      <c r="I9" s="24" t="s">
        <v>11</v>
      </c>
      <c r="J9" s="24" t="s">
        <v>5</v>
      </c>
      <c r="K9" s="24" t="s">
        <v>9</v>
      </c>
      <c r="L9" s="24" t="s">
        <v>13</v>
      </c>
      <c r="M9" s="24" t="s">
        <v>21</v>
      </c>
      <c r="N9" s="24" t="s">
        <v>10</v>
      </c>
      <c r="O9" s="24" t="s">
        <v>12</v>
      </c>
      <c r="P9" s="24" t="s">
        <v>6</v>
      </c>
      <c r="Q9" s="24" t="s">
        <v>22</v>
      </c>
      <c r="R9" s="24" t="s">
        <v>23</v>
      </c>
      <c r="S9" s="45" t="s">
        <v>24</v>
      </c>
      <c r="T9" s="45" t="s">
        <v>25</v>
      </c>
      <c r="U9" s="24" t="s">
        <v>14</v>
      </c>
      <c r="V9" s="24" t="s">
        <v>8</v>
      </c>
      <c r="W9" s="24" t="s">
        <v>26</v>
      </c>
      <c r="X9" s="24" t="s">
        <v>27</v>
      </c>
      <c r="Y9" s="24" t="s">
        <v>28</v>
      </c>
      <c r="Z9" s="24" t="s">
        <v>29</v>
      </c>
      <c r="AA9" s="24" t="s">
        <v>30</v>
      </c>
      <c r="AB9" s="24" t="s">
        <v>31</v>
      </c>
      <c r="AC9" s="25" t="s">
        <v>17</v>
      </c>
    </row>
    <row r="10" spans="2:29" x14ac:dyDescent="0.25">
      <c r="B10" s="31">
        <v>2018.01</v>
      </c>
      <c r="C10" s="36">
        <v>1556500000</v>
      </c>
      <c r="D10" s="34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7"/>
    </row>
    <row r="11" spans="2:29" x14ac:dyDescent="0.25">
      <c r="B11" s="32">
        <v>2018.02</v>
      </c>
      <c r="C11" s="35">
        <v>2960400000</v>
      </c>
      <c r="D11" s="30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9"/>
    </row>
    <row r="12" spans="2:29" x14ac:dyDescent="0.25">
      <c r="B12" s="32">
        <v>2018.03</v>
      </c>
      <c r="C12" s="35">
        <v>4829500000</v>
      </c>
      <c r="D12" s="30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9"/>
    </row>
    <row r="13" spans="2:29" x14ac:dyDescent="0.25">
      <c r="B13" s="32">
        <v>2018.04</v>
      </c>
      <c r="C13" s="35">
        <v>6638300000</v>
      </c>
      <c r="D13" s="30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9"/>
    </row>
    <row r="14" spans="2:29" x14ac:dyDescent="0.25">
      <c r="B14" s="32">
        <v>2018.05</v>
      </c>
      <c r="C14" s="35">
        <v>8517700000.000001</v>
      </c>
      <c r="D14" s="30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9"/>
    </row>
    <row r="15" spans="2:29" x14ac:dyDescent="0.25">
      <c r="B15" s="32">
        <v>2018.06</v>
      </c>
      <c r="C15" s="35">
        <v>10118600000</v>
      </c>
      <c r="D15" s="30">
        <v>816500000</v>
      </c>
      <c r="E15" s="28">
        <v>742700000</v>
      </c>
      <c r="F15" s="28">
        <v>713800000</v>
      </c>
      <c r="G15" s="28">
        <v>580700000</v>
      </c>
      <c r="H15" s="28">
        <v>574200000</v>
      </c>
      <c r="I15" s="28">
        <v>463600000</v>
      </c>
      <c r="J15" s="28">
        <v>431400000</v>
      </c>
      <c r="K15" s="28">
        <v>419200000</v>
      </c>
      <c r="L15" s="28">
        <v>309100000</v>
      </c>
      <c r="M15" s="28">
        <v>288100000</v>
      </c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9"/>
    </row>
    <row r="16" spans="2:29" x14ac:dyDescent="0.25">
      <c r="B16" s="32">
        <v>2018.07</v>
      </c>
      <c r="C16" s="46">
        <v>11884900000</v>
      </c>
      <c r="D16" s="30">
        <v>934900000</v>
      </c>
      <c r="E16" s="28">
        <v>858800000</v>
      </c>
      <c r="F16" s="28">
        <v>816700000</v>
      </c>
      <c r="G16" s="28">
        <v>657500000</v>
      </c>
      <c r="H16" s="28">
        <v>653200000</v>
      </c>
      <c r="I16" s="28">
        <v>536700000.00000006</v>
      </c>
      <c r="J16" s="28">
        <v>499300000</v>
      </c>
      <c r="K16" s="28">
        <v>560900000</v>
      </c>
      <c r="L16" s="28">
        <v>337800000</v>
      </c>
      <c r="M16" s="28"/>
      <c r="N16" s="28">
        <v>363500000</v>
      </c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9"/>
    </row>
    <row r="17" spans="2:29" x14ac:dyDescent="0.25">
      <c r="B17" s="32">
        <v>2018.08</v>
      </c>
      <c r="C17" s="35">
        <v>13560000000</v>
      </c>
      <c r="D17" s="30">
        <v>1032599999.9999999</v>
      </c>
      <c r="E17" s="28">
        <v>1037200000</v>
      </c>
      <c r="F17" s="28">
        <v>1028000000</v>
      </c>
      <c r="G17" s="28">
        <v>707500000</v>
      </c>
      <c r="H17" s="28">
        <v>718700000</v>
      </c>
      <c r="I17" s="28">
        <v>606700000</v>
      </c>
      <c r="J17" s="28">
        <v>603600000</v>
      </c>
      <c r="K17" s="28">
        <v>627000000</v>
      </c>
      <c r="L17" s="28">
        <v>388900000</v>
      </c>
      <c r="M17" s="28"/>
      <c r="N17" s="28">
        <v>466100000</v>
      </c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9"/>
    </row>
    <row r="18" spans="2:29" x14ac:dyDescent="0.25">
      <c r="B18" s="32">
        <v>2018.09</v>
      </c>
      <c r="C18" s="35">
        <v>15088700000</v>
      </c>
      <c r="D18" s="30">
        <v>1093100000</v>
      </c>
      <c r="E18" s="28">
        <v>1141200000</v>
      </c>
      <c r="F18" s="28">
        <v>1140500000</v>
      </c>
      <c r="G18" s="28">
        <v>776600000</v>
      </c>
      <c r="H18" s="28">
        <v>822700000</v>
      </c>
      <c r="I18" s="28">
        <v>652000000</v>
      </c>
      <c r="J18" s="28">
        <v>700500000</v>
      </c>
      <c r="K18" s="28">
        <v>665600000</v>
      </c>
      <c r="L18" s="28">
        <v>425000000</v>
      </c>
      <c r="M18" s="28"/>
      <c r="N18" s="28">
        <v>515000000</v>
      </c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9"/>
    </row>
    <row r="19" spans="2:29" x14ac:dyDescent="0.25">
      <c r="B19" s="32">
        <v>2018.1</v>
      </c>
      <c r="C19" s="35">
        <v>16602200000</v>
      </c>
      <c r="D19" s="30">
        <v>1227700000</v>
      </c>
      <c r="E19" s="28">
        <v>1222300000</v>
      </c>
      <c r="F19" s="28">
        <v>1295200000</v>
      </c>
      <c r="G19" s="28">
        <v>847100000</v>
      </c>
      <c r="H19" s="28">
        <v>940100000</v>
      </c>
      <c r="I19" s="28">
        <v>684700000</v>
      </c>
      <c r="J19" s="28">
        <v>1380100000</v>
      </c>
      <c r="K19" s="28">
        <v>765700000</v>
      </c>
      <c r="L19" s="28"/>
      <c r="M19" s="28"/>
      <c r="N19" s="28">
        <v>558300000</v>
      </c>
      <c r="O19" s="28">
        <v>628400000</v>
      </c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9"/>
    </row>
    <row r="20" spans="2:29" x14ac:dyDescent="0.25">
      <c r="B20" s="32">
        <v>2018.11</v>
      </c>
      <c r="C20" s="35">
        <v>18164100000</v>
      </c>
      <c r="D20" s="30">
        <v>1222300000</v>
      </c>
      <c r="E20" s="28">
        <v>1242100000</v>
      </c>
      <c r="F20" s="28">
        <v>1404500000</v>
      </c>
      <c r="G20" s="28">
        <v>849900000</v>
      </c>
      <c r="H20" s="28">
        <v>963200000</v>
      </c>
      <c r="I20" s="28">
        <v>739000000</v>
      </c>
      <c r="J20" s="28"/>
      <c r="K20" s="28">
        <v>838800000</v>
      </c>
      <c r="L20" s="28">
        <v>514799999.99999994</v>
      </c>
      <c r="M20" s="28"/>
      <c r="N20" s="28">
        <v>700900000</v>
      </c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9"/>
    </row>
    <row r="21" spans="2:29" x14ac:dyDescent="0.25">
      <c r="B21" s="32">
        <v>2018.12</v>
      </c>
      <c r="C21" s="35">
        <v>19921700000</v>
      </c>
      <c r="D21" s="30">
        <v>1395600000</v>
      </c>
      <c r="E21" s="28">
        <v>1369200000</v>
      </c>
      <c r="F21" s="28">
        <v>1493800000</v>
      </c>
      <c r="G21" s="28">
        <v>849900000</v>
      </c>
      <c r="H21" s="28">
        <v>1061300000</v>
      </c>
      <c r="I21" s="28">
        <v>810600000</v>
      </c>
      <c r="J21" s="28">
        <v>1015800000</v>
      </c>
      <c r="K21" s="28">
        <v>929500000</v>
      </c>
      <c r="L21" s="28"/>
      <c r="M21" s="28"/>
      <c r="N21" s="28">
        <v>737300000</v>
      </c>
      <c r="O21" s="28"/>
      <c r="P21" s="28">
        <v>712100000</v>
      </c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9"/>
    </row>
    <row r="22" spans="2:29" x14ac:dyDescent="0.25">
      <c r="B22" s="32">
        <v>2019.01</v>
      </c>
      <c r="C22" s="35">
        <v>1629500000</v>
      </c>
      <c r="D22" s="30">
        <v>123200000</v>
      </c>
      <c r="E22" s="28">
        <v>162500000</v>
      </c>
      <c r="F22" s="28">
        <v>112700000</v>
      </c>
      <c r="G22" s="28"/>
      <c r="H22" s="28">
        <v>154600000</v>
      </c>
      <c r="I22" s="28"/>
      <c r="J22" s="28">
        <v>129500000</v>
      </c>
      <c r="K22" s="28"/>
      <c r="L22" s="28"/>
      <c r="M22" s="28"/>
      <c r="N22" s="28">
        <v>50600000</v>
      </c>
      <c r="O22" s="28">
        <v>56100000</v>
      </c>
      <c r="P22" s="28"/>
      <c r="Q22" s="28">
        <v>43400000</v>
      </c>
      <c r="R22" s="28"/>
      <c r="S22" s="28">
        <v>64900000.000000007</v>
      </c>
      <c r="T22" s="28"/>
      <c r="U22" s="28"/>
      <c r="V22" s="28">
        <v>48900000</v>
      </c>
      <c r="W22" s="28"/>
      <c r="X22" s="28"/>
      <c r="Y22" s="28"/>
      <c r="Z22" s="28"/>
      <c r="AA22" s="28"/>
      <c r="AB22" s="28"/>
      <c r="AC22" s="29"/>
    </row>
    <row r="23" spans="2:29" x14ac:dyDescent="0.25">
      <c r="B23" s="32">
        <v>2019.02</v>
      </c>
      <c r="C23" s="35">
        <v>3003700000</v>
      </c>
      <c r="D23" s="30">
        <v>174800000</v>
      </c>
      <c r="E23" s="28">
        <v>374800000</v>
      </c>
      <c r="F23" s="28">
        <v>280700000</v>
      </c>
      <c r="G23" s="28"/>
      <c r="H23" s="28">
        <v>277500000</v>
      </c>
      <c r="I23" s="28">
        <v>100300000</v>
      </c>
      <c r="J23" s="28">
        <v>215800000</v>
      </c>
      <c r="K23" s="28"/>
      <c r="L23" s="28"/>
      <c r="M23" s="28"/>
      <c r="N23" s="28"/>
      <c r="O23" s="28">
        <v>89700000</v>
      </c>
      <c r="P23" s="28"/>
      <c r="Q23" s="28">
        <v>75700000</v>
      </c>
      <c r="R23" s="28"/>
      <c r="S23" s="28">
        <v>108200000</v>
      </c>
      <c r="T23" s="28"/>
      <c r="U23" s="28"/>
      <c r="V23" s="28"/>
      <c r="W23" s="28"/>
      <c r="X23" s="28"/>
      <c r="Y23" s="28">
        <v>72000000</v>
      </c>
      <c r="Z23" s="28"/>
      <c r="AA23" s="28"/>
      <c r="AB23" s="28"/>
      <c r="AC23" s="29"/>
    </row>
    <row r="24" spans="2:29" x14ac:dyDescent="0.25">
      <c r="B24" s="32">
        <v>2019.03</v>
      </c>
      <c r="C24" s="35">
        <v>4763800000</v>
      </c>
      <c r="D24" s="30">
        <v>304000000</v>
      </c>
      <c r="E24" s="28">
        <v>458600000</v>
      </c>
      <c r="F24" s="28">
        <v>536000000</v>
      </c>
      <c r="G24" s="28"/>
      <c r="H24" s="28">
        <v>370600000</v>
      </c>
      <c r="I24" s="28">
        <v>188300000</v>
      </c>
      <c r="J24" s="28">
        <v>257500000</v>
      </c>
      <c r="K24" s="28"/>
      <c r="L24" s="28"/>
      <c r="M24" s="28"/>
      <c r="N24" s="28"/>
      <c r="O24" s="28">
        <v>123700000</v>
      </c>
      <c r="P24" s="28"/>
      <c r="Q24" s="28"/>
      <c r="R24" s="28"/>
      <c r="S24" s="28">
        <v>194200000</v>
      </c>
      <c r="T24" s="28"/>
      <c r="U24" s="28"/>
      <c r="V24" s="28">
        <v>135600000</v>
      </c>
      <c r="W24" s="28"/>
      <c r="X24" s="28"/>
      <c r="Y24" s="28"/>
      <c r="Z24" s="28">
        <v>143900000</v>
      </c>
      <c r="AA24" s="28"/>
      <c r="AB24" s="28"/>
      <c r="AC24" s="29"/>
    </row>
    <row r="25" spans="2:29" x14ac:dyDescent="0.25">
      <c r="B25" s="32">
        <v>2019.04</v>
      </c>
      <c r="C25" s="35">
        <v>6636500000</v>
      </c>
      <c r="D25" s="30">
        <v>393800000</v>
      </c>
      <c r="E25" s="28">
        <v>511900000</v>
      </c>
      <c r="F25" s="28">
        <v>711800000</v>
      </c>
      <c r="G25" s="28">
        <v>244000000</v>
      </c>
      <c r="H25" s="28">
        <v>462300000</v>
      </c>
      <c r="I25" s="28">
        <v>253700000</v>
      </c>
      <c r="J25" s="28">
        <v>310400000</v>
      </c>
      <c r="K25" s="28">
        <v>256700000</v>
      </c>
      <c r="L25" s="28"/>
      <c r="M25" s="28"/>
      <c r="N25" s="28"/>
      <c r="O25" s="28"/>
      <c r="P25" s="28"/>
      <c r="Q25" s="28">
        <v>191900000</v>
      </c>
      <c r="R25" s="28"/>
      <c r="S25" s="28">
        <v>216400000</v>
      </c>
      <c r="T25" s="28"/>
      <c r="U25" s="28"/>
      <c r="V25" s="28"/>
      <c r="W25" s="28"/>
      <c r="X25" s="28"/>
      <c r="Y25" s="28"/>
      <c r="Z25" s="28"/>
      <c r="AA25" s="28"/>
      <c r="AB25" s="28"/>
      <c r="AC25" s="29"/>
    </row>
    <row r="26" spans="2:29" x14ac:dyDescent="0.25">
      <c r="B26" s="32">
        <v>2019.05</v>
      </c>
      <c r="C26" s="35">
        <v>8912100000</v>
      </c>
      <c r="D26" s="30">
        <v>497100000</v>
      </c>
      <c r="E26" s="28">
        <v>646700000</v>
      </c>
      <c r="F26" s="28">
        <v>934800000</v>
      </c>
      <c r="G26" s="28">
        <v>418000000</v>
      </c>
      <c r="H26" s="28">
        <v>521400000</v>
      </c>
      <c r="I26" s="28">
        <v>328500000</v>
      </c>
      <c r="J26" s="28">
        <v>378000000</v>
      </c>
      <c r="K26" s="28">
        <v>403700000</v>
      </c>
      <c r="L26" s="28"/>
      <c r="M26" s="28"/>
      <c r="N26" s="28"/>
      <c r="O26" s="28"/>
      <c r="P26" s="28">
        <v>332700000</v>
      </c>
      <c r="Q26" s="28"/>
      <c r="R26" s="28"/>
      <c r="S26" s="28">
        <v>262600000.00000003</v>
      </c>
      <c r="T26" s="28"/>
      <c r="U26" s="28"/>
      <c r="V26" s="28"/>
      <c r="W26" s="28"/>
      <c r="X26" s="28"/>
      <c r="Y26" s="28"/>
      <c r="Z26" s="28"/>
      <c r="AA26" s="28"/>
      <c r="AB26" s="28"/>
      <c r="AC26" s="29"/>
    </row>
    <row r="27" spans="2:29" x14ac:dyDescent="0.25">
      <c r="B27" s="32">
        <v>2019.06</v>
      </c>
      <c r="C27" s="35">
        <v>10802900000</v>
      </c>
      <c r="D27" s="30">
        <v>611600000</v>
      </c>
      <c r="E27" s="28">
        <v>826800000</v>
      </c>
      <c r="F27" s="28">
        <v>1159000000</v>
      </c>
      <c r="G27" s="28">
        <v>493400000</v>
      </c>
      <c r="H27" s="28">
        <v>584700000</v>
      </c>
      <c r="I27" s="28">
        <v>406800000</v>
      </c>
      <c r="J27" s="28">
        <v>432100000</v>
      </c>
      <c r="K27" s="28">
        <v>449800000</v>
      </c>
      <c r="L27" s="28"/>
      <c r="M27" s="28"/>
      <c r="N27" s="28"/>
      <c r="O27" s="28"/>
      <c r="P27" s="28">
        <v>407400000</v>
      </c>
      <c r="Q27" s="28"/>
      <c r="R27" s="28"/>
      <c r="S27" s="28"/>
      <c r="T27" s="28"/>
      <c r="U27" s="28"/>
      <c r="V27" s="28"/>
      <c r="W27" s="28"/>
      <c r="X27" s="28"/>
      <c r="Y27" s="28"/>
      <c r="Z27" s="28">
        <v>367900000</v>
      </c>
      <c r="AA27" s="28"/>
      <c r="AB27" s="28"/>
      <c r="AC27" s="29"/>
    </row>
    <row r="28" spans="2:29" x14ac:dyDescent="0.25">
      <c r="B28" s="32">
        <v>2019.07</v>
      </c>
      <c r="C28" s="35">
        <v>11118900000</v>
      </c>
      <c r="D28" s="30">
        <v>636500000</v>
      </c>
      <c r="E28" s="28">
        <v>839300000</v>
      </c>
      <c r="F28" s="28">
        <v>1186700000</v>
      </c>
      <c r="G28" s="28"/>
      <c r="H28" s="28">
        <v>616200000</v>
      </c>
      <c r="I28" s="28"/>
      <c r="J28" s="28">
        <v>456100000</v>
      </c>
      <c r="K28" s="28">
        <v>481200000</v>
      </c>
      <c r="L28" s="28"/>
      <c r="M28" s="28"/>
      <c r="N28" s="28"/>
      <c r="O28" s="28"/>
      <c r="P28" s="28">
        <v>520299999.99999994</v>
      </c>
      <c r="Q28" s="28">
        <v>346700000</v>
      </c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9"/>
    </row>
    <row r="29" spans="2:29" x14ac:dyDescent="0.25">
      <c r="B29" s="32">
        <v>2019.08</v>
      </c>
      <c r="C29" s="35">
        <v>14835100000</v>
      </c>
      <c r="D29" s="30">
        <v>881800000</v>
      </c>
      <c r="E29" s="28">
        <v>1167500000</v>
      </c>
      <c r="F29" s="28">
        <v>1554700000</v>
      </c>
      <c r="G29" s="28">
        <v>585200000</v>
      </c>
      <c r="H29" s="28">
        <v>704100000</v>
      </c>
      <c r="I29" s="28">
        <v>524500000</v>
      </c>
      <c r="J29" s="28">
        <v>576600000</v>
      </c>
      <c r="K29" s="28">
        <v>588700000</v>
      </c>
      <c r="L29" s="28"/>
      <c r="M29" s="28"/>
      <c r="N29" s="28"/>
      <c r="O29" s="28"/>
      <c r="P29" s="28">
        <v>744200000</v>
      </c>
      <c r="Q29" s="28"/>
      <c r="R29" s="28"/>
      <c r="S29" s="28"/>
      <c r="T29" s="28"/>
      <c r="U29" s="28"/>
      <c r="V29" s="28"/>
      <c r="W29" s="28"/>
      <c r="X29" s="28"/>
      <c r="Y29" s="28"/>
      <c r="Z29" s="28">
        <v>462400000</v>
      </c>
      <c r="AA29" s="28"/>
      <c r="AB29" s="28"/>
      <c r="AC29" s="29"/>
    </row>
    <row r="30" spans="2:29" x14ac:dyDescent="0.25">
      <c r="B30" s="32">
        <v>2019.09</v>
      </c>
      <c r="C30" s="35">
        <v>16844099999.999998</v>
      </c>
      <c r="D30" s="30">
        <v>947300000</v>
      </c>
      <c r="E30" s="28">
        <v>1280700000</v>
      </c>
      <c r="F30" s="28">
        <v>1738500000</v>
      </c>
      <c r="G30" s="28">
        <v>643800000</v>
      </c>
      <c r="H30" s="28">
        <v>864600000</v>
      </c>
      <c r="I30" s="28">
        <v>575800000</v>
      </c>
      <c r="J30" s="28">
        <v>623700000</v>
      </c>
      <c r="K30" s="28">
        <v>748300000</v>
      </c>
      <c r="L30" s="28"/>
      <c r="M30" s="28"/>
      <c r="N30" s="28"/>
      <c r="O30" s="28"/>
      <c r="P30" s="28">
        <v>1043200000</v>
      </c>
      <c r="Q30" s="28">
        <v>548000000</v>
      </c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9"/>
    </row>
    <row r="31" spans="2:29" x14ac:dyDescent="0.25">
      <c r="B31" s="32">
        <v>2019.1</v>
      </c>
      <c r="C31" s="35">
        <v>18731100000</v>
      </c>
      <c r="D31" s="30">
        <v>1079800000</v>
      </c>
      <c r="E31" s="28">
        <v>1422500000</v>
      </c>
      <c r="F31" s="28">
        <v>1961500000</v>
      </c>
      <c r="G31" s="28">
        <v>712100000</v>
      </c>
      <c r="H31" s="28">
        <v>1017700000</v>
      </c>
      <c r="I31" s="28">
        <v>634500000</v>
      </c>
      <c r="J31" s="28">
        <v>1230700000</v>
      </c>
      <c r="K31" s="28">
        <v>847000000</v>
      </c>
      <c r="L31" s="28"/>
      <c r="M31" s="28"/>
      <c r="N31" s="28"/>
      <c r="O31" s="28"/>
      <c r="P31" s="28">
        <v>1740600000</v>
      </c>
      <c r="Q31" s="28">
        <v>657600000</v>
      </c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9"/>
    </row>
    <row r="32" spans="2:29" x14ac:dyDescent="0.25">
      <c r="B32" s="32">
        <v>2019.11</v>
      </c>
      <c r="C32" s="35">
        <v>20559000000</v>
      </c>
      <c r="D32" s="30">
        <v>1166000000</v>
      </c>
      <c r="E32" s="28">
        <v>1505900000</v>
      </c>
      <c r="F32" s="28">
        <v>2057699999.9999998</v>
      </c>
      <c r="G32" s="28">
        <v>716100000</v>
      </c>
      <c r="H32" s="28">
        <v>1117400000</v>
      </c>
      <c r="I32" s="28">
        <v>707800000</v>
      </c>
      <c r="J32" s="28"/>
      <c r="K32" s="28">
        <v>871900000</v>
      </c>
      <c r="L32" s="28"/>
      <c r="M32" s="28"/>
      <c r="N32" s="28"/>
      <c r="O32" s="28"/>
      <c r="P32" s="28"/>
      <c r="Q32" s="28">
        <v>692200000</v>
      </c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9"/>
    </row>
    <row r="33" spans="2:29" x14ac:dyDescent="0.25">
      <c r="B33" s="32">
        <v>2019.12</v>
      </c>
      <c r="C33" s="35">
        <v>24527200000</v>
      </c>
      <c r="D33" s="30">
        <v>1228600000</v>
      </c>
      <c r="E33" s="28">
        <v>1656600000</v>
      </c>
      <c r="F33" s="28">
        <v>2142900000</v>
      </c>
      <c r="G33" s="28">
        <v>723800000</v>
      </c>
      <c r="H33" s="28">
        <v>1281900000</v>
      </c>
      <c r="I33" s="28">
        <v>767200000</v>
      </c>
      <c r="J33" s="28">
        <v>923000000</v>
      </c>
      <c r="K33" s="28">
        <v>986600000</v>
      </c>
      <c r="L33" s="28"/>
      <c r="M33" s="28"/>
      <c r="N33" s="28"/>
      <c r="O33" s="28"/>
      <c r="P33" s="28">
        <v>1674700000</v>
      </c>
      <c r="Q33" s="28">
        <v>793600000</v>
      </c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9"/>
    </row>
    <row r="34" spans="2:29" x14ac:dyDescent="0.25">
      <c r="B34" s="32">
        <v>2020.01</v>
      </c>
      <c r="C34" s="35">
        <v>1675200000</v>
      </c>
      <c r="D34" s="30"/>
      <c r="E34" s="28">
        <v>233900000</v>
      </c>
      <c r="F34" s="28">
        <v>200300000</v>
      </c>
      <c r="G34" s="28"/>
      <c r="H34" s="28">
        <v>183800000</v>
      </c>
      <c r="I34" s="28">
        <v>57800000</v>
      </c>
      <c r="J34" s="28">
        <v>116500000</v>
      </c>
      <c r="K34" s="28">
        <v>50600000</v>
      </c>
      <c r="L34" s="28"/>
      <c r="M34" s="28"/>
      <c r="N34" s="28"/>
      <c r="O34" s="28">
        <v>75400000</v>
      </c>
      <c r="P34" s="28"/>
      <c r="Q34" s="28">
        <v>94300000</v>
      </c>
      <c r="R34" s="28"/>
      <c r="S34" s="28">
        <v>66900000.000000007</v>
      </c>
      <c r="T34" s="28"/>
      <c r="U34" s="28"/>
      <c r="V34" s="28"/>
      <c r="W34" s="28"/>
      <c r="X34" s="28"/>
      <c r="Y34" s="28"/>
      <c r="Z34" s="28"/>
      <c r="AA34" s="28">
        <v>40200000</v>
      </c>
      <c r="AB34" s="28"/>
      <c r="AC34" s="29"/>
    </row>
    <row r="35" spans="2:29" x14ac:dyDescent="0.25">
      <c r="B35" s="32">
        <v>2020.02</v>
      </c>
      <c r="C35" s="35">
        <v>3037000000</v>
      </c>
      <c r="D35" s="30">
        <v>98200000</v>
      </c>
      <c r="E35" s="28">
        <v>381200000</v>
      </c>
      <c r="F35" s="28">
        <v>290600000</v>
      </c>
      <c r="G35" s="28"/>
      <c r="H35" s="28">
        <v>338700000</v>
      </c>
      <c r="I35" s="28">
        <v>126300000</v>
      </c>
      <c r="J35" s="28">
        <v>228800000</v>
      </c>
      <c r="K35" s="28">
        <v>81400000</v>
      </c>
      <c r="L35" s="28"/>
      <c r="M35" s="28"/>
      <c r="N35" s="28"/>
      <c r="O35" s="28">
        <v>110100000</v>
      </c>
      <c r="P35" s="28"/>
      <c r="Q35" s="28">
        <v>168800000</v>
      </c>
      <c r="R35" s="28"/>
      <c r="S35" s="28">
        <v>99600000</v>
      </c>
      <c r="T35" s="28"/>
      <c r="U35" s="28"/>
      <c r="V35" s="28"/>
      <c r="W35" s="28"/>
      <c r="X35" s="28"/>
      <c r="Y35" s="28"/>
      <c r="Z35" s="28"/>
      <c r="AA35" s="28"/>
      <c r="AB35" s="28"/>
      <c r="AC35" s="29"/>
    </row>
    <row r="36" spans="2:29" x14ac:dyDescent="0.25">
      <c r="B36" s="32">
        <v>2020.03</v>
      </c>
      <c r="C36" s="35">
        <v>4731500000</v>
      </c>
      <c r="D36" s="30">
        <v>211800000</v>
      </c>
      <c r="E36" s="28">
        <v>482300000</v>
      </c>
      <c r="F36" s="28">
        <v>526100000</v>
      </c>
      <c r="G36" s="28"/>
      <c r="H36" s="28">
        <v>471300000</v>
      </c>
      <c r="I36" s="28">
        <v>188700000</v>
      </c>
      <c r="J36" s="28">
        <v>349400000</v>
      </c>
      <c r="K36" s="28">
        <v>267899999.99999997</v>
      </c>
      <c r="L36" s="28"/>
      <c r="M36" s="28"/>
      <c r="N36" s="28"/>
      <c r="O36" s="28">
        <v>155200000</v>
      </c>
      <c r="P36" s="28"/>
      <c r="Q36" s="28">
        <v>238600000</v>
      </c>
      <c r="R36" s="28"/>
      <c r="S36" s="28">
        <v>152200000</v>
      </c>
      <c r="T36" s="28"/>
      <c r="U36" s="28"/>
      <c r="V36" s="28"/>
      <c r="W36" s="28"/>
      <c r="X36" s="28"/>
      <c r="Y36" s="28"/>
      <c r="Z36" s="28"/>
      <c r="AA36" s="28"/>
      <c r="AB36" s="28"/>
      <c r="AC36" s="29"/>
    </row>
    <row r="37" spans="2:29" x14ac:dyDescent="0.25">
      <c r="B37" s="32">
        <v>2020.04</v>
      </c>
      <c r="C37" s="35">
        <v>6675000000</v>
      </c>
      <c r="D37" s="30">
        <v>338600000</v>
      </c>
      <c r="E37" s="28">
        <v>618100000</v>
      </c>
      <c r="F37" s="28">
        <v>726900000</v>
      </c>
      <c r="G37" s="28">
        <v>293400000</v>
      </c>
      <c r="H37" s="28">
        <v>529900000</v>
      </c>
      <c r="I37" s="28">
        <v>286600000</v>
      </c>
      <c r="J37" s="28">
        <v>430100000</v>
      </c>
      <c r="K37" s="28"/>
      <c r="L37" s="28"/>
      <c r="M37" s="28"/>
      <c r="N37" s="28"/>
      <c r="O37" s="28">
        <v>192700000</v>
      </c>
      <c r="P37" s="28"/>
      <c r="Q37" s="28">
        <v>338600000</v>
      </c>
      <c r="R37" s="28"/>
      <c r="S37" s="28">
        <v>329300000</v>
      </c>
      <c r="T37" s="28"/>
      <c r="U37" s="28"/>
      <c r="V37" s="28"/>
      <c r="W37" s="28"/>
      <c r="X37" s="28"/>
      <c r="Y37" s="28"/>
      <c r="Z37" s="28"/>
      <c r="AA37" s="28"/>
      <c r="AB37" s="28"/>
      <c r="AC37" s="29"/>
    </row>
    <row r="38" spans="2:29" x14ac:dyDescent="0.25">
      <c r="B38" s="32">
        <v>2020.05</v>
      </c>
      <c r="C38" s="35">
        <v>8756700000</v>
      </c>
      <c r="D38" s="30">
        <v>451900000</v>
      </c>
      <c r="E38" s="28">
        <v>843000000</v>
      </c>
      <c r="F38" s="28">
        <v>973200000</v>
      </c>
      <c r="G38" s="28">
        <v>431200000</v>
      </c>
      <c r="H38" s="28">
        <v>568900000</v>
      </c>
      <c r="I38" s="28">
        <v>348700000</v>
      </c>
      <c r="J38" s="28">
        <v>470800000</v>
      </c>
      <c r="K38" s="28">
        <v>345900000</v>
      </c>
      <c r="L38" s="28"/>
      <c r="M38" s="28"/>
      <c r="N38" s="28"/>
      <c r="O38" s="28"/>
      <c r="P38" s="28">
        <v>426700000</v>
      </c>
      <c r="Q38" s="28">
        <v>394200000</v>
      </c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9"/>
    </row>
    <row r="39" spans="2:29" x14ac:dyDescent="0.25">
      <c r="B39" s="32">
        <v>2020.06</v>
      </c>
      <c r="C39" s="35">
        <v>10851400000</v>
      </c>
      <c r="D39" s="30">
        <v>511800000</v>
      </c>
      <c r="E39" s="28">
        <v>1025599999.9999999</v>
      </c>
      <c r="F39" s="28">
        <v>1215100000</v>
      </c>
      <c r="G39" s="28">
        <v>643500000</v>
      </c>
      <c r="H39" s="28">
        <v>624700000</v>
      </c>
      <c r="I39" s="28">
        <v>469800000</v>
      </c>
      <c r="J39" s="28">
        <v>516900000</v>
      </c>
      <c r="K39" s="28">
        <v>384500000</v>
      </c>
      <c r="L39" s="28"/>
      <c r="M39" s="28"/>
      <c r="N39" s="28"/>
      <c r="O39" s="28"/>
      <c r="P39" s="28">
        <v>601900000</v>
      </c>
      <c r="Q39" s="28">
        <v>423600000</v>
      </c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9"/>
    </row>
    <row r="40" spans="2:29" x14ac:dyDescent="0.25">
      <c r="B40" s="32">
        <v>2020.07</v>
      </c>
      <c r="C40" s="35">
        <v>13826900000</v>
      </c>
      <c r="D40" s="30">
        <v>590600000</v>
      </c>
      <c r="E40" s="28">
        <v>1280100000</v>
      </c>
      <c r="F40" s="28">
        <v>1402200000</v>
      </c>
      <c r="G40" s="28">
        <v>727300000</v>
      </c>
      <c r="H40" s="28">
        <v>715600000</v>
      </c>
      <c r="I40" s="28">
        <v>513200000.00000006</v>
      </c>
      <c r="J40" s="28">
        <v>583200000</v>
      </c>
      <c r="K40" s="28">
        <v>496500000</v>
      </c>
      <c r="L40" s="28"/>
      <c r="M40" s="28"/>
      <c r="N40" s="28"/>
      <c r="O40" s="28"/>
      <c r="P40" s="28">
        <v>803600000</v>
      </c>
      <c r="Q40" s="28">
        <v>454300000</v>
      </c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9"/>
    </row>
    <row r="41" spans="2:29" x14ac:dyDescent="0.25">
      <c r="B41" s="32">
        <v>2020.08</v>
      </c>
      <c r="C41" s="35">
        <v>14560800000</v>
      </c>
      <c r="D41" s="30">
        <v>635200000</v>
      </c>
      <c r="E41" s="28">
        <v>1410200000</v>
      </c>
      <c r="F41" s="28">
        <v>1616300000</v>
      </c>
      <c r="G41" s="28">
        <v>766700000</v>
      </c>
      <c r="H41" s="28">
        <v>762600000</v>
      </c>
      <c r="I41" s="28">
        <v>575100000</v>
      </c>
      <c r="J41" s="28">
        <v>642200000</v>
      </c>
      <c r="K41" s="28">
        <v>572300000</v>
      </c>
      <c r="L41" s="28"/>
      <c r="M41" s="28"/>
      <c r="N41" s="28"/>
      <c r="O41" s="28"/>
      <c r="P41" s="28">
        <v>987600000</v>
      </c>
      <c r="Q41" s="28">
        <v>558400000</v>
      </c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9"/>
    </row>
    <row r="42" spans="2:29" x14ac:dyDescent="0.25">
      <c r="B42" s="32">
        <v>2020.09</v>
      </c>
      <c r="C42" s="35">
        <v>16310000000</v>
      </c>
      <c r="D42" s="30">
        <v>706000000</v>
      </c>
      <c r="E42" s="28">
        <v>1585700000</v>
      </c>
      <c r="F42" s="28">
        <v>1789800000</v>
      </c>
      <c r="G42" s="28">
        <v>808500000</v>
      </c>
      <c r="H42" s="28">
        <v>832900000</v>
      </c>
      <c r="I42" s="28">
        <v>647000000</v>
      </c>
      <c r="J42" s="28">
        <v>725100000</v>
      </c>
      <c r="K42" s="28">
        <v>702900000</v>
      </c>
      <c r="L42" s="28"/>
      <c r="M42" s="28"/>
      <c r="N42" s="28"/>
      <c r="O42" s="28"/>
      <c r="P42" s="28">
        <v>1041900000.0000001</v>
      </c>
      <c r="Q42" s="28">
        <v>610400000</v>
      </c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9"/>
    </row>
    <row r="43" spans="2:29" x14ac:dyDescent="0.25">
      <c r="B43" s="32">
        <v>2020.1</v>
      </c>
      <c r="C43" s="35">
        <v>17923500000</v>
      </c>
      <c r="D43" s="30">
        <v>769800000</v>
      </c>
      <c r="E43" s="28">
        <v>1793700000</v>
      </c>
      <c r="F43" s="28">
        <v>1942900000</v>
      </c>
      <c r="G43" s="28">
        <v>835500000</v>
      </c>
      <c r="H43" s="28">
        <v>883800000</v>
      </c>
      <c r="I43" s="28">
        <v>712600000</v>
      </c>
      <c r="J43" s="28">
        <v>778800000</v>
      </c>
      <c r="K43" s="28">
        <v>721100000</v>
      </c>
      <c r="L43" s="28"/>
      <c r="M43" s="28"/>
      <c r="N43" s="28"/>
      <c r="O43" s="28"/>
      <c r="P43" s="28">
        <v>1110200000</v>
      </c>
      <c r="Q43" s="28">
        <v>671900000</v>
      </c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9"/>
    </row>
    <row r="44" spans="2:29" x14ac:dyDescent="0.25">
      <c r="B44" s="32">
        <v>2020.11</v>
      </c>
      <c r="C44" s="35">
        <v>19536300000</v>
      </c>
      <c r="D44" s="30">
        <v>799500000</v>
      </c>
      <c r="E44" s="28">
        <v>1987000000</v>
      </c>
      <c r="F44" s="28">
        <v>2140199999.9999998</v>
      </c>
      <c r="G44" s="28">
        <v>889500000</v>
      </c>
      <c r="H44" s="28">
        <v>973800000</v>
      </c>
      <c r="I44" s="28">
        <v>751700000</v>
      </c>
      <c r="J44" s="28">
        <v>901600000</v>
      </c>
      <c r="K44" s="28">
        <v>744100000</v>
      </c>
      <c r="L44" s="28"/>
      <c r="M44" s="28"/>
      <c r="N44" s="28"/>
      <c r="O44" s="28"/>
      <c r="P44" s="28">
        <v>1172400000</v>
      </c>
      <c r="Q44" s="28">
        <v>737700000</v>
      </c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9"/>
    </row>
    <row r="45" spans="2:29" x14ac:dyDescent="0.25">
      <c r="B45" s="32">
        <v>2020.12</v>
      </c>
      <c r="C45" s="35">
        <v>20301800000</v>
      </c>
      <c r="D45" s="30">
        <v>799800000</v>
      </c>
      <c r="E45" s="28">
        <v>2055900000</v>
      </c>
      <c r="F45" s="28">
        <v>2186600000</v>
      </c>
      <c r="G45" s="28">
        <v>931500000</v>
      </c>
      <c r="H45" s="28">
        <v>1041700000</v>
      </c>
      <c r="I45" s="28">
        <v>778500000</v>
      </c>
      <c r="J45" s="28">
        <v>962800000</v>
      </c>
      <c r="K45" s="28">
        <v>760400000</v>
      </c>
      <c r="L45" s="28"/>
      <c r="M45" s="28"/>
      <c r="N45" s="28"/>
      <c r="O45" s="28"/>
      <c r="P45" s="28">
        <v>1219800000</v>
      </c>
      <c r="Q45" s="28">
        <v>761800000</v>
      </c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9"/>
    </row>
    <row r="46" spans="2:29" x14ac:dyDescent="0.25">
      <c r="B46" s="32">
        <v>2021.01</v>
      </c>
      <c r="C46" s="35">
        <v>2256200000</v>
      </c>
      <c r="D46" s="30"/>
      <c r="E46" s="28">
        <v>360100000</v>
      </c>
      <c r="F46" s="28">
        <v>140100000</v>
      </c>
      <c r="G46" s="28"/>
      <c r="H46" s="28">
        <v>121600000</v>
      </c>
      <c r="I46" s="28">
        <v>80100000</v>
      </c>
      <c r="J46" s="28">
        <v>136700000</v>
      </c>
      <c r="K46" s="28">
        <v>77000000</v>
      </c>
      <c r="L46" s="28"/>
      <c r="M46" s="28">
        <v>65400000.000000007</v>
      </c>
      <c r="N46" s="28">
        <v>104200000</v>
      </c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>
        <v>163000000</v>
      </c>
      <c r="AA46" s="28"/>
      <c r="AB46" s="28">
        <v>57600000</v>
      </c>
      <c r="AC46" s="29"/>
    </row>
    <row r="47" spans="2:29" x14ac:dyDescent="0.25">
      <c r="B47" s="32">
        <v>2021.02</v>
      </c>
      <c r="C47" s="35">
        <v>4108399999.9999995</v>
      </c>
      <c r="D47" s="30">
        <v>125500000</v>
      </c>
      <c r="E47" s="28">
        <v>548000000</v>
      </c>
      <c r="F47" s="28">
        <v>399900000</v>
      </c>
      <c r="G47" s="28">
        <v>123100000</v>
      </c>
      <c r="H47" s="28">
        <v>278000000</v>
      </c>
      <c r="I47" s="28"/>
      <c r="J47" s="28">
        <v>229800000</v>
      </c>
      <c r="K47" s="28">
        <v>182900000</v>
      </c>
      <c r="L47" s="28"/>
      <c r="M47" s="28"/>
      <c r="N47" s="28">
        <v>143700000</v>
      </c>
      <c r="O47" s="28"/>
      <c r="P47" s="28"/>
      <c r="Q47" s="28"/>
      <c r="R47" s="28"/>
      <c r="S47" s="28">
        <v>151900000</v>
      </c>
      <c r="T47" s="28"/>
      <c r="U47" s="28"/>
      <c r="V47" s="28"/>
      <c r="W47" s="28"/>
      <c r="X47" s="28"/>
      <c r="Y47" s="28"/>
      <c r="Z47" s="28">
        <v>248000000</v>
      </c>
      <c r="AA47" s="28"/>
      <c r="AB47" s="28"/>
      <c r="AC47" s="29"/>
    </row>
    <row r="48" spans="2:29" x14ac:dyDescent="0.25">
      <c r="B48" s="32">
        <v>2021.03</v>
      </c>
      <c r="C48" s="35">
        <v>6919600000</v>
      </c>
      <c r="D48" s="30"/>
      <c r="E48" s="28">
        <v>746300000</v>
      </c>
      <c r="F48" s="28">
        <v>642100000</v>
      </c>
      <c r="G48" s="28">
        <v>248000000</v>
      </c>
      <c r="H48" s="28">
        <v>414700000</v>
      </c>
      <c r="I48" s="28">
        <v>258800000</v>
      </c>
      <c r="J48" s="28">
        <v>265100000.00000003</v>
      </c>
      <c r="K48" s="28">
        <v>310700000</v>
      </c>
      <c r="L48" s="28"/>
      <c r="M48" s="28"/>
      <c r="N48" s="28"/>
      <c r="O48" s="28"/>
      <c r="P48" s="28"/>
      <c r="Q48" s="28"/>
      <c r="R48" s="28"/>
      <c r="S48" s="28">
        <v>226800000</v>
      </c>
      <c r="T48" s="28"/>
      <c r="U48" s="28"/>
      <c r="V48" s="28"/>
      <c r="W48" s="28"/>
      <c r="X48" s="28"/>
      <c r="Y48" s="28"/>
      <c r="Z48" s="28">
        <v>297800000</v>
      </c>
      <c r="AA48" s="28"/>
      <c r="AB48" s="28"/>
      <c r="AC48" s="29"/>
    </row>
    <row r="49" spans="2:29" x14ac:dyDescent="0.25">
      <c r="B49" s="32">
        <v>2021.04</v>
      </c>
      <c r="C49" s="35">
        <v>9550900000</v>
      </c>
      <c r="D49" s="30"/>
      <c r="E49" s="28">
        <v>1040400000.0000001</v>
      </c>
      <c r="F49" s="28">
        <v>875500000</v>
      </c>
      <c r="G49" s="28">
        <v>463200000</v>
      </c>
      <c r="H49" s="28">
        <v>563000000</v>
      </c>
      <c r="I49" s="28">
        <v>392100000</v>
      </c>
      <c r="J49" s="28">
        <v>326100000</v>
      </c>
      <c r="K49" s="28">
        <v>343400000</v>
      </c>
      <c r="L49" s="28"/>
      <c r="M49" s="28"/>
      <c r="N49" s="28">
        <v>341000000</v>
      </c>
      <c r="O49" s="28"/>
      <c r="P49" s="28"/>
      <c r="Q49" s="28"/>
      <c r="R49" s="28"/>
      <c r="S49" s="28">
        <v>323900000</v>
      </c>
      <c r="T49" s="28"/>
      <c r="U49" s="28"/>
      <c r="V49" s="28"/>
      <c r="W49" s="28"/>
      <c r="X49" s="28"/>
      <c r="Y49" s="28"/>
      <c r="Z49" s="28">
        <v>405300000</v>
      </c>
      <c r="AA49" s="28"/>
      <c r="AB49" s="28"/>
      <c r="AC49" s="29"/>
    </row>
    <row r="50" spans="2:29" x14ac:dyDescent="0.25">
      <c r="B50" s="32">
        <v>2021.05</v>
      </c>
      <c r="C50" s="35">
        <v>12444600000</v>
      </c>
      <c r="D50" s="30"/>
      <c r="E50" s="28">
        <v>1040400000.0000001</v>
      </c>
      <c r="F50" s="28">
        <v>875500000</v>
      </c>
      <c r="G50" s="28">
        <v>463200000</v>
      </c>
      <c r="H50" s="28">
        <v>563000000</v>
      </c>
      <c r="I50" s="28">
        <v>392100000</v>
      </c>
      <c r="J50" s="28">
        <v>326100000</v>
      </c>
      <c r="K50" s="28">
        <v>343400000</v>
      </c>
      <c r="L50" s="28"/>
      <c r="M50" s="28"/>
      <c r="N50" s="28">
        <v>341000000</v>
      </c>
      <c r="O50" s="28"/>
      <c r="P50" s="28"/>
      <c r="Q50" s="28"/>
      <c r="R50" s="28"/>
      <c r="S50" s="28">
        <v>323900000</v>
      </c>
      <c r="T50" s="28"/>
      <c r="U50" s="28"/>
      <c r="V50" s="28"/>
      <c r="W50" s="28"/>
      <c r="X50" s="28"/>
      <c r="Y50" s="28"/>
      <c r="Z50" s="28">
        <v>405300000</v>
      </c>
      <c r="AA50" s="28"/>
      <c r="AB50" s="28"/>
      <c r="AC50" s="29"/>
    </row>
    <row r="51" spans="2:29" x14ac:dyDescent="0.25">
      <c r="B51" s="32">
        <v>2021.06</v>
      </c>
      <c r="C51" s="35">
        <v>15468200000</v>
      </c>
      <c r="D51" s="30"/>
      <c r="E51" s="28">
        <v>1647400000</v>
      </c>
      <c r="F51" s="28">
        <v>1278400000</v>
      </c>
      <c r="G51" s="28">
        <v>673000000</v>
      </c>
      <c r="H51" s="28">
        <v>858600000</v>
      </c>
      <c r="I51" s="28">
        <v>565500000</v>
      </c>
      <c r="J51" s="28">
        <v>530700000.00000006</v>
      </c>
      <c r="K51" s="28">
        <v>808700000</v>
      </c>
      <c r="L51" s="28"/>
      <c r="M51" s="28"/>
      <c r="N51" s="28">
        <v>503400000</v>
      </c>
      <c r="O51" s="28"/>
      <c r="P51" s="28">
        <v>720600000</v>
      </c>
      <c r="Q51" s="28"/>
      <c r="R51" s="28"/>
      <c r="S51" s="28"/>
      <c r="T51" s="28"/>
      <c r="U51" s="28"/>
      <c r="V51" s="28"/>
      <c r="W51" s="28"/>
      <c r="X51" s="28"/>
      <c r="Y51" s="28"/>
      <c r="Z51" s="28">
        <v>643000000</v>
      </c>
      <c r="AA51" s="28"/>
      <c r="AB51" s="28"/>
      <c r="AC51" s="29"/>
    </row>
    <row r="52" spans="2:29" x14ac:dyDescent="0.25">
      <c r="B52" s="32">
        <v>2021.07</v>
      </c>
      <c r="C52" s="35">
        <v>18639000000</v>
      </c>
      <c r="D52" s="30"/>
      <c r="E52" s="28">
        <v>1859400000</v>
      </c>
      <c r="F52" s="28">
        <v>1472800000</v>
      </c>
      <c r="G52" s="28">
        <v>815400000</v>
      </c>
      <c r="H52" s="28">
        <v>966600000</v>
      </c>
      <c r="I52" s="28">
        <v>663700000</v>
      </c>
      <c r="J52" s="28">
        <v>644200000</v>
      </c>
      <c r="K52" s="28">
        <v>1151200000</v>
      </c>
      <c r="L52" s="28"/>
      <c r="M52" s="28"/>
      <c r="N52" s="28">
        <v>637400000</v>
      </c>
      <c r="O52" s="28"/>
      <c r="P52" s="28">
        <v>945100000</v>
      </c>
      <c r="Q52" s="28"/>
      <c r="R52" s="28"/>
      <c r="S52" s="28"/>
      <c r="T52" s="28"/>
      <c r="U52" s="28"/>
      <c r="V52" s="28"/>
      <c r="W52" s="28"/>
      <c r="X52" s="28"/>
      <c r="Y52" s="28"/>
      <c r="Z52" s="28">
        <v>785700000</v>
      </c>
      <c r="AA52" s="28"/>
      <c r="AB52" s="28"/>
      <c r="AC52" s="29"/>
    </row>
    <row r="53" spans="2:29" x14ac:dyDescent="0.25">
      <c r="B53" s="32">
        <v>2021.08</v>
      </c>
      <c r="C53" s="35">
        <v>21737700000</v>
      </c>
      <c r="D53" s="30"/>
      <c r="E53" s="28">
        <v>2149200000</v>
      </c>
      <c r="F53" s="28">
        <v>1669000000</v>
      </c>
      <c r="G53" s="28">
        <v>901800000</v>
      </c>
      <c r="H53" s="28">
        <v>1060599999.9999999</v>
      </c>
      <c r="I53" s="28">
        <v>752300000</v>
      </c>
      <c r="J53" s="28">
        <v>797100000</v>
      </c>
      <c r="K53" s="28">
        <v>1355900000</v>
      </c>
      <c r="L53" s="28"/>
      <c r="M53" s="28"/>
      <c r="N53" s="28">
        <v>808600000</v>
      </c>
      <c r="O53" s="28"/>
      <c r="P53" s="28">
        <v>1370000000</v>
      </c>
      <c r="Q53" s="28"/>
      <c r="R53" s="28"/>
      <c r="S53" s="28"/>
      <c r="T53" s="28"/>
      <c r="U53" s="28"/>
      <c r="V53" s="28"/>
      <c r="W53" s="28"/>
      <c r="X53" s="28"/>
      <c r="Y53" s="28"/>
      <c r="Z53" s="28">
        <v>813100000</v>
      </c>
      <c r="AA53" s="28"/>
      <c r="AB53" s="28"/>
      <c r="AC53" s="29"/>
    </row>
    <row r="54" spans="2:29" x14ac:dyDescent="0.25">
      <c r="B54" s="32">
        <v>2021.09</v>
      </c>
      <c r="C54" s="35">
        <v>24621800000</v>
      </c>
      <c r="D54" s="30"/>
      <c r="E54" s="28">
        <v>2489100000</v>
      </c>
      <c r="F54" s="28">
        <v>1880600000</v>
      </c>
      <c r="G54" s="28">
        <v>931100000</v>
      </c>
      <c r="H54" s="28">
        <v>1177400000</v>
      </c>
      <c r="I54" s="28">
        <v>809900000</v>
      </c>
      <c r="J54" s="28">
        <v>966500000</v>
      </c>
      <c r="K54" s="28">
        <v>1535000000</v>
      </c>
      <c r="L54" s="28"/>
      <c r="M54" s="28"/>
      <c r="N54" s="28">
        <v>880500000</v>
      </c>
      <c r="O54" s="28"/>
      <c r="P54" s="28">
        <v>1563400000</v>
      </c>
      <c r="Q54" s="28"/>
      <c r="R54" s="28"/>
      <c r="S54" s="28"/>
      <c r="T54" s="28"/>
      <c r="U54" s="28"/>
      <c r="V54" s="28"/>
      <c r="W54" s="28"/>
      <c r="X54" s="28"/>
      <c r="Y54" s="28"/>
      <c r="Z54" s="28">
        <v>862000000</v>
      </c>
      <c r="AA54" s="28"/>
      <c r="AB54" s="28"/>
      <c r="AC54" s="29"/>
    </row>
    <row r="55" spans="2:29" x14ac:dyDescent="0.25">
      <c r="B55" s="32">
        <v>2021.1</v>
      </c>
      <c r="C55" s="35">
        <v>27175700000</v>
      </c>
      <c r="D55" s="30"/>
      <c r="E55" s="28">
        <v>2828700000</v>
      </c>
      <c r="F55" s="28">
        <v>2018300000</v>
      </c>
      <c r="G55" s="28">
        <v>931100000</v>
      </c>
      <c r="H55" s="28">
        <v>1265400000</v>
      </c>
      <c r="I55" s="28">
        <v>910200000</v>
      </c>
      <c r="J55" s="28">
        <v>1081400000</v>
      </c>
      <c r="K55" s="28">
        <v>1795800000</v>
      </c>
      <c r="L55" s="28"/>
      <c r="M55" s="28"/>
      <c r="N55" s="28">
        <v>916700000</v>
      </c>
      <c r="O55" s="28"/>
      <c r="P55" s="28">
        <v>1710500000</v>
      </c>
      <c r="Q55" s="28"/>
      <c r="R55" s="28"/>
      <c r="S55" s="28"/>
      <c r="T55" s="28"/>
      <c r="U55" s="28"/>
      <c r="V55" s="28"/>
      <c r="W55" s="28"/>
      <c r="X55" s="28"/>
      <c r="Y55" s="28"/>
      <c r="Z55" s="28">
        <v>862000000</v>
      </c>
      <c r="AA55" s="28"/>
      <c r="AB55" s="28"/>
      <c r="AC55" s="29"/>
    </row>
    <row r="56" spans="2:29" x14ac:dyDescent="0.25">
      <c r="B56" s="32">
        <v>2021.11</v>
      </c>
      <c r="C56" s="35">
        <v>29358400000</v>
      </c>
      <c r="D56" s="30"/>
      <c r="E56" s="28">
        <v>3173900000</v>
      </c>
      <c r="F56" s="28">
        <v>2149200000</v>
      </c>
      <c r="G56" s="28">
        <v>1009200000</v>
      </c>
      <c r="H56" s="28">
        <v>1390300000</v>
      </c>
      <c r="I56" s="28">
        <v>987500000</v>
      </c>
      <c r="J56" s="28">
        <v>1202600000</v>
      </c>
      <c r="K56" s="28">
        <v>1875200000</v>
      </c>
      <c r="L56" s="28"/>
      <c r="M56" s="28"/>
      <c r="N56" s="28">
        <v>937400000</v>
      </c>
      <c r="O56" s="28"/>
      <c r="P56" s="28">
        <v>1773800000</v>
      </c>
      <c r="Q56" s="28">
        <v>944800000</v>
      </c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9"/>
    </row>
    <row r="57" spans="2:29" x14ac:dyDescent="0.25">
      <c r="B57" s="32">
        <v>2021.12</v>
      </c>
      <c r="C57" s="35">
        <v>31635700000</v>
      </c>
      <c r="D57" s="30"/>
      <c r="E57" s="28">
        <v>3510600000</v>
      </c>
      <c r="F57" s="28">
        <v>2341600000</v>
      </c>
      <c r="G57" s="28">
        <v>1009200000</v>
      </c>
      <c r="H57" s="28">
        <v>1529100000</v>
      </c>
      <c r="I57" s="28">
        <v>1032099999.9999999</v>
      </c>
      <c r="J57" s="28">
        <v>1343100000</v>
      </c>
      <c r="K57" s="28">
        <v>1924600000</v>
      </c>
      <c r="L57" s="28"/>
      <c r="M57" s="28"/>
      <c r="N57" s="28">
        <v>1007000000</v>
      </c>
      <c r="O57" s="28"/>
      <c r="P57" s="28">
        <v>1794400000</v>
      </c>
      <c r="Q57" s="28">
        <v>1068900000.0000001</v>
      </c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9"/>
    </row>
    <row r="58" spans="2:29" x14ac:dyDescent="0.25">
      <c r="B58" s="32">
        <v>2022.01</v>
      </c>
      <c r="C58" s="35">
        <v>2058800000.0000002</v>
      </c>
      <c r="D58" s="30">
        <v>70800000</v>
      </c>
      <c r="E58" s="28">
        <v>202400000</v>
      </c>
      <c r="F58" s="28">
        <v>62600000</v>
      </c>
      <c r="G58" s="28"/>
      <c r="H58" s="28">
        <v>116200000</v>
      </c>
      <c r="I58" s="28"/>
      <c r="J58" s="28">
        <v>103400000</v>
      </c>
      <c r="K58" s="28">
        <v>268700000</v>
      </c>
      <c r="L58" s="28"/>
      <c r="M58" s="28"/>
      <c r="N58" s="28"/>
      <c r="O58" s="28">
        <v>78700000</v>
      </c>
      <c r="P58" s="28"/>
      <c r="Q58" s="28">
        <v>80900000</v>
      </c>
      <c r="R58" s="28"/>
      <c r="S58" s="28">
        <v>58100000</v>
      </c>
      <c r="T58" s="28"/>
      <c r="U58" s="28">
        <v>73400000</v>
      </c>
      <c r="V58" s="28"/>
      <c r="W58" s="28"/>
      <c r="X58" s="28"/>
      <c r="Y58" s="28"/>
      <c r="Z58" s="28"/>
      <c r="AA58" s="28"/>
      <c r="AB58" s="28"/>
      <c r="AC58" s="29"/>
    </row>
    <row r="59" spans="2:29" x14ac:dyDescent="0.25">
      <c r="B59" s="32">
        <v>2022.02</v>
      </c>
      <c r="C59" s="35">
        <v>4409300000</v>
      </c>
      <c r="D59" s="30">
        <v>163900000</v>
      </c>
      <c r="E59" s="28">
        <v>364100000</v>
      </c>
      <c r="F59" s="28">
        <v>208400000</v>
      </c>
      <c r="G59" s="28"/>
      <c r="H59" s="28">
        <v>268000000</v>
      </c>
      <c r="I59" s="28">
        <v>150800000</v>
      </c>
      <c r="J59" s="28">
        <v>182000000</v>
      </c>
      <c r="K59" s="28">
        <v>573700000</v>
      </c>
      <c r="L59" s="28"/>
      <c r="M59" s="28"/>
      <c r="N59" s="28"/>
      <c r="O59" s="28">
        <v>120300000</v>
      </c>
      <c r="P59" s="28"/>
      <c r="Q59" s="28">
        <v>197900000</v>
      </c>
      <c r="R59" s="28"/>
      <c r="S59" s="28"/>
      <c r="T59" s="28"/>
      <c r="U59" s="28">
        <v>140000000</v>
      </c>
      <c r="V59" s="28"/>
      <c r="W59" s="28"/>
      <c r="X59" s="28"/>
      <c r="Y59" s="28"/>
      <c r="Z59" s="28"/>
      <c r="AA59" s="28"/>
      <c r="AB59" s="28"/>
      <c r="AC59" s="29"/>
    </row>
    <row r="60" spans="2:29" x14ac:dyDescent="0.25">
      <c r="B60" s="32">
        <v>2022.03</v>
      </c>
      <c r="C60" s="35">
        <v>7436800000</v>
      </c>
      <c r="D60" s="30">
        <v>283700000</v>
      </c>
      <c r="E60" s="28">
        <v>730400000</v>
      </c>
      <c r="F60" s="28">
        <v>465500000</v>
      </c>
      <c r="G60" s="28"/>
      <c r="H60" s="28">
        <v>431400000</v>
      </c>
      <c r="I60" s="28">
        <v>232400000</v>
      </c>
      <c r="J60" s="28">
        <v>291200000</v>
      </c>
      <c r="K60" s="28">
        <v>812500000</v>
      </c>
      <c r="L60" s="28"/>
      <c r="M60" s="28"/>
      <c r="N60" s="28"/>
      <c r="O60" s="28">
        <v>217600000</v>
      </c>
      <c r="P60" s="28"/>
      <c r="Q60" s="28">
        <v>369100000</v>
      </c>
      <c r="R60" s="28"/>
      <c r="S60" s="28"/>
      <c r="T60" s="28"/>
      <c r="U60" s="28">
        <v>205900000</v>
      </c>
      <c r="V60" s="28"/>
      <c r="W60" s="28"/>
      <c r="X60" s="28"/>
      <c r="Y60" s="28"/>
      <c r="Z60" s="28"/>
      <c r="AA60" s="28"/>
      <c r="AB60" s="28"/>
      <c r="AC60" s="29"/>
    </row>
    <row r="61" spans="2:29" x14ac:dyDescent="0.25">
      <c r="B61" s="32">
        <v>2022.04</v>
      </c>
      <c r="C61" s="35">
        <v>11246400000</v>
      </c>
      <c r="D61" s="30">
        <v>381600000</v>
      </c>
      <c r="E61" s="28">
        <v>1115800000</v>
      </c>
      <c r="F61" s="28">
        <v>775500000</v>
      </c>
      <c r="G61" s="28"/>
      <c r="H61" s="28">
        <v>617800000</v>
      </c>
      <c r="I61" s="28">
        <v>335700000</v>
      </c>
      <c r="J61" s="28">
        <v>435500000</v>
      </c>
      <c r="K61" s="28">
        <v>1020400000</v>
      </c>
      <c r="L61" s="28"/>
      <c r="M61" s="28"/>
      <c r="N61" s="28"/>
      <c r="O61" s="28">
        <v>313300000</v>
      </c>
      <c r="P61" s="28"/>
      <c r="Q61" s="28">
        <v>484300000</v>
      </c>
      <c r="R61" s="28"/>
      <c r="S61" s="28"/>
      <c r="T61" s="28"/>
      <c r="U61" s="28">
        <v>315000000</v>
      </c>
      <c r="V61" s="28"/>
      <c r="W61" s="28"/>
      <c r="X61" s="28"/>
      <c r="Y61" s="28"/>
      <c r="Z61" s="28"/>
      <c r="AA61" s="28"/>
      <c r="AB61" s="28"/>
      <c r="AC61" s="29"/>
    </row>
    <row r="62" spans="2:29" x14ac:dyDescent="0.25">
      <c r="B62" s="32">
        <v>2022.05</v>
      </c>
      <c r="C62" s="35">
        <v>14859700000</v>
      </c>
      <c r="D62" s="30">
        <v>523000000</v>
      </c>
      <c r="E62" s="28">
        <v>1641600000</v>
      </c>
      <c r="F62" s="28">
        <v>949500000</v>
      </c>
      <c r="G62" s="28"/>
      <c r="H62" s="28">
        <v>763100000</v>
      </c>
      <c r="I62" s="28">
        <v>472100000</v>
      </c>
      <c r="J62" s="28">
        <v>563300000</v>
      </c>
      <c r="K62" s="28">
        <v>1288300000</v>
      </c>
      <c r="L62" s="28"/>
      <c r="M62" s="28"/>
      <c r="N62" s="28"/>
      <c r="O62" s="28">
        <v>399800000</v>
      </c>
      <c r="P62" s="28"/>
      <c r="Q62" s="28">
        <v>579000000</v>
      </c>
      <c r="R62" s="28"/>
      <c r="S62" s="28"/>
      <c r="T62" s="28"/>
      <c r="U62" s="28">
        <v>404300000</v>
      </c>
      <c r="V62" s="28"/>
      <c r="W62" s="28"/>
      <c r="X62" s="28"/>
      <c r="Y62" s="28"/>
      <c r="Z62" s="28"/>
      <c r="AA62" s="28"/>
      <c r="AB62" s="28"/>
      <c r="AC62" s="29"/>
    </row>
    <row r="63" spans="2:29" x14ac:dyDescent="0.25">
      <c r="B63" s="32">
        <v>2022.06</v>
      </c>
      <c r="C63" s="35">
        <v>18345500000</v>
      </c>
      <c r="D63" s="30">
        <v>575900000</v>
      </c>
      <c r="E63" s="28">
        <v>2145699999.9999998</v>
      </c>
      <c r="F63" s="28">
        <v>1143800000</v>
      </c>
      <c r="G63" s="28"/>
      <c r="H63" s="28">
        <v>939800000</v>
      </c>
      <c r="I63" s="28">
        <v>564800000</v>
      </c>
      <c r="J63" s="28">
        <v>683600000</v>
      </c>
      <c r="K63" s="28">
        <v>1543800000</v>
      </c>
      <c r="L63" s="28"/>
      <c r="M63" s="28"/>
      <c r="N63" s="28"/>
      <c r="O63" s="28"/>
      <c r="P63" s="28"/>
      <c r="Q63" s="28">
        <v>703500000</v>
      </c>
      <c r="R63" s="28"/>
      <c r="S63" s="28"/>
      <c r="T63" s="28"/>
      <c r="U63" s="28">
        <v>478600000</v>
      </c>
      <c r="V63" s="28"/>
      <c r="W63" s="28"/>
      <c r="X63" s="28"/>
      <c r="Y63" s="28"/>
      <c r="Z63" s="28">
        <v>540400000</v>
      </c>
      <c r="AA63" s="28"/>
      <c r="AB63" s="28"/>
      <c r="AC63" s="29"/>
    </row>
    <row r="64" spans="2:29" x14ac:dyDescent="0.25">
      <c r="B64" s="32">
        <v>2022.07</v>
      </c>
      <c r="C64" s="35">
        <v>21380800000</v>
      </c>
      <c r="D64" s="30">
        <v>659000000</v>
      </c>
      <c r="E64" s="28">
        <v>2423900000</v>
      </c>
      <c r="F64" s="28">
        <v>1413100000</v>
      </c>
      <c r="G64" s="28"/>
      <c r="H64" s="28">
        <v>1066000000</v>
      </c>
      <c r="I64" s="28">
        <v>666500000</v>
      </c>
      <c r="J64" s="28">
        <v>766500000</v>
      </c>
      <c r="K64" s="28">
        <v>1629600000</v>
      </c>
      <c r="L64" s="28"/>
      <c r="M64" s="28"/>
      <c r="N64" s="28">
        <v>562400000</v>
      </c>
      <c r="O64" s="28"/>
      <c r="P64" s="28"/>
      <c r="Q64" s="28">
        <v>811500000</v>
      </c>
      <c r="R64" s="28"/>
      <c r="S64" s="28"/>
      <c r="T64" s="28"/>
      <c r="U64" s="28"/>
      <c r="V64" s="28"/>
      <c r="W64" s="28"/>
      <c r="X64" s="28"/>
      <c r="Y64" s="28"/>
      <c r="Z64" s="28">
        <v>619900000</v>
      </c>
      <c r="AA64" s="28"/>
      <c r="AB64" s="28"/>
      <c r="AC64" s="29"/>
    </row>
    <row r="65" spans="2:29" x14ac:dyDescent="0.25">
      <c r="B65" s="32">
        <v>2022.08</v>
      </c>
      <c r="C65" s="35">
        <v>23787700000</v>
      </c>
      <c r="D65" s="30">
        <v>737400000</v>
      </c>
      <c r="E65" s="28">
        <v>2652700000</v>
      </c>
      <c r="F65" s="28">
        <v>1586400000</v>
      </c>
      <c r="G65" s="28"/>
      <c r="H65" s="28">
        <v>1119600000</v>
      </c>
      <c r="I65" s="28">
        <v>772700000</v>
      </c>
      <c r="J65" s="28">
        <v>842100000</v>
      </c>
      <c r="K65" s="28">
        <v>1673800000</v>
      </c>
      <c r="L65" s="28"/>
      <c r="M65" s="28"/>
      <c r="N65" s="28"/>
      <c r="O65" s="28"/>
      <c r="P65" s="28"/>
      <c r="Q65" s="28">
        <v>930100000</v>
      </c>
      <c r="R65" s="28"/>
      <c r="S65" s="28"/>
      <c r="T65" s="28"/>
      <c r="U65" s="28"/>
      <c r="V65" s="28"/>
      <c r="W65" s="28"/>
      <c r="X65" s="28">
        <v>720100000</v>
      </c>
      <c r="Y65" s="28"/>
      <c r="Z65" s="28">
        <v>682500000</v>
      </c>
      <c r="AA65" s="28"/>
      <c r="AB65" s="28"/>
      <c r="AC65" s="29"/>
    </row>
    <row r="66" spans="2:29" x14ac:dyDescent="0.25">
      <c r="B66" s="32">
        <v>2022.09</v>
      </c>
      <c r="C66" s="35">
        <v>25986800000</v>
      </c>
      <c r="D66" s="30">
        <v>795500000</v>
      </c>
      <c r="E66" s="28">
        <v>2777100000</v>
      </c>
      <c r="F66" s="28">
        <v>1760800000</v>
      </c>
      <c r="G66" s="28"/>
      <c r="H66" s="28">
        <v>1189100000</v>
      </c>
      <c r="I66" s="28">
        <v>881700000</v>
      </c>
      <c r="J66" s="28">
        <v>891100000</v>
      </c>
      <c r="K66" s="28">
        <v>1714300000</v>
      </c>
      <c r="L66" s="28"/>
      <c r="M66" s="28"/>
      <c r="N66" s="28"/>
      <c r="O66" s="28"/>
      <c r="P66" s="28">
        <v>767400000</v>
      </c>
      <c r="Q66" s="28">
        <v>1044200000</v>
      </c>
      <c r="R66" s="28"/>
      <c r="S66" s="28"/>
      <c r="T66" s="28"/>
      <c r="U66" s="28"/>
      <c r="V66" s="28"/>
      <c r="W66" s="28"/>
      <c r="X66" s="28">
        <v>822600000</v>
      </c>
      <c r="Y66" s="28"/>
      <c r="Z66" s="28"/>
      <c r="AA66" s="28"/>
      <c r="AB66" s="28"/>
      <c r="AC66" s="29"/>
    </row>
    <row r="67" spans="2:29" x14ac:dyDescent="0.25">
      <c r="B67" s="32">
        <v>2022.1</v>
      </c>
      <c r="C67" s="35">
        <v>28612200000</v>
      </c>
      <c r="D67" s="30">
        <v>863600000</v>
      </c>
      <c r="E67" s="28">
        <v>2867200000</v>
      </c>
      <c r="F67" s="28">
        <v>1933100000</v>
      </c>
      <c r="G67" s="28"/>
      <c r="H67" s="28">
        <v>1306300000</v>
      </c>
      <c r="I67" s="28">
        <v>926500000</v>
      </c>
      <c r="J67" s="28">
        <v>944900000</v>
      </c>
      <c r="K67" s="28">
        <v>1955400000</v>
      </c>
      <c r="L67" s="28"/>
      <c r="M67" s="28"/>
      <c r="N67" s="28"/>
      <c r="O67" s="28"/>
      <c r="P67" s="28">
        <v>1354700000</v>
      </c>
      <c r="Q67" s="28">
        <v>1142800000</v>
      </c>
      <c r="R67" s="28"/>
      <c r="S67" s="28"/>
      <c r="T67" s="28"/>
      <c r="U67" s="28"/>
      <c r="V67" s="28"/>
      <c r="W67" s="28"/>
      <c r="X67" s="28">
        <v>902800000</v>
      </c>
      <c r="Y67" s="28"/>
      <c r="Z67" s="28"/>
      <c r="AA67" s="28"/>
      <c r="AB67" s="28"/>
      <c r="AC67" s="29"/>
    </row>
    <row r="68" spans="2:29" x14ac:dyDescent="0.25">
      <c r="B68" s="32">
        <v>2022.11</v>
      </c>
      <c r="C68" s="35">
        <v>31145100000</v>
      </c>
      <c r="D68" s="30">
        <v>935600000</v>
      </c>
      <c r="E68" s="28">
        <v>3097700000</v>
      </c>
      <c r="F68" s="28">
        <v>2135500000</v>
      </c>
      <c r="G68" s="28"/>
      <c r="H68" s="28">
        <v>1444500000</v>
      </c>
      <c r="I68" s="28">
        <v>1048400000.0000001</v>
      </c>
      <c r="J68" s="28">
        <v>988600000</v>
      </c>
      <c r="K68" s="28">
        <v>2218400000</v>
      </c>
      <c r="L68" s="28"/>
      <c r="M68" s="28"/>
      <c r="N68" s="28"/>
      <c r="O68" s="28"/>
      <c r="P68" s="28">
        <v>1547800000</v>
      </c>
      <c r="Q68" s="28">
        <v>1234300000</v>
      </c>
      <c r="R68" s="28"/>
      <c r="S68" s="28"/>
      <c r="T68" s="28"/>
      <c r="U68" s="28"/>
      <c r="V68" s="28"/>
      <c r="W68" s="28"/>
      <c r="X68" s="28">
        <v>1051599999.9999999</v>
      </c>
      <c r="Y68" s="28"/>
      <c r="Z68" s="28"/>
      <c r="AA68" s="28"/>
      <c r="AB68" s="28"/>
      <c r="AC68" s="29"/>
    </row>
    <row r="69" spans="2:29" x14ac:dyDescent="0.25">
      <c r="B69" s="32">
        <v>2022.12</v>
      </c>
      <c r="C69" s="37">
        <v>33384509225.66</v>
      </c>
      <c r="D69" s="38">
        <v>1009175581.29</v>
      </c>
      <c r="E69" s="39">
        <v>3428302993.3299999</v>
      </c>
      <c r="F69" s="39">
        <v>2326907114.1399999</v>
      </c>
      <c r="G69" s="28"/>
      <c r="H69" s="39">
        <v>1634163921.02</v>
      </c>
      <c r="I69" s="39">
        <v>1133641350.1400001</v>
      </c>
      <c r="J69" s="39">
        <v>1132922675.51</v>
      </c>
      <c r="K69" s="39">
        <v>2347975054.7600002</v>
      </c>
      <c r="L69" s="28"/>
      <c r="M69" s="28"/>
      <c r="N69" s="28"/>
      <c r="O69" s="28"/>
      <c r="P69" s="39">
        <v>1595284592.45</v>
      </c>
      <c r="Q69" s="39">
        <v>1360711302.01</v>
      </c>
      <c r="R69" s="28"/>
      <c r="S69" s="28"/>
      <c r="T69" s="28"/>
      <c r="U69" s="28"/>
      <c r="V69" s="28"/>
      <c r="W69" s="28"/>
      <c r="X69" s="39">
        <v>1065560553.84</v>
      </c>
      <c r="Y69" s="28"/>
      <c r="Z69" s="28"/>
      <c r="AA69" s="28"/>
      <c r="AB69" s="28"/>
      <c r="AC69" s="40">
        <v>16349864087.17</v>
      </c>
    </row>
    <row r="70" spans="2:29" x14ac:dyDescent="0.25">
      <c r="B70" s="32">
        <v>2023.01</v>
      </c>
      <c r="C70" s="37">
        <v>1342978482</v>
      </c>
      <c r="D70" s="38">
        <v>5027794</v>
      </c>
      <c r="E70" s="39">
        <v>166559414</v>
      </c>
      <c r="F70" s="39">
        <v>64467238</v>
      </c>
      <c r="G70" s="28"/>
      <c r="H70" s="39">
        <v>88001151</v>
      </c>
      <c r="I70" s="39">
        <v>86712557</v>
      </c>
      <c r="J70" s="39">
        <v>40141913</v>
      </c>
      <c r="K70" s="28"/>
      <c r="L70" s="28"/>
      <c r="M70" s="28"/>
      <c r="N70" s="28"/>
      <c r="O70" s="28"/>
      <c r="P70" s="28"/>
      <c r="Q70" s="39">
        <v>84715416</v>
      </c>
      <c r="R70" s="39">
        <v>22488556</v>
      </c>
      <c r="S70" s="28"/>
      <c r="T70" s="28"/>
      <c r="U70" s="39">
        <v>66851550</v>
      </c>
      <c r="V70" s="39">
        <v>51007233</v>
      </c>
      <c r="W70" s="28"/>
      <c r="X70" s="28"/>
      <c r="Y70" s="28"/>
      <c r="Z70" s="28"/>
      <c r="AA70" s="28"/>
      <c r="AB70" s="28"/>
      <c r="AC70" s="40">
        <v>667005660</v>
      </c>
    </row>
    <row r="71" spans="2:29" x14ac:dyDescent="0.25">
      <c r="B71" s="32">
        <v>2023.02</v>
      </c>
      <c r="C71" s="37">
        <v>2793133144</v>
      </c>
      <c r="D71" s="30"/>
      <c r="E71" s="39">
        <v>352712414</v>
      </c>
      <c r="F71" s="39">
        <v>131622059</v>
      </c>
      <c r="G71" s="39">
        <v>85116912</v>
      </c>
      <c r="H71" s="39">
        <v>205291313</v>
      </c>
      <c r="I71" s="39">
        <v>115565370</v>
      </c>
      <c r="J71" s="39">
        <v>93175050</v>
      </c>
      <c r="K71" s="28"/>
      <c r="L71" s="28"/>
      <c r="M71" s="28"/>
      <c r="N71" s="28"/>
      <c r="O71" s="39">
        <v>56969089</v>
      </c>
      <c r="P71" s="28"/>
      <c r="Q71" s="39">
        <v>221776966</v>
      </c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40">
        <v>1530903971</v>
      </c>
    </row>
    <row r="72" spans="2:29" x14ac:dyDescent="0.25">
      <c r="B72" s="32">
        <v>2023.03</v>
      </c>
      <c r="C72" s="37">
        <v>4395069701.9099998</v>
      </c>
      <c r="D72" s="38">
        <v>197988466.50999999</v>
      </c>
      <c r="E72" s="39">
        <v>480466625.70999998</v>
      </c>
      <c r="F72" s="39">
        <v>184256982.72</v>
      </c>
      <c r="G72" s="39">
        <v>160111703.25999999</v>
      </c>
      <c r="H72" s="39">
        <v>286801982.47000003</v>
      </c>
      <c r="I72" s="39">
        <v>228327643.33000001</v>
      </c>
      <c r="J72" s="39">
        <v>169952592.19999999</v>
      </c>
      <c r="K72" s="28"/>
      <c r="L72" s="28"/>
      <c r="M72" s="28"/>
      <c r="N72" s="28"/>
      <c r="O72" s="39">
        <v>98424409.299999997</v>
      </c>
      <c r="P72" s="28"/>
      <c r="Q72" s="39">
        <v>369476180.57999998</v>
      </c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40">
        <v>2219263115.8299999</v>
      </c>
    </row>
    <row r="73" spans="2:29" x14ac:dyDescent="0.25">
      <c r="B73" s="32">
        <v>2023.04</v>
      </c>
      <c r="C73" s="37">
        <v>6336450965.9099998</v>
      </c>
      <c r="D73" s="38">
        <v>235005827.50999999</v>
      </c>
      <c r="E73" s="39">
        <v>691846815.71000004</v>
      </c>
      <c r="F73" s="39">
        <v>337500078.72000003</v>
      </c>
      <c r="G73" s="39">
        <v>288941924.25999999</v>
      </c>
      <c r="H73" s="39">
        <v>336342079.47000003</v>
      </c>
      <c r="I73" s="39">
        <v>316509161.32999998</v>
      </c>
      <c r="J73" s="39">
        <v>224318655.19999999</v>
      </c>
      <c r="K73" s="28"/>
      <c r="L73" s="28"/>
      <c r="M73" s="28"/>
      <c r="N73" s="28"/>
      <c r="O73" s="39">
        <v>162910132.30000001</v>
      </c>
      <c r="P73" s="28"/>
      <c r="Q73" s="39">
        <v>461422251.57999998</v>
      </c>
      <c r="R73" s="28"/>
      <c r="S73" s="28"/>
      <c r="T73" s="39">
        <v>102016903.98999999</v>
      </c>
      <c r="U73" s="28"/>
      <c r="V73" s="28"/>
      <c r="W73" s="28"/>
      <c r="X73" s="28"/>
      <c r="Y73" s="28"/>
      <c r="Z73" s="28"/>
      <c r="AA73" s="28"/>
      <c r="AB73" s="28"/>
      <c r="AC73" s="40">
        <v>3179637135.8400002</v>
      </c>
    </row>
    <row r="74" spans="2:29" x14ac:dyDescent="0.25">
      <c r="B74" s="32">
        <v>2023.05</v>
      </c>
      <c r="C74" s="37">
        <v>8380565475.9099998</v>
      </c>
      <c r="D74" s="38">
        <v>388959171.50999999</v>
      </c>
      <c r="E74" s="39">
        <v>985379574.71000004</v>
      </c>
      <c r="F74" s="39">
        <v>503482172.72000003</v>
      </c>
      <c r="G74" s="39">
        <v>344123112.25999999</v>
      </c>
      <c r="H74" s="39">
        <v>473974773.47000003</v>
      </c>
      <c r="I74" s="39">
        <v>395144607.32999998</v>
      </c>
      <c r="J74" s="39">
        <v>269282197.19999999</v>
      </c>
      <c r="K74" s="28"/>
      <c r="L74" s="28"/>
      <c r="M74" s="28"/>
      <c r="N74" s="28"/>
      <c r="O74" s="28"/>
      <c r="P74" s="39">
        <v>196059447.41</v>
      </c>
      <c r="Q74" s="39">
        <v>555243708.58000004</v>
      </c>
      <c r="R74" s="28"/>
      <c r="S74" s="28"/>
      <c r="T74" s="39">
        <v>136727641.99000001</v>
      </c>
      <c r="U74" s="28"/>
      <c r="V74" s="28"/>
      <c r="W74" s="28"/>
      <c r="X74" s="28"/>
      <c r="Y74" s="28"/>
      <c r="Z74" s="28"/>
      <c r="AA74" s="28"/>
      <c r="AB74" s="28"/>
      <c r="AC74" s="40">
        <v>4132189068.73</v>
      </c>
    </row>
    <row r="75" spans="2:29" x14ac:dyDescent="0.25">
      <c r="B75" s="32">
        <v>2023.06</v>
      </c>
      <c r="C75" s="37">
        <v>10246888189.91</v>
      </c>
      <c r="D75" s="38">
        <v>454192299.50999999</v>
      </c>
      <c r="E75" s="39">
        <v>1186425147.71</v>
      </c>
      <c r="F75" s="39">
        <v>730208897.72000003</v>
      </c>
      <c r="G75" s="39">
        <v>423208825.25999999</v>
      </c>
      <c r="H75" s="39">
        <v>514036728.47000003</v>
      </c>
      <c r="I75" s="39">
        <v>438290386.32999998</v>
      </c>
      <c r="J75" s="39">
        <v>312655675.19999999</v>
      </c>
      <c r="K75" s="28"/>
      <c r="L75" s="28"/>
      <c r="M75" s="28"/>
      <c r="N75" s="28"/>
      <c r="O75" s="28"/>
      <c r="P75" s="39">
        <v>284765964.41000003</v>
      </c>
      <c r="Q75" s="39">
        <v>655030345.58000004</v>
      </c>
      <c r="R75" s="28"/>
      <c r="S75" s="28"/>
      <c r="T75" s="39">
        <v>158573252.99000001</v>
      </c>
      <c r="U75" s="28"/>
      <c r="V75" s="28"/>
      <c r="W75" s="28"/>
      <c r="X75" s="28"/>
      <c r="Y75" s="28"/>
      <c r="Z75" s="28"/>
      <c r="AA75" s="28"/>
      <c r="AB75" s="28"/>
      <c r="AC75" s="40">
        <v>5089500666.7299995</v>
      </c>
    </row>
    <row r="76" spans="2:29" x14ac:dyDescent="0.25">
      <c r="B76" s="32">
        <v>2023.07</v>
      </c>
      <c r="C76" s="37">
        <v>12006219282.91</v>
      </c>
      <c r="D76" s="38">
        <v>524888116.50999999</v>
      </c>
      <c r="E76" s="39">
        <v>1319005364.71</v>
      </c>
      <c r="F76" s="39">
        <v>937006063.72000003</v>
      </c>
      <c r="G76" s="39">
        <v>483369337.25999999</v>
      </c>
      <c r="H76" s="39">
        <v>530123193.47000003</v>
      </c>
      <c r="I76" s="39">
        <v>541313434.33000004</v>
      </c>
      <c r="J76" s="39">
        <v>324145870.19999999</v>
      </c>
      <c r="K76" s="28"/>
      <c r="L76" s="28"/>
      <c r="M76" s="28"/>
      <c r="N76" s="28"/>
      <c r="O76" s="28"/>
      <c r="P76" s="39">
        <v>394113423.41000003</v>
      </c>
      <c r="Q76" s="39">
        <v>744419992.58000004</v>
      </c>
      <c r="R76" s="28"/>
      <c r="S76" s="28"/>
      <c r="T76" s="39">
        <v>231219097.99000001</v>
      </c>
      <c r="U76" s="28"/>
      <c r="V76" s="28"/>
      <c r="W76" s="28"/>
      <c r="X76" s="28"/>
      <c r="Y76" s="28"/>
      <c r="Z76" s="28"/>
      <c r="AA76" s="28"/>
      <c r="AB76" s="28"/>
      <c r="AC76" s="40">
        <v>5976615388.7299995</v>
      </c>
    </row>
    <row r="77" spans="2:29" x14ac:dyDescent="0.25">
      <c r="B77" s="32">
        <v>2023.08</v>
      </c>
      <c r="C77" s="37">
        <v>13876539701.91</v>
      </c>
      <c r="D77" s="38">
        <v>575018544.50999999</v>
      </c>
      <c r="E77" s="39">
        <v>1366409003.71</v>
      </c>
      <c r="F77" s="39">
        <v>1127640884.72</v>
      </c>
      <c r="G77" s="39">
        <v>610100116.25999999</v>
      </c>
      <c r="H77" s="39">
        <v>597130066.47000003</v>
      </c>
      <c r="I77" s="39">
        <v>604173946.33000004</v>
      </c>
      <c r="J77" s="39">
        <v>361172415.19999999</v>
      </c>
      <c r="K77" s="28"/>
      <c r="L77" s="28"/>
      <c r="M77" s="28"/>
      <c r="N77" s="28"/>
      <c r="O77" s="28"/>
      <c r="P77" s="39">
        <v>443030842.41000003</v>
      </c>
      <c r="Q77" s="39">
        <v>811449355.58000004</v>
      </c>
      <c r="R77" s="28"/>
      <c r="S77" s="28"/>
      <c r="T77" s="39">
        <v>287884489.99000001</v>
      </c>
      <c r="U77" s="28"/>
      <c r="V77" s="28"/>
      <c r="W77" s="28"/>
      <c r="X77" s="28"/>
      <c r="Y77" s="28"/>
      <c r="Z77" s="28"/>
      <c r="AA77" s="28"/>
      <c r="AB77" s="28"/>
      <c r="AC77" s="40">
        <v>7092530036.7299995</v>
      </c>
    </row>
    <row r="78" spans="2:29" x14ac:dyDescent="0.25">
      <c r="B78" s="32">
        <v>2023.09</v>
      </c>
      <c r="C78" s="37">
        <v>15401650032.91</v>
      </c>
      <c r="D78" s="38">
        <v>631317198.50999999</v>
      </c>
      <c r="E78" s="39">
        <v>1421456464.71</v>
      </c>
      <c r="F78" s="39">
        <v>1285307310.72</v>
      </c>
      <c r="G78" s="28"/>
      <c r="H78" s="39">
        <v>630143400.47000003</v>
      </c>
      <c r="I78" s="39">
        <v>686903850.33000004</v>
      </c>
      <c r="J78" s="39">
        <v>380275751.19999999</v>
      </c>
      <c r="K78" s="28"/>
      <c r="L78" s="28"/>
      <c r="M78" s="28"/>
      <c r="N78" s="28"/>
      <c r="O78" s="39">
        <v>428687264.30000001</v>
      </c>
      <c r="P78" s="39">
        <v>549664852.40999997</v>
      </c>
      <c r="Q78" s="39">
        <v>890209836.58000004</v>
      </c>
      <c r="R78" s="28"/>
      <c r="S78" s="28"/>
      <c r="T78" s="28"/>
      <c r="U78" s="28"/>
      <c r="V78" s="28"/>
      <c r="W78" s="28"/>
      <c r="X78" s="39">
        <v>409512833.22000003</v>
      </c>
      <c r="Y78" s="28"/>
      <c r="Z78" s="28"/>
      <c r="AA78" s="28"/>
      <c r="AB78" s="28"/>
      <c r="AC78" s="40">
        <v>8088171270.46</v>
      </c>
    </row>
    <row r="79" spans="2:29" x14ac:dyDescent="0.25">
      <c r="B79" s="32">
        <v>2023.1</v>
      </c>
      <c r="C79" s="37">
        <v>16578879949.91</v>
      </c>
      <c r="D79" s="38">
        <v>662281606.50999999</v>
      </c>
      <c r="E79" s="39">
        <v>1456197970.71</v>
      </c>
      <c r="F79" s="39">
        <v>1361727904.72</v>
      </c>
      <c r="G79" s="28"/>
      <c r="H79" s="39">
        <v>659938463.47000003</v>
      </c>
      <c r="I79" s="39">
        <v>763971170.33000004</v>
      </c>
      <c r="J79" s="39">
        <v>395663819.19999999</v>
      </c>
      <c r="K79" s="28"/>
      <c r="L79" s="28"/>
      <c r="M79" s="28"/>
      <c r="N79" s="28"/>
      <c r="O79" s="28"/>
      <c r="P79" s="39">
        <v>675687178.40999997</v>
      </c>
      <c r="Q79" s="39">
        <v>984346831.58000004</v>
      </c>
      <c r="R79" s="28"/>
      <c r="S79" s="28"/>
      <c r="T79" s="39">
        <v>319582024.99000001</v>
      </c>
      <c r="U79" s="28"/>
      <c r="V79" s="28"/>
      <c r="W79" s="28"/>
      <c r="X79" s="39">
        <v>508732369.22000003</v>
      </c>
      <c r="Y79" s="28"/>
      <c r="Z79" s="28"/>
      <c r="AA79" s="28"/>
      <c r="AB79" s="28"/>
      <c r="AC79" s="40">
        <v>8790750610.7700005</v>
      </c>
    </row>
    <row r="80" spans="2:29" x14ac:dyDescent="0.25">
      <c r="B80" s="32">
        <v>2023.11</v>
      </c>
      <c r="C80" s="37">
        <v>17737181449.389999</v>
      </c>
      <c r="D80" s="38">
        <v>679550254.19000006</v>
      </c>
      <c r="E80" s="39">
        <v>1599575938.8699999</v>
      </c>
      <c r="F80" s="39">
        <v>1434438956.8299999</v>
      </c>
      <c r="G80" s="28"/>
      <c r="H80" s="39">
        <v>695835336.57000005</v>
      </c>
      <c r="I80" s="39">
        <v>815024562.70000005</v>
      </c>
      <c r="J80" s="39">
        <v>464338379.20999998</v>
      </c>
      <c r="K80" s="28"/>
      <c r="L80" s="28"/>
      <c r="M80" s="28"/>
      <c r="N80" s="28"/>
      <c r="O80" s="28"/>
      <c r="P80" s="39">
        <v>709094278.42999995</v>
      </c>
      <c r="Q80" s="39">
        <v>1063354457.01</v>
      </c>
      <c r="R80" s="28"/>
      <c r="S80" s="28"/>
      <c r="T80" s="39">
        <v>362052407.56</v>
      </c>
      <c r="U80" s="28"/>
      <c r="V80" s="28"/>
      <c r="W80" s="28"/>
      <c r="X80" s="39">
        <v>527696000.79000002</v>
      </c>
      <c r="Y80" s="28"/>
      <c r="Z80" s="28"/>
      <c r="AA80" s="28"/>
      <c r="AB80" s="28"/>
      <c r="AC80" s="40">
        <v>9386220877.2299995</v>
      </c>
    </row>
    <row r="81" spans="2:29" x14ac:dyDescent="0.25">
      <c r="B81" s="32">
        <v>2023.12</v>
      </c>
      <c r="C81" s="37">
        <v>19080384891.389999</v>
      </c>
      <c r="D81" s="38">
        <v>715541513.19000006</v>
      </c>
      <c r="E81" s="39">
        <v>1696435723.8699999</v>
      </c>
      <c r="F81" s="39">
        <v>1513842064.8299999</v>
      </c>
      <c r="G81" s="28"/>
      <c r="H81" s="39">
        <v>740686460.57000005</v>
      </c>
      <c r="I81" s="39">
        <v>856676154.70000005</v>
      </c>
      <c r="J81" s="39">
        <v>624609049.21000004</v>
      </c>
      <c r="K81" s="39">
        <v>537954230.75999999</v>
      </c>
      <c r="L81" s="28"/>
      <c r="M81" s="28"/>
      <c r="N81" s="28"/>
      <c r="O81" s="28"/>
      <c r="P81" s="39">
        <v>713842918.42999995</v>
      </c>
      <c r="Q81" s="39">
        <v>1196460766.01</v>
      </c>
      <c r="R81" s="28"/>
      <c r="S81" s="28"/>
      <c r="T81" s="39">
        <v>391219024.56</v>
      </c>
      <c r="U81" s="28"/>
      <c r="V81" s="28"/>
      <c r="W81" s="28"/>
      <c r="X81" s="39">
        <v>552124972.78999996</v>
      </c>
      <c r="Y81" s="28"/>
      <c r="Z81" s="28"/>
      <c r="AA81" s="28"/>
      <c r="AB81" s="28"/>
      <c r="AC81" s="40">
        <v>10078946243.23</v>
      </c>
    </row>
    <row r="82" spans="2:29" x14ac:dyDescent="0.25">
      <c r="B82" s="32">
        <v>2024.01</v>
      </c>
      <c r="C82" s="37">
        <v>1788316254</v>
      </c>
      <c r="D82" s="38">
        <v>114961506</v>
      </c>
      <c r="E82" s="39">
        <v>108735602</v>
      </c>
      <c r="F82" s="39">
        <v>119617291</v>
      </c>
      <c r="G82" s="28"/>
      <c r="H82" s="39">
        <v>98956606</v>
      </c>
      <c r="I82" s="39">
        <v>69834378</v>
      </c>
      <c r="J82" s="39">
        <v>140992407</v>
      </c>
      <c r="K82" s="28"/>
      <c r="L82" s="28"/>
      <c r="M82" s="28"/>
      <c r="N82" s="28"/>
      <c r="O82" s="28"/>
      <c r="P82" s="28"/>
      <c r="Q82" s="39">
        <v>125391595</v>
      </c>
      <c r="R82" s="39">
        <v>71035146</v>
      </c>
      <c r="S82" s="39">
        <v>12030165</v>
      </c>
      <c r="T82" s="39">
        <v>57312966</v>
      </c>
      <c r="U82" s="39">
        <v>130080000</v>
      </c>
      <c r="V82" s="39">
        <v>105230070</v>
      </c>
      <c r="W82" s="28"/>
      <c r="X82" s="28"/>
      <c r="Y82" s="28"/>
      <c r="Z82" s="28"/>
      <c r="AA82" s="28"/>
      <c r="AB82" s="28"/>
      <c r="AC82" s="40">
        <v>869448592</v>
      </c>
    </row>
    <row r="83" spans="2:29" x14ac:dyDescent="0.25">
      <c r="B83" s="32">
        <v>2024.02</v>
      </c>
      <c r="C83" s="37">
        <v>3548834094</v>
      </c>
      <c r="D83" s="38">
        <v>175496783</v>
      </c>
      <c r="E83" s="39">
        <v>316827378</v>
      </c>
      <c r="F83" s="39">
        <v>262364409</v>
      </c>
      <c r="G83" s="39">
        <v>87477604</v>
      </c>
      <c r="H83" s="39">
        <v>160810826</v>
      </c>
      <c r="I83" s="39">
        <v>148898412</v>
      </c>
      <c r="J83" s="39">
        <v>256349050</v>
      </c>
      <c r="K83" s="28"/>
      <c r="L83" s="28"/>
      <c r="M83" s="28"/>
      <c r="N83" s="28"/>
      <c r="O83" s="39">
        <v>111918936</v>
      </c>
      <c r="P83" s="28"/>
      <c r="Q83" s="39">
        <v>242562181</v>
      </c>
      <c r="R83" s="39">
        <v>128268133</v>
      </c>
      <c r="S83" s="39">
        <v>59277615</v>
      </c>
      <c r="T83" s="39">
        <v>117555186</v>
      </c>
      <c r="U83" s="28"/>
      <c r="V83" s="28"/>
      <c r="W83" s="39">
        <v>225169108</v>
      </c>
      <c r="X83" s="28"/>
      <c r="Y83" s="28"/>
      <c r="Z83" s="28"/>
      <c r="AA83" s="28"/>
      <c r="AB83" s="28"/>
      <c r="AC83" s="40">
        <v>1680424121</v>
      </c>
    </row>
    <row r="84" spans="2:29" x14ac:dyDescent="0.25">
      <c r="B84" s="32">
        <v>2024.03</v>
      </c>
      <c r="C84" s="37">
        <v>5693857280</v>
      </c>
      <c r="D84" s="38">
        <v>274902607</v>
      </c>
      <c r="E84" s="39">
        <v>532350661</v>
      </c>
      <c r="F84" s="39">
        <v>502781721</v>
      </c>
      <c r="G84" s="39">
        <v>134426087</v>
      </c>
      <c r="H84" s="39">
        <v>243246205</v>
      </c>
      <c r="I84" s="39">
        <v>249541949</v>
      </c>
      <c r="J84" s="39">
        <v>326904913</v>
      </c>
      <c r="K84" s="28"/>
      <c r="L84" s="28"/>
      <c r="M84" s="28"/>
      <c r="N84" s="28"/>
      <c r="O84" s="39">
        <v>176176161</v>
      </c>
      <c r="P84" s="28"/>
      <c r="Q84" s="39">
        <v>396712142</v>
      </c>
      <c r="R84" s="39">
        <v>175587727</v>
      </c>
      <c r="S84" s="39">
        <v>126546710</v>
      </c>
      <c r="T84" s="39">
        <v>174522146</v>
      </c>
      <c r="U84" s="28"/>
      <c r="V84" s="28"/>
      <c r="W84" s="28"/>
      <c r="X84" s="28"/>
      <c r="Y84" s="28"/>
      <c r="Z84" s="28"/>
      <c r="AA84" s="28"/>
      <c r="AB84" s="28"/>
      <c r="AC84" s="40">
        <v>2690760499</v>
      </c>
    </row>
    <row r="85" spans="2:29" x14ac:dyDescent="0.25">
      <c r="B85" s="32">
        <v>2024.04</v>
      </c>
      <c r="C85" s="37">
        <v>8039197409</v>
      </c>
      <c r="D85" s="38">
        <v>322123844</v>
      </c>
      <c r="E85" s="39">
        <v>768012239</v>
      </c>
      <c r="F85" s="39">
        <v>766304219</v>
      </c>
      <c r="G85" s="39">
        <v>181252406</v>
      </c>
      <c r="H85" s="39">
        <v>259729898</v>
      </c>
      <c r="I85" s="39">
        <v>310792897</v>
      </c>
      <c r="J85" s="39">
        <v>436389754</v>
      </c>
      <c r="K85" s="28"/>
      <c r="L85" s="28"/>
      <c r="M85" s="28"/>
      <c r="N85" s="28"/>
      <c r="O85" s="39">
        <v>224774558</v>
      </c>
      <c r="P85" s="28"/>
      <c r="Q85" s="39">
        <v>500072631</v>
      </c>
      <c r="R85" s="39">
        <v>212043050</v>
      </c>
      <c r="S85" s="39">
        <v>165770691</v>
      </c>
      <c r="T85" s="39">
        <v>312049129</v>
      </c>
      <c r="U85" s="28"/>
      <c r="V85" s="28"/>
      <c r="W85" s="28"/>
      <c r="X85" s="28"/>
      <c r="Y85" s="28"/>
      <c r="Z85" s="28"/>
      <c r="AA85" s="28"/>
      <c r="AB85" s="28"/>
      <c r="AC85" s="40">
        <v>3985909057</v>
      </c>
    </row>
    <row r="86" spans="2:29" x14ac:dyDescent="0.25">
      <c r="B86" s="32">
        <v>2024.05</v>
      </c>
      <c r="C86" s="37">
        <v>10855308837</v>
      </c>
      <c r="D86" s="38">
        <v>453301187</v>
      </c>
      <c r="E86" s="39">
        <v>1014608927</v>
      </c>
      <c r="F86" s="39">
        <v>980478984</v>
      </c>
      <c r="G86" s="39">
        <v>229049519</v>
      </c>
      <c r="H86" s="39">
        <v>335689367</v>
      </c>
      <c r="I86" s="39">
        <v>405564989</v>
      </c>
      <c r="J86" s="39">
        <v>533255099</v>
      </c>
      <c r="K86" s="28"/>
      <c r="L86" s="28"/>
      <c r="M86" s="28"/>
      <c r="N86" s="28"/>
      <c r="O86" s="28"/>
      <c r="P86" s="39">
        <v>432289036</v>
      </c>
      <c r="Q86" s="39">
        <v>619628913</v>
      </c>
      <c r="R86" s="28"/>
      <c r="S86" s="39">
        <v>253287282</v>
      </c>
      <c r="T86" s="39">
        <v>360150095</v>
      </c>
      <c r="U86" s="28"/>
      <c r="V86" s="28"/>
      <c r="W86" s="28"/>
      <c r="X86" s="28"/>
      <c r="Y86" s="28"/>
      <c r="Z86" s="28"/>
      <c r="AA86" s="28"/>
      <c r="AB86" s="28"/>
      <c r="AC86" s="40">
        <v>5467054958</v>
      </c>
    </row>
    <row r="87" spans="2:29" x14ac:dyDescent="0.25">
      <c r="B87" s="32">
        <v>2024.06</v>
      </c>
      <c r="C87" s="37">
        <v>13364694303.950001</v>
      </c>
      <c r="D87" s="38">
        <v>539719351.59000003</v>
      </c>
      <c r="E87" s="39">
        <v>1321371053.3</v>
      </c>
      <c r="F87" s="39">
        <v>1158814518.45</v>
      </c>
      <c r="G87" s="39">
        <v>265572337</v>
      </c>
      <c r="H87" s="39">
        <v>431051108.51999998</v>
      </c>
      <c r="I87" s="39">
        <v>511888819.80000001</v>
      </c>
      <c r="J87" s="39">
        <v>592023352.11000001</v>
      </c>
      <c r="K87" s="28"/>
      <c r="L87" s="28"/>
      <c r="M87" s="28"/>
      <c r="N87" s="28"/>
      <c r="O87" s="28"/>
      <c r="P87" s="39">
        <v>803583022.40999997</v>
      </c>
      <c r="Q87" s="39">
        <v>714234138.75</v>
      </c>
      <c r="R87" s="28"/>
      <c r="S87" s="39">
        <v>297078845.26999998</v>
      </c>
      <c r="T87" s="39">
        <v>461352840.19</v>
      </c>
      <c r="U87" s="28"/>
      <c r="V87" s="28"/>
      <c r="W87" s="28"/>
      <c r="X87" s="28"/>
      <c r="Y87" s="28"/>
      <c r="Z87" s="28"/>
      <c r="AA87" s="28"/>
      <c r="AB87" s="28"/>
      <c r="AC87" s="40">
        <v>6533577253.5600004</v>
      </c>
    </row>
    <row r="88" spans="2:29" x14ac:dyDescent="0.25">
      <c r="B88" s="32">
        <v>2024.07</v>
      </c>
      <c r="C88" s="37">
        <v>15761004674</v>
      </c>
      <c r="D88" s="38"/>
      <c r="E88" s="39">
        <v>1506785960</v>
      </c>
      <c r="F88" s="39">
        <v>1332911671</v>
      </c>
      <c r="G88" s="39">
        <v>265572337</v>
      </c>
      <c r="H88" s="39">
        <v>519350972</v>
      </c>
      <c r="I88" s="39">
        <v>586159898</v>
      </c>
      <c r="J88" s="39">
        <v>628218916</v>
      </c>
      <c r="K88" s="28"/>
      <c r="L88" s="28"/>
      <c r="M88" s="28"/>
      <c r="N88" s="28"/>
      <c r="O88" s="28"/>
      <c r="P88" s="39">
        <v>925725266</v>
      </c>
      <c r="Q88" s="39">
        <v>797192600</v>
      </c>
      <c r="R88" s="28"/>
      <c r="S88" s="28"/>
      <c r="T88" s="39">
        <v>517726052</v>
      </c>
      <c r="U88" s="28"/>
      <c r="V88" s="28"/>
      <c r="W88" s="28"/>
      <c r="X88" s="28"/>
      <c r="Y88" s="28"/>
      <c r="Z88" s="28"/>
      <c r="AA88" s="28"/>
      <c r="AB88" s="28"/>
      <c r="AC88" s="40">
        <v>8176718399</v>
      </c>
    </row>
    <row r="89" spans="2:29" x14ac:dyDescent="0.25">
      <c r="B89" s="32">
        <v>2024.08</v>
      </c>
      <c r="C89" s="37">
        <v>17706016667</v>
      </c>
      <c r="D89" s="38">
        <v>548546991</v>
      </c>
      <c r="E89" s="39">
        <v>1694006851</v>
      </c>
      <c r="F89" s="39">
        <v>1537588748</v>
      </c>
      <c r="G89" s="39">
        <v>283499280</v>
      </c>
      <c r="H89" s="39">
        <v>569164653</v>
      </c>
      <c r="I89" s="39">
        <v>647988480</v>
      </c>
      <c r="J89" s="39">
        <v>692589872</v>
      </c>
      <c r="K89" s="28"/>
      <c r="L89" s="28"/>
      <c r="M89" s="28"/>
      <c r="N89" s="28"/>
      <c r="O89" s="28"/>
      <c r="P89" s="39">
        <v>1020778355</v>
      </c>
      <c r="Q89" s="39">
        <v>902768655</v>
      </c>
      <c r="R89" s="28"/>
      <c r="S89" s="28"/>
      <c r="T89" s="39">
        <v>602362186</v>
      </c>
      <c r="U89" s="28"/>
      <c r="V89" s="28"/>
      <c r="W89" s="28"/>
      <c r="X89" s="28"/>
      <c r="Y89" s="28"/>
      <c r="Z89" s="28"/>
      <c r="AA89" s="28"/>
      <c r="AB89" s="28"/>
      <c r="AC89" s="40">
        <v>9206722596</v>
      </c>
    </row>
    <row r="90" spans="2:29" x14ac:dyDescent="0.25">
      <c r="B90" s="32">
        <v>2024.09</v>
      </c>
      <c r="C90" s="37">
        <v>19754121941</v>
      </c>
      <c r="D90" s="38">
        <v>562548324</v>
      </c>
      <c r="E90" s="39">
        <v>1944119251</v>
      </c>
      <c r="F90" s="39">
        <v>1771410933</v>
      </c>
      <c r="G90" s="28"/>
      <c r="H90" s="39">
        <v>630290694</v>
      </c>
      <c r="I90" s="39">
        <v>739827687</v>
      </c>
      <c r="J90" s="39">
        <v>725631035</v>
      </c>
      <c r="K90" s="28"/>
      <c r="L90" s="28"/>
      <c r="M90" s="28"/>
      <c r="N90" s="28"/>
      <c r="O90" s="39">
        <v>534638829</v>
      </c>
      <c r="P90" s="39">
        <v>1128500000</v>
      </c>
      <c r="Q90" s="39">
        <v>1007402257</v>
      </c>
      <c r="R90" s="28"/>
      <c r="S90" s="28"/>
      <c r="T90" s="28"/>
      <c r="U90" s="28"/>
      <c r="V90" s="28"/>
      <c r="W90" s="28"/>
      <c r="X90" s="39">
        <v>568700000</v>
      </c>
      <c r="Y90" s="28"/>
      <c r="Z90" s="28"/>
      <c r="AA90" s="28"/>
      <c r="AB90" s="28"/>
      <c r="AC90" s="40"/>
    </row>
    <row r="91" spans="2:29" x14ac:dyDescent="0.25">
      <c r="B91" s="32">
        <v>2024.1</v>
      </c>
      <c r="C91" s="37">
        <v>21973793040.959999</v>
      </c>
      <c r="D91" s="38">
        <v>589647363.11000001</v>
      </c>
      <c r="E91" s="39">
        <v>2336685232.02</v>
      </c>
      <c r="F91" s="39">
        <v>1955683523.0999999</v>
      </c>
      <c r="G91" s="28"/>
      <c r="H91" s="39">
        <v>722931665.85000002</v>
      </c>
      <c r="I91" s="39">
        <v>797320704.05999994</v>
      </c>
      <c r="J91" s="39">
        <v>782533310.88999999</v>
      </c>
      <c r="K91" s="28"/>
      <c r="L91" s="28"/>
      <c r="M91" s="28"/>
      <c r="N91" s="28"/>
      <c r="O91" s="28"/>
      <c r="P91" s="39">
        <v>1151140663.8299999</v>
      </c>
      <c r="Q91" s="39">
        <v>1118495659.1800001</v>
      </c>
      <c r="R91" s="28"/>
      <c r="S91" s="28"/>
      <c r="T91" s="39">
        <v>708833428.85000002</v>
      </c>
      <c r="U91" s="28"/>
      <c r="V91" s="28"/>
      <c r="W91" s="28"/>
      <c r="X91" s="39">
        <v>577464803.34000003</v>
      </c>
      <c r="Y91" s="28"/>
      <c r="Z91" s="28"/>
      <c r="AA91" s="28"/>
      <c r="AB91" s="28"/>
      <c r="AC91" s="40">
        <v>11233056686.73</v>
      </c>
    </row>
    <row r="92" spans="2:29" x14ac:dyDescent="0.25">
      <c r="B92" s="32">
        <v>2024.11</v>
      </c>
      <c r="C92" s="37">
        <v>24136700677.860001</v>
      </c>
      <c r="D92" s="38"/>
      <c r="E92" s="39">
        <v>2709610222.25</v>
      </c>
      <c r="F92" s="39">
        <v>2132136592.8399999</v>
      </c>
      <c r="G92" s="28"/>
      <c r="H92" s="39">
        <v>766404790.26999998</v>
      </c>
      <c r="I92" s="39">
        <v>885583307.65999997</v>
      </c>
      <c r="J92" s="39">
        <v>879100000</v>
      </c>
      <c r="K92" s="28"/>
      <c r="L92" s="28"/>
      <c r="M92" s="28"/>
      <c r="N92" s="28"/>
      <c r="O92" s="28"/>
      <c r="P92" s="39">
        <v>1193900000</v>
      </c>
      <c r="Q92" s="39">
        <v>1260700000</v>
      </c>
      <c r="R92" s="28"/>
      <c r="S92" s="28"/>
      <c r="T92" s="39">
        <v>781625151.26999998</v>
      </c>
      <c r="U92" s="28"/>
      <c r="V92" s="28"/>
      <c r="W92" s="28"/>
      <c r="X92" s="39">
        <v>637300000</v>
      </c>
      <c r="Y92" s="28"/>
      <c r="Z92" s="28"/>
      <c r="AA92" s="28"/>
      <c r="AB92" s="28"/>
      <c r="AC92" s="40">
        <v>12332945296.59</v>
      </c>
    </row>
    <row r="93" spans="2:29" x14ac:dyDescent="0.25">
      <c r="B93" s="32">
        <v>2024.12</v>
      </c>
      <c r="C93" s="37">
        <v>26137163825.860001</v>
      </c>
      <c r="D93" s="38">
        <v>695946140.80999994</v>
      </c>
      <c r="E93" s="39">
        <v>3045676558.25</v>
      </c>
      <c r="F93" s="39">
        <v>2321564410.8400002</v>
      </c>
      <c r="G93" s="28"/>
      <c r="H93" s="39">
        <v>835469386.26999998</v>
      </c>
      <c r="I93" s="39">
        <v>950824069.65999997</v>
      </c>
      <c r="J93" s="39">
        <v>978893703.16999996</v>
      </c>
      <c r="K93" s="28"/>
      <c r="L93" s="28"/>
      <c r="M93" s="28"/>
      <c r="N93" s="28"/>
      <c r="O93" s="28"/>
      <c r="P93" s="39">
        <v>1204800000</v>
      </c>
      <c r="Q93" s="39">
        <v>1374622343.0999999</v>
      </c>
      <c r="R93" s="28"/>
      <c r="S93" s="28"/>
      <c r="T93" s="39">
        <v>848806685.26999998</v>
      </c>
      <c r="U93" s="28"/>
      <c r="V93" s="28"/>
      <c r="W93" s="28"/>
      <c r="X93" s="39">
        <v>655700000</v>
      </c>
      <c r="Y93" s="28"/>
      <c r="Z93" s="28"/>
      <c r="AA93" s="28"/>
      <c r="AB93" s="28"/>
      <c r="AC93" s="40">
        <v>13257727297.59</v>
      </c>
    </row>
    <row r="94" spans="2:29" x14ac:dyDescent="0.25">
      <c r="B94" s="32">
        <v>2025.01</v>
      </c>
      <c r="C94" s="37">
        <v>2001045920.6400001</v>
      </c>
      <c r="D94" s="38">
        <v>98063162.370000005</v>
      </c>
      <c r="E94" s="39">
        <v>231245358.69999999</v>
      </c>
      <c r="F94" s="39">
        <v>159804097.52000001</v>
      </c>
      <c r="G94" s="28"/>
      <c r="H94" s="39">
        <v>90745340.689999998</v>
      </c>
      <c r="I94" s="39">
        <v>70976655.719999999</v>
      </c>
      <c r="J94" s="39">
        <v>90525710.540000007</v>
      </c>
      <c r="K94" s="28"/>
      <c r="L94" s="28"/>
      <c r="M94" s="28"/>
      <c r="N94" s="28"/>
      <c r="O94" s="28"/>
      <c r="P94" s="28"/>
      <c r="Q94" s="39">
        <v>146495602.41</v>
      </c>
      <c r="R94" s="39">
        <v>75859996.079999998</v>
      </c>
      <c r="S94" s="39">
        <v>125612056.94</v>
      </c>
      <c r="T94" s="39">
        <v>61001095.689999998</v>
      </c>
      <c r="U94" s="28"/>
      <c r="V94" s="28"/>
      <c r="W94" s="28"/>
      <c r="X94" s="28"/>
      <c r="Y94" s="28"/>
      <c r="Z94" s="28"/>
      <c r="AA94" s="28"/>
      <c r="AB94" s="28"/>
      <c r="AC94" s="40">
        <v>850716843.98000002</v>
      </c>
    </row>
    <row r="95" spans="2:29" x14ac:dyDescent="0.25">
      <c r="B95" s="32">
        <v>2025.02</v>
      </c>
      <c r="C95" s="37">
        <v>3806226287.48</v>
      </c>
      <c r="D95" s="38">
        <v>157638585.87</v>
      </c>
      <c r="E95" s="39">
        <v>616818697.27999997</v>
      </c>
      <c r="F95" s="39">
        <v>344499155.19</v>
      </c>
      <c r="G95" s="28"/>
      <c r="H95" s="39">
        <v>153235675.53</v>
      </c>
      <c r="I95" s="39">
        <v>119249871.33</v>
      </c>
      <c r="J95" s="39">
        <v>164842105.66999999</v>
      </c>
      <c r="K95" s="28"/>
      <c r="L95" s="28"/>
      <c r="M95" s="28"/>
      <c r="N95" s="28"/>
      <c r="O95" s="28"/>
      <c r="P95" s="28"/>
      <c r="Q95" s="39">
        <v>258066640.28999999</v>
      </c>
      <c r="R95" s="39">
        <v>121628810.04000001</v>
      </c>
      <c r="S95" s="39">
        <v>187052722.25999999</v>
      </c>
      <c r="T95" s="39">
        <v>120281732.14</v>
      </c>
      <c r="U95" s="28"/>
      <c r="V95" s="28"/>
      <c r="W95" s="28"/>
      <c r="X95" s="28"/>
      <c r="Y95" s="28"/>
      <c r="Z95" s="28"/>
      <c r="AA95" s="28"/>
      <c r="AB95" s="28"/>
      <c r="AC95" s="40">
        <v>1562912291.8800001</v>
      </c>
    </row>
    <row r="96" spans="2:29" x14ac:dyDescent="0.25">
      <c r="B96" s="32">
        <v>2025.03</v>
      </c>
      <c r="C96" s="37">
        <v>5887715487.6499996</v>
      </c>
      <c r="D96" s="38">
        <v>294113518.25999999</v>
      </c>
      <c r="E96" s="39">
        <v>899922786.07000005</v>
      </c>
      <c r="F96" s="39">
        <v>580613232.53999996</v>
      </c>
      <c r="G96" s="28"/>
      <c r="H96" s="39">
        <v>190775575.61000001</v>
      </c>
      <c r="I96" s="39">
        <v>203960556.88</v>
      </c>
      <c r="J96" s="39">
        <v>239079485.68000001</v>
      </c>
      <c r="K96" s="28"/>
      <c r="L96" s="28"/>
      <c r="M96" s="28"/>
      <c r="N96" s="28"/>
      <c r="O96" s="28"/>
      <c r="P96" s="28"/>
      <c r="Q96" s="39">
        <v>385690754.48000002</v>
      </c>
      <c r="R96" s="39">
        <v>149287519.15000001</v>
      </c>
      <c r="S96" s="39">
        <v>239676255.13</v>
      </c>
      <c r="T96" s="39">
        <v>179839898.03</v>
      </c>
      <c r="U96" s="28"/>
      <c r="V96" s="28"/>
      <c r="W96" s="28"/>
      <c r="X96" s="28"/>
      <c r="Y96" s="28"/>
      <c r="Z96" s="28"/>
      <c r="AA96" s="28"/>
      <c r="AB96" s="28"/>
      <c r="AC96" s="40">
        <v>2524755905.8200002</v>
      </c>
    </row>
    <row r="97" spans="2:29" x14ac:dyDescent="0.25">
      <c r="B97" s="32">
        <v>2025.04</v>
      </c>
      <c r="C97" s="37">
        <v>8134929506.8800001</v>
      </c>
      <c r="D97" s="38">
        <v>403778787.75</v>
      </c>
      <c r="E97" s="39">
        <v>1278108159.6400001</v>
      </c>
      <c r="F97" s="39">
        <v>770419673.63</v>
      </c>
      <c r="G97" s="28"/>
      <c r="H97" s="39">
        <v>216947703.88</v>
      </c>
      <c r="I97" s="39">
        <v>291992541.38999999</v>
      </c>
      <c r="J97" s="39">
        <v>298862778.48000002</v>
      </c>
      <c r="K97" s="28"/>
      <c r="L97" s="28"/>
      <c r="M97" s="28"/>
      <c r="N97" s="28"/>
      <c r="O97" s="28"/>
      <c r="P97" s="28"/>
      <c r="Q97" s="39">
        <v>519334024.85000002</v>
      </c>
      <c r="R97" s="39">
        <v>216847275.34999999</v>
      </c>
      <c r="S97" s="39">
        <v>288496501.13999999</v>
      </c>
      <c r="T97" s="39">
        <v>321609112.48000002</v>
      </c>
      <c r="U97" s="28"/>
      <c r="V97" s="28"/>
      <c r="W97" s="28"/>
      <c r="X97" s="28"/>
      <c r="Y97" s="28"/>
      <c r="Z97" s="28"/>
      <c r="AA97" s="28"/>
      <c r="AB97" s="28"/>
      <c r="AC97" s="40">
        <v>3528532948.29</v>
      </c>
    </row>
    <row r="98" spans="2:29" x14ac:dyDescent="0.25">
      <c r="B98" s="32">
        <v>2025.05</v>
      </c>
      <c r="C98" s="37">
        <v>10855308837</v>
      </c>
      <c r="D98" s="38">
        <v>481531002.31999999</v>
      </c>
      <c r="E98" s="39">
        <v>1703972919.4400001</v>
      </c>
      <c r="F98" s="39">
        <v>923998923.10000002</v>
      </c>
      <c r="G98" s="28"/>
      <c r="H98" s="39">
        <v>253187112.25</v>
      </c>
      <c r="I98" s="39">
        <v>397028386.63999999</v>
      </c>
      <c r="J98" s="39">
        <v>376258337.82999998</v>
      </c>
      <c r="K98" s="28"/>
      <c r="L98" s="28"/>
      <c r="M98" s="28"/>
      <c r="N98" s="28"/>
      <c r="O98" s="28"/>
      <c r="P98" s="39">
        <v>270438769.69</v>
      </c>
      <c r="Q98" s="39">
        <v>602725331.77999997</v>
      </c>
      <c r="R98" s="28"/>
      <c r="S98" s="39">
        <v>331838772.43000001</v>
      </c>
      <c r="T98" s="39">
        <v>396156488.56</v>
      </c>
      <c r="U98" s="28"/>
      <c r="V98" s="28"/>
      <c r="W98" s="28"/>
      <c r="X98" s="28"/>
      <c r="Y98" s="28"/>
      <c r="Z98" s="28"/>
      <c r="AA98" s="28"/>
      <c r="AB98" s="28"/>
      <c r="AC98" s="40">
        <v>4730206929.4499998</v>
      </c>
    </row>
    <row r="99" spans="2:29" x14ac:dyDescent="0.25">
      <c r="B99" s="32">
        <v>2025.06</v>
      </c>
      <c r="C99" s="37">
        <v>12815371095.700001</v>
      </c>
      <c r="D99" s="38">
        <v>561912529.92999995</v>
      </c>
      <c r="E99" s="39">
        <v>1941206868.8499999</v>
      </c>
      <c r="F99" s="39">
        <v>1134202048.1199999</v>
      </c>
      <c r="G99" s="28"/>
      <c r="H99" s="39">
        <v>306120553.56999999</v>
      </c>
      <c r="I99" s="39">
        <v>442055210.20999998</v>
      </c>
      <c r="J99" s="39">
        <v>486358339.76999998</v>
      </c>
      <c r="K99" s="28"/>
      <c r="L99" s="28"/>
      <c r="M99" s="28"/>
      <c r="N99" s="28"/>
      <c r="O99" s="28"/>
      <c r="P99" s="39">
        <v>554001718.66999996</v>
      </c>
      <c r="Q99" s="39">
        <v>715407610.82000005</v>
      </c>
      <c r="R99" s="28"/>
      <c r="S99" s="39">
        <v>374929057.43000001</v>
      </c>
      <c r="T99" s="39">
        <v>478571482.69</v>
      </c>
      <c r="U99" s="28"/>
      <c r="V99" s="28"/>
      <c r="W99" s="28"/>
      <c r="X99" s="28"/>
      <c r="Y99" s="28"/>
      <c r="Z99" s="28"/>
      <c r="AA99" s="28"/>
      <c r="AB99" s="28"/>
      <c r="AC99" s="40">
        <v>5820605675.6400003</v>
      </c>
    </row>
    <row r="100" spans="2:29" x14ac:dyDescent="0.25">
      <c r="B100" s="32">
        <v>2025.07</v>
      </c>
      <c r="C100" s="35" t="e">
        <v>#N/A</v>
      </c>
      <c r="D100" s="30" t="e">
        <v>#N/A</v>
      </c>
      <c r="E100" s="28" t="e">
        <v>#N/A</v>
      </c>
      <c r="F100" s="28" t="e">
        <v>#N/A</v>
      </c>
      <c r="G100" s="28" t="e">
        <v>#N/A</v>
      </c>
      <c r="H100" s="28" t="e">
        <v>#N/A</v>
      </c>
      <c r="I100" s="28" t="e">
        <v>#N/A</v>
      </c>
      <c r="J100" s="28" t="e">
        <v>#N/A</v>
      </c>
      <c r="K100" s="28" t="e">
        <v>#N/A</v>
      </c>
      <c r="L100" s="28" t="e">
        <v>#N/A</v>
      </c>
      <c r="M100" s="28" t="e">
        <v>#N/A</v>
      </c>
      <c r="N100" s="28" t="e">
        <v>#N/A</v>
      </c>
      <c r="O100" s="28" t="e">
        <v>#N/A</v>
      </c>
      <c r="P100" s="28" t="e">
        <v>#N/A</v>
      </c>
      <c r="Q100" s="28" t="e">
        <v>#N/A</v>
      </c>
      <c r="R100" s="28" t="e">
        <v>#N/A</v>
      </c>
      <c r="S100" s="28" t="e">
        <v>#N/A</v>
      </c>
      <c r="T100" s="28" t="e">
        <v>#N/A</v>
      </c>
      <c r="U100" s="28" t="e">
        <v>#N/A</v>
      </c>
      <c r="V100" s="28" t="e">
        <v>#N/A</v>
      </c>
      <c r="W100" s="28" t="e">
        <v>#N/A</v>
      </c>
      <c r="X100" s="28" t="e">
        <v>#N/A</v>
      </c>
      <c r="Y100" s="28" t="e">
        <v>#N/A</v>
      </c>
      <c r="Z100" s="28" t="e">
        <v>#N/A</v>
      </c>
      <c r="AA100" s="28" t="e">
        <v>#N/A</v>
      </c>
      <c r="AB100" s="28" t="e">
        <v>#N/A</v>
      </c>
      <c r="AC100" s="29" t="e">
        <v>#N/A</v>
      </c>
    </row>
    <row r="101" spans="2:29" x14ac:dyDescent="0.25">
      <c r="B101" s="32">
        <v>2025.08</v>
      </c>
      <c r="C101" s="35" t="e">
        <v>#N/A</v>
      </c>
      <c r="D101" s="30" t="e">
        <v>#N/A</v>
      </c>
      <c r="E101" s="28" t="e">
        <v>#N/A</v>
      </c>
      <c r="F101" s="28" t="e">
        <v>#N/A</v>
      </c>
      <c r="G101" s="28" t="e">
        <v>#N/A</v>
      </c>
      <c r="H101" s="28" t="e">
        <v>#N/A</v>
      </c>
      <c r="I101" s="28" t="e">
        <v>#N/A</v>
      </c>
      <c r="J101" s="28" t="e">
        <v>#N/A</v>
      </c>
      <c r="K101" s="28" t="e">
        <v>#N/A</v>
      </c>
      <c r="L101" s="28" t="e">
        <v>#N/A</v>
      </c>
      <c r="M101" s="28" t="e">
        <v>#N/A</v>
      </c>
      <c r="N101" s="28" t="e">
        <v>#N/A</v>
      </c>
      <c r="O101" s="28" t="e">
        <v>#N/A</v>
      </c>
      <c r="P101" s="28" t="e">
        <v>#N/A</v>
      </c>
      <c r="Q101" s="28" t="e">
        <v>#N/A</v>
      </c>
      <c r="R101" s="28" t="e">
        <v>#N/A</v>
      </c>
      <c r="S101" s="28" t="e">
        <v>#N/A</v>
      </c>
      <c r="T101" s="28" t="e">
        <v>#N/A</v>
      </c>
      <c r="U101" s="28" t="e">
        <v>#N/A</v>
      </c>
      <c r="V101" s="28" t="e">
        <v>#N/A</v>
      </c>
      <c r="W101" s="28" t="e">
        <v>#N/A</v>
      </c>
      <c r="X101" s="28" t="e">
        <v>#N/A</v>
      </c>
      <c r="Y101" s="28" t="e">
        <v>#N/A</v>
      </c>
      <c r="Z101" s="28" t="e">
        <v>#N/A</v>
      </c>
      <c r="AA101" s="28" t="e">
        <v>#N/A</v>
      </c>
      <c r="AB101" s="28" t="e">
        <v>#N/A</v>
      </c>
      <c r="AC101" s="29" t="e">
        <v>#N/A</v>
      </c>
    </row>
    <row r="102" spans="2:29" x14ac:dyDescent="0.25">
      <c r="B102" s="32">
        <v>2025.09</v>
      </c>
      <c r="C102" s="35" t="e">
        <v>#N/A</v>
      </c>
      <c r="D102" s="30" t="e">
        <v>#N/A</v>
      </c>
      <c r="E102" s="28" t="e">
        <v>#N/A</v>
      </c>
      <c r="F102" s="28" t="e">
        <v>#N/A</v>
      </c>
      <c r="G102" s="28" t="e">
        <v>#N/A</v>
      </c>
      <c r="H102" s="28" t="e">
        <v>#N/A</v>
      </c>
      <c r="I102" s="28" t="e">
        <v>#N/A</v>
      </c>
      <c r="J102" s="28" t="e">
        <v>#N/A</v>
      </c>
      <c r="K102" s="28" t="e">
        <v>#N/A</v>
      </c>
      <c r="L102" s="28" t="e">
        <v>#N/A</v>
      </c>
      <c r="M102" s="28" t="e">
        <v>#N/A</v>
      </c>
      <c r="N102" s="28" t="e">
        <v>#N/A</v>
      </c>
      <c r="O102" s="28" t="e">
        <v>#N/A</v>
      </c>
      <c r="P102" s="28" t="e">
        <v>#N/A</v>
      </c>
      <c r="Q102" s="28" t="e">
        <v>#N/A</v>
      </c>
      <c r="R102" s="28" t="e">
        <v>#N/A</v>
      </c>
      <c r="S102" s="28" t="e">
        <v>#N/A</v>
      </c>
      <c r="T102" s="28" t="e">
        <v>#N/A</v>
      </c>
      <c r="U102" s="28" t="e">
        <v>#N/A</v>
      </c>
      <c r="V102" s="28" t="e">
        <v>#N/A</v>
      </c>
      <c r="W102" s="28" t="e">
        <v>#N/A</v>
      </c>
      <c r="X102" s="28" t="e">
        <v>#N/A</v>
      </c>
      <c r="Y102" s="28" t="e">
        <v>#N/A</v>
      </c>
      <c r="Z102" s="28" t="e">
        <v>#N/A</v>
      </c>
      <c r="AA102" s="28" t="e">
        <v>#N/A</v>
      </c>
      <c r="AB102" s="28" t="e">
        <v>#N/A</v>
      </c>
      <c r="AC102" s="29" t="e">
        <v>#N/A</v>
      </c>
    </row>
    <row r="103" spans="2:29" x14ac:dyDescent="0.25">
      <c r="B103" s="32">
        <v>2025.1</v>
      </c>
      <c r="C103" s="35" t="e">
        <v>#N/A</v>
      </c>
      <c r="D103" s="30" t="e">
        <v>#N/A</v>
      </c>
      <c r="E103" s="28" t="e">
        <v>#N/A</v>
      </c>
      <c r="F103" s="28" t="e">
        <v>#N/A</v>
      </c>
      <c r="G103" s="28" t="e">
        <v>#N/A</v>
      </c>
      <c r="H103" s="28" t="e">
        <v>#N/A</v>
      </c>
      <c r="I103" s="28" t="e">
        <v>#N/A</v>
      </c>
      <c r="J103" s="28" t="e">
        <v>#N/A</v>
      </c>
      <c r="K103" s="28" t="e">
        <v>#N/A</v>
      </c>
      <c r="L103" s="28" t="e">
        <v>#N/A</v>
      </c>
      <c r="M103" s="28" t="e">
        <v>#N/A</v>
      </c>
      <c r="N103" s="28" t="e">
        <v>#N/A</v>
      </c>
      <c r="O103" s="28" t="e">
        <v>#N/A</v>
      </c>
      <c r="P103" s="28" t="e">
        <v>#N/A</v>
      </c>
      <c r="Q103" s="28" t="e">
        <v>#N/A</v>
      </c>
      <c r="R103" s="28" t="e">
        <v>#N/A</v>
      </c>
      <c r="S103" s="28" t="e">
        <v>#N/A</v>
      </c>
      <c r="T103" s="28" t="e">
        <v>#N/A</v>
      </c>
      <c r="U103" s="28" t="e">
        <v>#N/A</v>
      </c>
      <c r="V103" s="28" t="e">
        <v>#N/A</v>
      </c>
      <c r="W103" s="28" t="e">
        <v>#N/A</v>
      </c>
      <c r="X103" s="28" t="e">
        <v>#N/A</v>
      </c>
      <c r="Y103" s="28" t="e">
        <v>#N/A</v>
      </c>
      <c r="Z103" s="28" t="e">
        <v>#N/A</v>
      </c>
      <c r="AA103" s="28" t="e">
        <v>#N/A</v>
      </c>
      <c r="AB103" s="28" t="e">
        <v>#N/A</v>
      </c>
      <c r="AC103" s="29" t="e">
        <v>#N/A</v>
      </c>
    </row>
    <row r="104" spans="2:29" x14ac:dyDescent="0.25">
      <c r="B104" s="32">
        <v>2025.11</v>
      </c>
      <c r="C104" s="35" t="e">
        <v>#N/A</v>
      </c>
      <c r="D104" s="30" t="e">
        <v>#N/A</v>
      </c>
      <c r="E104" s="28" t="e">
        <v>#N/A</v>
      </c>
      <c r="F104" s="28" t="e">
        <v>#N/A</v>
      </c>
      <c r="G104" s="28" t="e">
        <v>#N/A</v>
      </c>
      <c r="H104" s="28" t="e">
        <v>#N/A</v>
      </c>
      <c r="I104" s="28" t="e">
        <v>#N/A</v>
      </c>
      <c r="J104" s="28" t="e">
        <v>#N/A</v>
      </c>
      <c r="K104" s="28" t="e">
        <v>#N/A</v>
      </c>
      <c r="L104" s="28" t="e">
        <v>#N/A</v>
      </c>
      <c r="M104" s="28" t="e">
        <v>#N/A</v>
      </c>
      <c r="N104" s="28" t="e">
        <v>#N/A</v>
      </c>
      <c r="O104" s="28" t="e">
        <v>#N/A</v>
      </c>
      <c r="P104" s="28" t="e">
        <v>#N/A</v>
      </c>
      <c r="Q104" s="28" t="e">
        <v>#N/A</v>
      </c>
      <c r="R104" s="28" t="e">
        <v>#N/A</v>
      </c>
      <c r="S104" s="28" t="e">
        <v>#N/A</v>
      </c>
      <c r="T104" s="28" t="e">
        <v>#N/A</v>
      </c>
      <c r="U104" s="28" t="e">
        <v>#N/A</v>
      </c>
      <c r="V104" s="28" t="e">
        <v>#N/A</v>
      </c>
      <c r="W104" s="28" t="e">
        <v>#N/A</v>
      </c>
      <c r="X104" s="28" t="e">
        <v>#N/A</v>
      </c>
      <c r="Y104" s="28" t="e">
        <v>#N/A</v>
      </c>
      <c r="Z104" s="28" t="e">
        <v>#N/A</v>
      </c>
      <c r="AA104" s="28" t="e">
        <v>#N/A</v>
      </c>
      <c r="AB104" s="28" t="e">
        <v>#N/A</v>
      </c>
      <c r="AC104" s="29" t="e">
        <v>#N/A</v>
      </c>
    </row>
    <row r="105" spans="2:29" x14ac:dyDescent="0.25">
      <c r="B105" s="32">
        <v>2025.12</v>
      </c>
      <c r="C105" s="35" t="e">
        <v>#N/A</v>
      </c>
      <c r="D105" s="30" t="e">
        <v>#N/A</v>
      </c>
      <c r="E105" s="28" t="e">
        <v>#N/A</v>
      </c>
      <c r="F105" s="28" t="e">
        <v>#N/A</v>
      </c>
      <c r="G105" s="28" t="e">
        <v>#N/A</v>
      </c>
      <c r="H105" s="28" t="e">
        <v>#N/A</v>
      </c>
      <c r="I105" s="28" t="e">
        <v>#N/A</v>
      </c>
      <c r="J105" s="28" t="e">
        <v>#N/A</v>
      </c>
      <c r="K105" s="28" t="e">
        <v>#N/A</v>
      </c>
      <c r="L105" s="28" t="e">
        <v>#N/A</v>
      </c>
      <c r="M105" s="28" t="e">
        <v>#N/A</v>
      </c>
      <c r="N105" s="28" t="e">
        <v>#N/A</v>
      </c>
      <c r="O105" s="28" t="e">
        <v>#N/A</v>
      </c>
      <c r="P105" s="28" t="e">
        <v>#N/A</v>
      </c>
      <c r="Q105" s="28" t="e">
        <v>#N/A</v>
      </c>
      <c r="R105" s="28" t="e">
        <v>#N/A</v>
      </c>
      <c r="S105" s="28" t="e">
        <v>#N/A</v>
      </c>
      <c r="T105" s="28" t="e">
        <v>#N/A</v>
      </c>
      <c r="U105" s="28" t="e">
        <v>#N/A</v>
      </c>
      <c r="V105" s="28" t="e">
        <v>#N/A</v>
      </c>
      <c r="W105" s="28" t="e">
        <v>#N/A</v>
      </c>
      <c r="X105" s="28" t="e">
        <v>#N/A</v>
      </c>
      <c r="Y105" s="28" t="e">
        <v>#N/A</v>
      </c>
      <c r="Z105" s="28" t="e">
        <v>#N/A</v>
      </c>
      <c r="AA105" s="28" t="e">
        <v>#N/A</v>
      </c>
      <c r="AB105" s="28" t="e">
        <v>#N/A</v>
      </c>
      <c r="AC105" s="29" t="e">
        <v>#N/A</v>
      </c>
    </row>
    <row r="106" spans="2:29" x14ac:dyDescent="0.25">
      <c r="B106" s="32">
        <v>2026.01</v>
      </c>
      <c r="C106" s="35" t="e">
        <v>#N/A</v>
      </c>
      <c r="D106" s="30" t="e">
        <v>#N/A</v>
      </c>
      <c r="E106" s="28" t="e">
        <v>#N/A</v>
      </c>
      <c r="F106" s="28" t="e">
        <v>#N/A</v>
      </c>
      <c r="G106" s="28" t="e">
        <v>#N/A</v>
      </c>
      <c r="H106" s="28" t="e">
        <v>#N/A</v>
      </c>
      <c r="I106" s="28" t="e">
        <v>#N/A</v>
      </c>
      <c r="J106" s="28" t="e">
        <v>#N/A</v>
      </c>
      <c r="K106" s="28" t="e">
        <v>#N/A</v>
      </c>
      <c r="L106" s="28" t="e">
        <v>#N/A</v>
      </c>
      <c r="M106" s="28" t="e">
        <v>#N/A</v>
      </c>
      <c r="N106" s="28" t="e">
        <v>#N/A</v>
      </c>
      <c r="O106" s="28" t="e">
        <v>#N/A</v>
      </c>
      <c r="P106" s="28" t="e">
        <v>#N/A</v>
      </c>
      <c r="Q106" s="28" t="e">
        <v>#N/A</v>
      </c>
      <c r="R106" s="28" t="e">
        <v>#N/A</v>
      </c>
      <c r="S106" s="28" t="e">
        <v>#N/A</v>
      </c>
      <c r="T106" s="28" t="e">
        <v>#N/A</v>
      </c>
      <c r="U106" s="28" t="e">
        <v>#N/A</v>
      </c>
      <c r="V106" s="28" t="e">
        <v>#N/A</v>
      </c>
      <c r="W106" s="28" t="e">
        <v>#N/A</v>
      </c>
      <c r="X106" s="28" t="e">
        <v>#N/A</v>
      </c>
      <c r="Y106" s="28" t="e">
        <v>#N/A</v>
      </c>
      <c r="Z106" s="28" t="e">
        <v>#N/A</v>
      </c>
      <c r="AA106" s="28" t="e">
        <v>#N/A</v>
      </c>
      <c r="AB106" s="28" t="e">
        <v>#N/A</v>
      </c>
      <c r="AC106" s="29" t="e">
        <v>#N/A</v>
      </c>
    </row>
    <row r="107" spans="2:29" x14ac:dyDescent="0.25">
      <c r="B107" s="32">
        <v>2026.02</v>
      </c>
      <c r="C107" s="35" t="e">
        <v>#N/A</v>
      </c>
      <c r="D107" s="30" t="e">
        <v>#N/A</v>
      </c>
      <c r="E107" s="28" t="e">
        <v>#N/A</v>
      </c>
      <c r="F107" s="28" t="e">
        <v>#N/A</v>
      </c>
      <c r="G107" s="28" t="e">
        <v>#N/A</v>
      </c>
      <c r="H107" s="28" t="e">
        <v>#N/A</v>
      </c>
      <c r="I107" s="28" t="e">
        <v>#N/A</v>
      </c>
      <c r="J107" s="28" t="e">
        <v>#N/A</v>
      </c>
      <c r="K107" s="28" t="e">
        <v>#N/A</v>
      </c>
      <c r="L107" s="28" t="e">
        <v>#N/A</v>
      </c>
      <c r="M107" s="28" t="e">
        <v>#N/A</v>
      </c>
      <c r="N107" s="28" t="e">
        <v>#N/A</v>
      </c>
      <c r="O107" s="28" t="e">
        <v>#N/A</v>
      </c>
      <c r="P107" s="28" t="e">
        <v>#N/A</v>
      </c>
      <c r="Q107" s="28" t="e">
        <v>#N/A</v>
      </c>
      <c r="R107" s="28" t="e">
        <v>#N/A</v>
      </c>
      <c r="S107" s="28" t="e">
        <v>#N/A</v>
      </c>
      <c r="T107" s="28" t="e">
        <v>#N/A</v>
      </c>
      <c r="U107" s="28" t="e">
        <v>#N/A</v>
      </c>
      <c r="V107" s="28" t="e">
        <v>#N/A</v>
      </c>
      <c r="W107" s="28" t="e">
        <v>#N/A</v>
      </c>
      <c r="X107" s="28" t="e">
        <v>#N/A</v>
      </c>
      <c r="Y107" s="28" t="e">
        <v>#N/A</v>
      </c>
      <c r="Z107" s="28" t="e">
        <v>#N/A</v>
      </c>
      <c r="AA107" s="28" t="e">
        <v>#N/A</v>
      </c>
      <c r="AB107" s="28" t="e">
        <v>#N/A</v>
      </c>
      <c r="AC107" s="29" t="e">
        <v>#N/A</v>
      </c>
    </row>
    <row r="108" spans="2:29" x14ac:dyDescent="0.25">
      <c r="B108" s="32">
        <v>2026.03</v>
      </c>
      <c r="C108" s="35" t="e">
        <v>#N/A</v>
      </c>
      <c r="D108" s="30" t="e">
        <v>#N/A</v>
      </c>
      <c r="E108" s="28" t="e">
        <v>#N/A</v>
      </c>
      <c r="F108" s="28" t="e">
        <v>#N/A</v>
      </c>
      <c r="G108" s="28" t="e">
        <v>#N/A</v>
      </c>
      <c r="H108" s="28" t="e">
        <v>#N/A</v>
      </c>
      <c r="I108" s="28" t="e">
        <v>#N/A</v>
      </c>
      <c r="J108" s="28" t="e">
        <v>#N/A</v>
      </c>
      <c r="K108" s="28" t="e">
        <v>#N/A</v>
      </c>
      <c r="L108" s="28" t="e">
        <v>#N/A</v>
      </c>
      <c r="M108" s="28" t="e">
        <v>#N/A</v>
      </c>
      <c r="N108" s="28" t="e">
        <v>#N/A</v>
      </c>
      <c r="O108" s="28" t="e">
        <v>#N/A</v>
      </c>
      <c r="P108" s="28" t="e">
        <v>#N/A</v>
      </c>
      <c r="Q108" s="28" t="e">
        <v>#N/A</v>
      </c>
      <c r="R108" s="28" t="e">
        <v>#N/A</v>
      </c>
      <c r="S108" s="28" t="e">
        <v>#N/A</v>
      </c>
      <c r="T108" s="28" t="e">
        <v>#N/A</v>
      </c>
      <c r="U108" s="28" t="e">
        <v>#N/A</v>
      </c>
      <c r="V108" s="28" t="e">
        <v>#N/A</v>
      </c>
      <c r="W108" s="28" t="e">
        <v>#N/A</v>
      </c>
      <c r="X108" s="28" t="e">
        <v>#N/A</v>
      </c>
      <c r="Y108" s="28" t="e">
        <v>#N/A</v>
      </c>
      <c r="Z108" s="28" t="e">
        <v>#N/A</v>
      </c>
      <c r="AA108" s="28" t="e">
        <v>#N/A</v>
      </c>
      <c r="AB108" s="28" t="e">
        <v>#N/A</v>
      </c>
      <c r="AC108" s="29" t="e">
        <v>#N/A</v>
      </c>
    </row>
    <row r="109" spans="2:29" x14ac:dyDescent="0.25">
      <c r="B109" s="32">
        <v>2026.04</v>
      </c>
      <c r="C109" s="35" t="e">
        <v>#N/A</v>
      </c>
      <c r="D109" s="30" t="e">
        <v>#N/A</v>
      </c>
      <c r="E109" s="28" t="e">
        <v>#N/A</v>
      </c>
      <c r="F109" s="28" t="e">
        <v>#N/A</v>
      </c>
      <c r="G109" s="28" t="e">
        <v>#N/A</v>
      </c>
      <c r="H109" s="28" t="e">
        <v>#N/A</v>
      </c>
      <c r="I109" s="28" t="e">
        <v>#N/A</v>
      </c>
      <c r="J109" s="28" t="e">
        <v>#N/A</v>
      </c>
      <c r="K109" s="28" t="e">
        <v>#N/A</v>
      </c>
      <c r="L109" s="28" t="e">
        <v>#N/A</v>
      </c>
      <c r="M109" s="28" t="e">
        <v>#N/A</v>
      </c>
      <c r="N109" s="28" t="e">
        <v>#N/A</v>
      </c>
      <c r="O109" s="28" t="e">
        <v>#N/A</v>
      </c>
      <c r="P109" s="28" t="e">
        <v>#N/A</v>
      </c>
      <c r="Q109" s="28" t="e">
        <v>#N/A</v>
      </c>
      <c r="R109" s="28" t="e">
        <v>#N/A</v>
      </c>
      <c r="S109" s="28" t="e">
        <v>#N/A</v>
      </c>
      <c r="T109" s="28" t="e">
        <v>#N/A</v>
      </c>
      <c r="U109" s="28" t="e">
        <v>#N/A</v>
      </c>
      <c r="V109" s="28" t="e">
        <v>#N/A</v>
      </c>
      <c r="W109" s="28" t="e">
        <v>#N/A</v>
      </c>
      <c r="X109" s="28" t="e">
        <v>#N/A</v>
      </c>
      <c r="Y109" s="28" t="e">
        <v>#N/A</v>
      </c>
      <c r="Z109" s="28" t="e">
        <v>#N/A</v>
      </c>
      <c r="AA109" s="28" t="e">
        <v>#N/A</v>
      </c>
      <c r="AB109" s="28" t="e">
        <v>#N/A</v>
      </c>
      <c r="AC109" s="29" t="e">
        <v>#N/A</v>
      </c>
    </row>
    <row r="110" spans="2:29" x14ac:dyDescent="0.25">
      <c r="B110" s="32">
        <v>2026.05</v>
      </c>
      <c r="C110" s="35" t="e">
        <v>#N/A</v>
      </c>
      <c r="D110" s="30" t="e">
        <v>#N/A</v>
      </c>
      <c r="E110" s="28" t="e">
        <v>#N/A</v>
      </c>
      <c r="F110" s="28" t="e">
        <v>#N/A</v>
      </c>
      <c r="G110" s="28" t="e">
        <v>#N/A</v>
      </c>
      <c r="H110" s="28" t="e">
        <v>#N/A</v>
      </c>
      <c r="I110" s="28" t="e">
        <v>#N/A</v>
      </c>
      <c r="J110" s="28" t="e">
        <v>#N/A</v>
      </c>
      <c r="K110" s="28" t="e">
        <v>#N/A</v>
      </c>
      <c r="L110" s="28" t="e">
        <v>#N/A</v>
      </c>
      <c r="M110" s="28" t="e">
        <v>#N/A</v>
      </c>
      <c r="N110" s="28" t="e">
        <v>#N/A</v>
      </c>
      <c r="O110" s="28" t="e">
        <v>#N/A</v>
      </c>
      <c r="P110" s="28" t="e">
        <v>#N/A</v>
      </c>
      <c r="Q110" s="28" t="e">
        <v>#N/A</v>
      </c>
      <c r="R110" s="28" t="e">
        <v>#N/A</v>
      </c>
      <c r="S110" s="28" t="e">
        <v>#N/A</v>
      </c>
      <c r="T110" s="28" t="e">
        <v>#N/A</v>
      </c>
      <c r="U110" s="28" t="e">
        <v>#N/A</v>
      </c>
      <c r="V110" s="28" t="e">
        <v>#N/A</v>
      </c>
      <c r="W110" s="28" t="e">
        <v>#N/A</v>
      </c>
      <c r="X110" s="28" t="e">
        <v>#N/A</v>
      </c>
      <c r="Y110" s="28" t="e">
        <v>#N/A</v>
      </c>
      <c r="Z110" s="28" t="e">
        <v>#N/A</v>
      </c>
      <c r="AA110" s="28" t="e">
        <v>#N/A</v>
      </c>
      <c r="AB110" s="28" t="e">
        <v>#N/A</v>
      </c>
      <c r="AC110" s="29" t="e">
        <v>#N/A</v>
      </c>
    </row>
    <row r="111" spans="2:29" x14ac:dyDescent="0.25">
      <c r="B111" s="32">
        <v>2026.06</v>
      </c>
      <c r="C111" s="35" t="e">
        <v>#N/A</v>
      </c>
      <c r="D111" s="30" t="e">
        <v>#N/A</v>
      </c>
      <c r="E111" s="28" t="e">
        <v>#N/A</v>
      </c>
      <c r="F111" s="28" t="e">
        <v>#N/A</v>
      </c>
      <c r="G111" s="28" t="e">
        <v>#N/A</v>
      </c>
      <c r="H111" s="28" t="e">
        <v>#N/A</v>
      </c>
      <c r="I111" s="28" t="e">
        <v>#N/A</v>
      </c>
      <c r="J111" s="28" t="e">
        <v>#N/A</v>
      </c>
      <c r="K111" s="28" t="e">
        <v>#N/A</v>
      </c>
      <c r="L111" s="28" t="e">
        <v>#N/A</v>
      </c>
      <c r="M111" s="28" t="e">
        <v>#N/A</v>
      </c>
      <c r="N111" s="28" t="e">
        <v>#N/A</v>
      </c>
      <c r="O111" s="28" t="e">
        <v>#N/A</v>
      </c>
      <c r="P111" s="28" t="e">
        <v>#N/A</v>
      </c>
      <c r="Q111" s="28" t="e">
        <v>#N/A</v>
      </c>
      <c r="R111" s="28" t="e">
        <v>#N/A</v>
      </c>
      <c r="S111" s="28" t="e">
        <v>#N/A</v>
      </c>
      <c r="T111" s="28" t="e">
        <v>#N/A</v>
      </c>
      <c r="U111" s="28" t="e">
        <v>#N/A</v>
      </c>
      <c r="V111" s="28" t="e">
        <v>#N/A</v>
      </c>
      <c r="W111" s="28" t="e">
        <v>#N/A</v>
      </c>
      <c r="X111" s="28" t="e">
        <v>#N/A</v>
      </c>
      <c r="Y111" s="28" t="e">
        <v>#N/A</v>
      </c>
      <c r="Z111" s="28" t="e">
        <v>#N/A</v>
      </c>
      <c r="AA111" s="28" t="e">
        <v>#N/A</v>
      </c>
      <c r="AB111" s="28" t="e">
        <v>#N/A</v>
      </c>
      <c r="AC111" s="29" t="e">
        <v>#N/A</v>
      </c>
    </row>
    <row r="112" spans="2:29" x14ac:dyDescent="0.25">
      <c r="B112" s="32">
        <v>2026.07</v>
      </c>
      <c r="C112" s="35" t="e">
        <v>#N/A</v>
      </c>
      <c r="D112" s="30" t="e">
        <v>#N/A</v>
      </c>
      <c r="E112" s="28" t="e">
        <v>#N/A</v>
      </c>
      <c r="F112" s="28" t="e">
        <v>#N/A</v>
      </c>
      <c r="G112" s="28" t="e">
        <v>#N/A</v>
      </c>
      <c r="H112" s="28" t="e">
        <v>#N/A</v>
      </c>
      <c r="I112" s="28" t="e">
        <v>#N/A</v>
      </c>
      <c r="J112" s="28" t="e">
        <v>#N/A</v>
      </c>
      <c r="K112" s="28" t="e">
        <v>#N/A</v>
      </c>
      <c r="L112" s="28" t="e">
        <v>#N/A</v>
      </c>
      <c r="M112" s="28" t="e">
        <v>#N/A</v>
      </c>
      <c r="N112" s="28" t="e">
        <v>#N/A</v>
      </c>
      <c r="O112" s="28" t="e">
        <v>#N/A</v>
      </c>
      <c r="P112" s="28" t="e">
        <v>#N/A</v>
      </c>
      <c r="Q112" s="28" t="e">
        <v>#N/A</v>
      </c>
      <c r="R112" s="28" t="e">
        <v>#N/A</v>
      </c>
      <c r="S112" s="28" t="e">
        <v>#N/A</v>
      </c>
      <c r="T112" s="28" t="e">
        <v>#N/A</v>
      </c>
      <c r="U112" s="28" t="e">
        <v>#N/A</v>
      </c>
      <c r="V112" s="28" t="e">
        <v>#N/A</v>
      </c>
      <c r="W112" s="28" t="e">
        <v>#N/A</v>
      </c>
      <c r="X112" s="28" t="e">
        <v>#N/A</v>
      </c>
      <c r="Y112" s="28" t="e">
        <v>#N/A</v>
      </c>
      <c r="Z112" s="28" t="e">
        <v>#N/A</v>
      </c>
      <c r="AA112" s="28" t="e">
        <v>#N/A</v>
      </c>
      <c r="AB112" s="28" t="e">
        <v>#N/A</v>
      </c>
      <c r="AC112" s="29" t="e">
        <v>#N/A</v>
      </c>
    </row>
    <row r="113" spans="2:29" x14ac:dyDescent="0.25">
      <c r="B113" s="32">
        <v>2026.08</v>
      </c>
      <c r="C113" s="35" t="e">
        <v>#N/A</v>
      </c>
      <c r="D113" s="30" t="e">
        <v>#N/A</v>
      </c>
      <c r="E113" s="28" t="e">
        <v>#N/A</v>
      </c>
      <c r="F113" s="28" t="e">
        <v>#N/A</v>
      </c>
      <c r="G113" s="28" t="e">
        <v>#N/A</v>
      </c>
      <c r="H113" s="28" t="e">
        <v>#N/A</v>
      </c>
      <c r="I113" s="28" t="e">
        <v>#N/A</v>
      </c>
      <c r="J113" s="28" t="e">
        <v>#N/A</v>
      </c>
      <c r="K113" s="28" t="e">
        <v>#N/A</v>
      </c>
      <c r="L113" s="28" t="e">
        <v>#N/A</v>
      </c>
      <c r="M113" s="28" t="e">
        <v>#N/A</v>
      </c>
      <c r="N113" s="28" t="e">
        <v>#N/A</v>
      </c>
      <c r="O113" s="28" t="e">
        <v>#N/A</v>
      </c>
      <c r="P113" s="28" t="e">
        <v>#N/A</v>
      </c>
      <c r="Q113" s="28" t="e">
        <v>#N/A</v>
      </c>
      <c r="R113" s="28" t="e">
        <v>#N/A</v>
      </c>
      <c r="S113" s="28" t="e">
        <v>#N/A</v>
      </c>
      <c r="T113" s="28" t="e">
        <v>#N/A</v>
      </c>
      <c r="U113" s="28" t="e">
        <v>#N/A</v>
      </c>
      <c r="V113" s="28" t="e">
        <v>#N/A</v>
      </c>
      <c r="W113" s="28" t="e">
        <v>#N/A</v>
      </c>
      <c r="X113" s="28" t="e">
        <v>#N/A</v>
      </c>
      <c r="Y113" s="28" t="e">
        <v>#N/A</v>
      </c>
      <c r="Z113" s="28" t="e">
        <v>#N/A</v>
      </c>
      <c r="AA113" s="28" t="e">
        <v>#N/A</v>
      </c>
      <c r="AB113" s="28" t="e">
        <v>#N/A</v>
      </c>
      <c r="AC113" s="29" t="e">
        <v>#N/A</v>
      </c>
    </row>
    <row r="114" spans="2:29" x14ac:dyDescent="0.25">
      <c r="B114" s="32">
        <v>2026.09</v>
      </c>
      <c r="C114" s="35" t="e">
        <v>#N/A</v>
      </c>
      <c r="D114" s="30" t="e">
        <v>#N/A</v>
      </c>
      <c r="E114" s="28" t="e">
        <v>#N/A</v>
      </c>
      <c r="F114" s="28" t="e">
        <v>#N/A</v>
      </c>
      <c r="G114" s="28" t="e">
        <v>#N/A</v>
      </c>
      <c r="H114" s="28" t="e">
        <v>#N/A</v>
      </c>
      <c r="I114" s="28" t="e">
        <v>#N/A</v>
      </c>
      <c r="J114" s="28" t="e">
        <v>#N/A</v>
      </c>
      <c r="K114" s="28" t="e">
        <v>#N/A</v>
      </c>
      <c r="L114" s="28" t="e">
        <v>#N/A</v>
      </c>
      <c r="M114" s="28" t="e">
        <v>#N/A</v>
      </c>
      <c r="N114" s="28" t="e">
        <v>#N/A</v>
      </c>
      <c r="O114" s="28" t="e">
        <v>#N/A</v>
      </c>
      <c r="P114" s="28" t="e">
        <v>#N/A</v>
      </c>
      <c r="Q114" s="28" t="e">
        <v>#N/A</v>
      </c>
      <c r="R114" s="28" t="e">
        <v>#N/A</v>
      </c>
      <c r="S114" s="28" t="e">
        <v>#N/A</v>
      </c>
      <c r="T114" s="28" t="e">
        <v>#N/A</v>
      </c>
      <c r="U114" s="28" t="e">
        <v>#N/A</v>
      </c>
      <c r="V114" s="28" t="e">
        <v>#N/A</v>
      </c>
      <c r="W114" s="28" t="e">
        <v>#N/A</v>
      </c>
      <c r="X114" s="28" t="e">
        <v>#N/A</v>
      </c>
      <c r="Y114" s="28" t="e">
        <v>#N/A</v>
      </c>
      <c r="Z114" s="28" t="e">
        <v>#N/A</v>
      </c>
      <c r="AA114" s="28" t="e">
        <v>#N/A</v>
      </c>
      <c r="AB114" s="28" t="e">
        <v>#N/A</v>
      </c>
      <c r="AC114" s="29" t="e">
        <v>#N/A</v>
      </c>
    </row>
    <row r="115" spans="2:29" x14ac:dyDescent="0.25">
      <c r="B115" s="32">
        <v>2026.1</v>
      </c>
      <c r="C115" s="35" t="e">
        <v>#N/A</v>
      </c>
      <c r="D115" s="30" t="e">
        <v>#N/A</v>
      </c>
      <c r="E115" s="28" t="e">
        <v>#N/A</v>
      </c>
      <c r="F115" s="28" t="e">
        <v>#N/A</v>
      </c>
      <c r="G115" s="28" t="e">
        <v>#N/A</v>
      </c>
      <c r="H115" s="28" t="e">
        <v>#N/A</v>
      </c>
      <c r="I115" s="28" t="e">
        <v>#N/A</v>
      </c>
      <c r="J115" s="28" t="e">
        <v>#N/A</v>
      </c>
      <c r="K115" s="28" t="e">
        <v>#N/A</v>
      </c>
      <c r="L115" s="28" t="e">
        <v>#N/A</v>
      </c>
      <c r="M115" s="28" t="e">
        <v>#N/A</v>
      </c>
      <c r="N115" s="28" t="e">
        <v>#N/A</v>
      </c>
      <c r="O115" s="28" t="e">
        <v>#N/A</v>
      </c>
      <c r="P115" s="28" t="e">
        <v>#N/A</v>
      </c>
      <c r="Q115" s="28" t="e">
        <v>#N/A</v>
      </c>
      <c r="R115" s="28" t="e">
        <v>#N/A</v>
      </c>
      <c r="S115" s="28" t="e">
        <v>#N/A</v>
      </c>
      <c r="T115" s="28" t="e">
        <v>#N/A</v>
      </c>
      <c r="U115" s="28" t="e">
        <v>#N/A</v>
      </c>
      <c r="V115" s="28" t="e">
        <v>#N/A</v>
      </c>
      <c r="W115" s="28" t="e">
        <v>#N/A</v>
      </c>
      <c r="X115" s="28" t="e">
        <v>#N/A</v>
      </c>
      <c r="Y115" s="28" t="e">
        <v>#N/A</v>
      </c>
      <c r="Z115" s="28" t="e">
        <v>#N/A</v>
      </c>
      <c r="AA115" s="28" t="e">
        <v>#N/A</v>
      </c>
      <c r="AB115" s="28" t="e">
        <v>#N/A</v>
      </c>
      <c r="AC115" s="29" t="e">
        <v>#N/A</v>
      </c>
    </row>
    <row r="116" spans="2:29" x14ac:dyDescent="0.25">
      <c r="B116" s="32">
        <v>2026.11</v>
      </c>
      <c r="C116" s="35" t="e">
        <v>#N/A</v>
      </c>
      <c r="D116" s="30" t="e">
        <v>#N/A</v>
      </c>
      <c r="E116" s="28" t="e">
        <v>#N/A</v>
      </c>
      <c r="F116" s="28" t="e">
        <v>#N/A</v>
      </c>
      <c r="G116" s="28" t="e">
        <v>#N/A</v>
      </c>
      <c r="H116" s="28" t="e">
        <v>#N/A</v>
      </c>
      <c r="I116" s="28" t="e">
        <v>#N/A</v>
      </c>
      <c r="J116" s="28" t="e">
        <v>#N/A</v>
      </c>
      <c r="K116" s="28" t="e">
        <v>#N/A</v>
      </c>
      <c r="L116" s="28" t="e">
        <v>#N/A</v>
      </c>
      <c r="M116" s="28" t="e">
        <v>#N/A</v>
      </c>
      <c r="N116" s="28" t="e">
        <v>#N/A</v>
      </c>
      <c r="O116" s="28" t="e">
        <v>#N/A</v>
      </c>
      <c r="P116" s="28" t="e">
        <v>#N/A</v>
      </c>
      <c r="Q116" s="28" t="e">
        <v>#N/A</v>
      </c>
      <c r="R116" s="28" t="e">
        <v>#N/A</v>
      </c>
      <c r="S116" s="28" t="e">
        <v>#N/A</v>
      </c>
      <c r="T116" s="28" t="e">
        <v>#N/A</v>
      </c>
      <c r="U116" s="28" t="e">
        <v>#N/A</v>
      </c>
      <c r="V116" s="28" t="e">
        <v>#N/A</v>
      </c>
      <c r="W116" s="28" t="e">
        <v>#N/A</v>
      </c>
      <c r="X116" s="28" t="e">
        <v>#N/A</v>
      </c>
      <c r="Y116" s="28" t="e">
        <v>#N/A</v>
      </c>
      <c r="Z116" s="28" t="e">
        <v>#N/A</v>
      </c>
      <c r="AA116" s="28" t="e">
        <v>#N/A</v>
      </c>
      <c r="AB116" s="28" t="e">
        <v>#N/A</v>
      </c>
      <c r="AC116" s="29" t="e">
        <v>#N/A</v>
      </c>
    </row>
    <row r="117" spans="2:29" x14ac:dyDescent="0.25">
      <c r="B117" s="32">
        <v>2026.12</v>
      </c>
      <c r="C117" s="35" t="e">
        <v>#N/A</v>
      </c>
      <c r="D117" s="30" t="e">
        <v>#N/A</v>
      </c>
      <c r="E117" s="28" t="e">
        <v>#N/A</v>
      </c>
      <c r="F117" s="28" t="e">
        <v>#N/A</v>
      </c>
      <c r="G117" s="28" t="e">
        <v>#N/A</v>
      </c>
      <c r="H117" s="28" t="e">
        <v>#N/A</v>
      </c>
      <c r="I117" s="28" t="e">
        <v>#N/A</v>
      </c>
      <c r="J117" s="28" t="e">
        <v>#N/A</v>
      </c>
      <c r="K117" s="28" t="e">
        <v>#N/A</v>
      </c>
      <c r="L117" s="28" t="e">
        <v>#N/A</v>
      </c>
      <c r="M117" s="28" t="e">
        <v>#N/A</v>
      </c>
      <c r="N117" s="28" t="e">
        <v>#N/A</v>
      </c>
      <c r="O117" s="28" t="e">
        <v>#N/A</v>
      </c>
      <c r="P117" s="28" t="e">
        <v>#N/A</v>
      </c>
      <c r="Q117" s="28" t="e">
        <v>#N/A</v>
      </c>
      <c r="R117" s="28" t="e">
        <v>#N/A</v>
      </c>
      <c r="S117" s="28" t="e">
        <v>#N/A</v>
      </c>
      <c r="T117" s="28" t="e">
        <v>#N/A</v>
      </c>
      <c r="U117" s="28" t="e">
        <v>#N/A</v>
      </c>
      <c r="V117" s="28" t="e">
        <v>#N/A</v>
      </c>
      <c r="W117" s="28" t="e">
        <v>#N/A</v>
      </c>
      <c r="X117" s="28" t="e">
        <v>#N/A</v>
      </c>
      <c r="Y117" s="28" t="e">
        <v>#N/A</v>
      </c>
      <c r="Z117" s="28" t="e">
        <v>#N/A</v>
      </c>
      <c r="AA117" s="28" t="e">
        <v>#N/A</v>
      </c>
      <c r="AB117" s="28" t="e">
        <v>#N/A</v>
      </c>
      <c r="AC117" s="29" t="e">
        <v>#N/A</v>
      </c>
    </row>
    <row r="118" spans="2:29" x14ac:dyDescent="0.25">
      <c r="B118" s="32">
        <v>2027.01</v>
      </c>
      <c r="C118" s="35" t="e">
        <v>#N/A</v>
      </c>
      <c r="D118" s="30" t="e">
        <v>#N/A</v>
      </c>
      <c r="E118" s="28" t="e">
        <v>#N/A</v>
      </c>
      <c r="F118" s="28" t="e">
        <v>#N/A</v>
      </c>
      <c r="G118" s="28" t="e">
        <v>#N/A</v>
      </c>
      <c r="H118" s="28" t="e">
        <v>#N/A</v>
      </c>
      <c r="I118" s="28" t="e">
        <v>#N/A</v>
      </c>
      <c r="J118" s="28" t="e">
        <v>#N/A</v>
      </c>
      <c r="K118" s="28" t="e">
        <v>#N/A</v>
      </c>
      <c r="L118" s="28" t="e">
        <v>#N/A</v>
      </c>
      <c r="M118" s="28" t="e">
        <v>#N/A</v>
      </c>
      <c r="N118" s="28" t="e">
        <v>#N/A</v>
      </c>
      <c r="O118" s="28" t="e">
        <v>#N/A</v>
      </c>
      <c r="P118" s="28" t="e">
        <v>#N/A</v>
      </c>
      <c r="Q118" s="28" t="e">
        <v>#N/A</v>
      </c>
      <c r="R118" s="28" t="e">
        <v>#N/A</v>
      </c>
      <c r="S118" s="28" t="e">
        <v>#N/A</v>
      </c>
      <c r="T118" s="28" t="e">
        <v>#N/A</v>
      </c>
      <c r="U118" s="28" t="e">
        <v>#N/A</v>
      </c>
      <c r="V118" s="28" t="e">
        <v>#N/A</v>
      </c>
      <c r="W118" s="28" t="e">
        <v>#N/A</v>
      </c>
      <c r="X118" s="28" t="e">
        <v>#N/A</v>
      </c>
      <c r="Y118" s="28" t="e">
        <v>#N/A</v>
      </c>
      <c r="Z118" s="28" t="e">
        <v>#N/A</v>
      </c>
      <c r="AA118" s="28" t="e">
        <v>#N/A</v>
      </c>
      <c r="AB118" s="28" t="e">
        <v>#N/A</v>
      </c>
      <c r="AC118" s="29" t="e">
        <v>#N/A</v>
      </c>
    </row>
    <row r="119" spans="2:29" x14ac:dyDescent="0.25">
      <c r="B119" s="32">
        <v>2027.02</v>
      </c>
      <c r="C119" s="35" t="e">
        <v>#N/A</v>
      </c>
      <c r="D119" s="30" t="e">
        <v>#N/A</v>
      </c>
      <c r="E119" s="28" t="e">
        <v>#N/A</v>
      </c>
      <c r="F119" s="28" t="e">
        <v>#N/A</v>
      </c>
      <c r="G119" s="28" t="e">
        <v>#N/A</v>
      </c>
      <c r="H119" s="28" t="e">
        <v>#N/A</v>
      </c>
      <c r="I119" s="28" t="e">
        <v>#N/A</v>
      </c>
      <c r="J119" s="28" t="e">
        <v>#N/A</v>
      </c>
      <c r="K119" s="28" t="e">
        <v>#N/A</v>
      </c>
      <c r="L119" s="28" t="e">
        <v>#N/A</v>
      </c>
      <c r="M119" s="28" t="e">
        <v>#N/A</v>
      </c>
      <c r="N119" s="28" t="e">
        <v>#N/A</v>
      </c>
      <c r="O119" s="28" t="e">
        <v>#N/A</v>
      </c>
      <c r="P119" s="28" t="e">
        <v>#N/A</v>
      </c>
      <c r="Q119" s="28" t="e">
        <v>#N/A</v>
      </c>
      <c r="R119" s="28" t="e">
        <v>#N/A</v>
      </c>
      <c r="S119" s="28" t="e">
        <v>#N/A</v>
      </c>
      <c r="T119" s="28" t="e">
        <v>#N/A</v>
      </c>
      <c r="U119" s="28" t="e">
        <v>#N/A</v>
      </c>
      <c r="V119" s="28" t="e">
        <v>#N/A</v>
      </c>
      <c r="W119" s="28" t="e">
        <v>#N/A</v>
      </c>
      <c r="X119" s="28" t="e">
        <v>#N/A</v>
      </c>
      <c r="Y119" s="28" t="e">
        <v>#N/A</v>
      </c>
      <c r="Z119" s="28" t="e">
        <v>#N/A</v>
      </c>
      <c r="AA119" s="28" t="e">
        <v>#N/A</v>
      </c>
      <c r="AB119" s="28" t="e">
        <v>#N/A</v>
      </c>
      <c r="AC119" s="29" t="e">
        <v>#N/A</v>
      </c>
    </row>
    <row r="120" spans="2:29" x14ac:dyDescent="0.25">
      <c r="B120" s="32">
        <v>2027.03</v>
      </c>
      <c r="C120" s="35" t="e">
        <v>#N/A</v>
      </c>
      <c r="D120" s="30" t="e">
        <v>#N/A</v>
      </c>
      <c r="E120" s="28" t="e">
        <v>#N/A</v>
      </c>
      <c r="F120" s="28" t="e">
        <v>#N/A</v>
      </c>
      <c r="G120" s="28" t="e">
        <v>#N/A</v>
      </c>
      <c r="H120" s="28" t="e">
        <v>#N/A</v>
      </c>
      <c r="I120" s="28" t="e">
        <v>#N/A</v>
      </c>
      <c r="J120" s="28" t="e">
        <v>#N/A</v>
      </c>
      <c r="K120" s="28" t="e">
        <v>#N/A</v>
      </c>
      <c r="L120" s="28" t="e">
        <v>#N/A</v>
      </c>
      <c r="M120" s="28" t="e">
        <v>#N/A</v>
      </c>
      <c r="N120" s="28" t="e">
        <v>#N/A</v>
      </c>
      <c r="O120" s="28" t="e">
        <v>#N/A</v>
      </c>
      <c r="P120" s="28" t="e">
        <v>#N/A</v>
      </c>
      <c r="Q120" s="28" t="e">
        <v>#N/A</v>
      </c>
      <c r="R120" s="28" t="e">
        <v>#N/A</v>
      </c>
      <c r="S120" s="28" t="e">
        <v>#N/A</v>
      </c>
      <c r="T120" s="28" t="e">
        <v>#N/A</v>
      </c>
      <c r="U120" s="28" t="e">
        <v>#N/A</v>
      </c>
      <c r="V120" s="28" t="e">
        <v>#N/A</v>
      </c>
      <c r="W120" s="28" t="e">
        <v>#N/A</v>
      </c>
      <c r="X120" s="28" t="e">
        <v>#N/A</v>
      </c>
      <c r="Y120" s="28" t="e">
        <v>#N/A</v>
      </c>
      <c r="Z120" s="28" t="e">
        <v>#N/A</v>
      </c>
      <c r="AA120" s="28" t="e">
        <v>#N/A</v>
      </c>
      <c r="AB120" s="28" t="e">
        <v>#N/A</v>
      </c>
      <c r="AC120" s="29" t="e">
        <v>#N/A</v>
      </c>
    </row>
    <row r="121" spans="2:29" x14ac:dyDescent="0.25">
      <c r="B121" s="32">
        <v>2027.04</v>
      </c>
      <c r="C121" s="35" t="e">
        <v>#N/A</v>
      </c>
      <c r="D121" s="30" t="e">
        <v>#N/A</v>
      </c>
      <c r="E121" s="28" t="e">
        <v>#N/A</v>
      </c>
      <c r="F121" s="28" t="e">
        <v>#N/A</v>
      </c>
      <c r="G121" s="28" t="e">
        <v>#N/A</v>
      </c>
      <c r="H121" s="28" t="e">
        <v>#N/A</v>
      </c>
      <c r="I121" s="28" t="e">
        <v>#N/A</v>
      </c>
      <c r="J121" s="28" t="e">
        <v>#N/A</v>
      </c>
      <c r="K121" s="28" t="e">
        <v>#N/A</v>
      </c>
      <c r="L121" s="28" t="e">
        <v>#N/A</v>
      </c>
      <c r="M121" s="28" t="e">
        <v>#N/A</v>
      </c>
      <c r="N121" s="28" t="e">
        <v>#N/A</v>
      </c>
      <c r="O121" s="28" t="e">
        <v>#N/A</v>
      </c>
      <c r="P121" s="28" t="e">
        <v>#N/A</v>
      </c>
      <c r="Q121" s="28" t="e">
        <v>#N/A</v>
      </c>
      <c r="R121" s="28" t="e">
        <v>#N/A</v>
      </c>
      <c r="S121" s="28" t="e">
        <v>#N/A</v>
      </c>
      <c r="T121" s="28" t="e">
        <v>#N/A</v>
      </c>
      <c r="U121" s="28" t="e">
        <v>#N/A</v>
      </c>
      <c r="V121" s="28" t="e">
        <v>#N/A</v>
      </c>
      <c r="W121" s="28" t="e">
        <v>#N/A</v>
      </c>
      <c r="X121" s="28" t="e">
        <v>#N/A</v>
      </c>
      <c r="Y121" s="28" t="e">
        <v>#N/A</v>
      </c>
      <c r="Z121" s="28" t="e">
        <v>#N/A</v>
      </c>
      <c r="AA121" s="28" t="e">
        <v>#N/A</v>
      </c>
      <c r="AB121" s="28" t="e">
        <v>#N/A</v>
      </c>
      <c r="AC121" s="29" t="e">
        <v>#N/A</v>
      </c>
    </row>
    <row r="122" spans="2:29" x14ac:dyDescent="0.25">
      <c r="B122" s="32">
        <v>2027.05</v>
      </c>
      <c r="C122" s="35" t="e">
        <v>#N/A</v>
      </c>
      <c r="D122" s="30" t="e">
        <v>#N/A</v>
      </c>
      <c r="E122" s="28" t="e">
        <v>#N/A</v>
      </c>
      <c r="F122" s="28" t="e">
        <v>#N/A</v>
      </c>
      <c r="G122" s="28" t="e">
        <v>#N/A</v>
      </c>
      <c r="H122" s="28" t="e">
        <v>#N/A</v>
      </c>
      <c r="I122" s="28" t="e">
        <v>#N/A</v>
      </c>
      <c r="J122" s="28" t="e">
        <v>#N/A</v>
      </c>
      <c r="K122" s="28" t="e">
        <v>#N/A</v>
      </c>
      <c r="L122" s="28" t="e">
        <v>#N/A</v>
      </c>
      <c r="M122" s="28" t="e">
        <v>#N/A</v>
      </c>
      <c r="N122" s="28" t="e">
        <v>#N/A</v>
      </c>
      <c r="O122" s="28" t="e">
        <v>#N/A</v>
      </c>
      <c r="P122" s="28" t="e">
        <v>#N/A</v>
      </c>
      <c r="Q122" s="28" t="e">
        <v>#N/A</v>
      </c>
      <c r="R122" s="28" t="e">
        <v>#N/A</v>
      </c>
      <c r="S122" s="28" t="e">
        <v>#N/A</v>
      </c>
      <c r="T122" s="28" t="e">
        <v>#N/A</v>
      </c>
      <c r="U122" s="28" t="e">
        <v>#N/A</v>
      </c>
      <c r="V122" s="28" t="e">
        <v>#N/A</v>
      </c>
      <c r="W122" s="28" t="e">
        <v>#N/A</v>
      </c>
      <c r="X122" s="28" t="e">
        <v>#N/A</v>
      </c>
      <c r="Y122" s="28" t="e">
        <v>#N/A</v>
      </c>
      <c r="Z122" s="28" t="e">
        <v>#N/A</v>
      </c>
      <c r="AA122" s="28" t="e">
        <v>#N/A</v>
      </c>
      <c r="AB122" s="28" t="e">
        <v>#N/A</v>
      </c>
      <c r="AC122" s="29" t="e">
        <v>#N/A</v>
      </c>
    </row>
    <row r="123" spans="2:29" x14ac:dyDescent="0.25">
      <c r="B123" s="32">
        <v>2027.06</v>
      </c>
      <c r="C123" s="35" t="e">
        <v>#N/A</v>
      </c>
      <c r="D123" s="30" t="e">
        <v>#N/A</v>
      </c>
      <c r="E123" s="28" t="e">
        <v>#N/A</v>
      </c>
      <c r="F123" s="28" t="e">
        <v>#N/A</v>
      </c>
      <c r="G123" s="28" t="e">
        <v>#N/A</v>
      </c>
      <c r="H123" s="28" t="e">
        <v>#N/A</v>
      </c>
      <c r="I123" s="28" t="e">
        <v>#N/A</v>
      </c>
      <c r="J123" s="28" t="e">
        <v>#N/A</v>
      </c>
      <c r="K123" s="28" t="e">
        <v>#N/A</v>
      </c>
      <c r="L123" s="28" t="e">
        <v>#N/A</v>
      </c>
      <c r="M123" s="28" t="e">
        <v>#N/A</v>
      </c>
      <c r="N123" s="28" t="e">
        <v>#N/A</v>
      </c>
      <c r="O123" s="28" t="e">
        <v>#N/A</v>
      </c>
      <c r="P123" s="28" t="e">
        <v>#N/A</v>
      </c>
      <c r="Q123" s="28" t="e">
        <v>#N/A</v>
      </c>
      <c r="R123" s="28" t="e">
        <v>#N/A</v>
      </c>
      <c r="S123" s="28" t="e">
        <v>#N/A</v>
      </c>
      <c r="T123" s="28" t="e">
        <v>#N/A</v>
      </c>
      <c r="U123" s="28" t="e">
        <v>#N/A</v>
      </c>
      <c r="V123" s="28" t="e">
        <v>#N/A</v>
      </c>
      <c r="W123" s="28" t="e">
        <v>#N/A</v>
      </c>
      <c r="X123" s="28" t="e">
        <v>#N/A</v>
      </c>
      <c r="Y123" s="28" t="e">
        <v>#N/A</v>
      </c>
      <c r="Z123" s="28" t="e">
        <v>#N/A</v>
      </c>
      <c r="AA123" s="28" t="e">
        <v>#N/A</v>
      </c>
      <c r="AB123" s="28" t="e">
        <v>#N/A</v>
      </c>
      <c r="AC123" s="29" t="e">
        <v>#N/A</v>
      </c>
    </row>
    <row r="124" spans="2:29" x14ac:dyDescent="0.25">
      <c r="B124" s="32">
        <v>2027.07</v>
      </c>
      <c r="C124" s="35" t="e">
        <v>#N/A</v>
      </c>
      <c r="D124" s="30" t="e">
        <v>#N/A</v>
      </c>
      <c r="E124" s="28" t="e">
        <v>#N/A</v>
      </c>
      <c r="F124" s="28" t="e">
        <v>#N/A</v>
      </c>
      <c r="G124" s="28" t="e">
        <v>#N/A</v>
      </c>
      <c r="H124" s="28" t="e">
        <v>#N/A</v>
      </c>
      <c r="I124" s="28" t="e">
        <v>#N/A</v>
      </c>
      <c r="J124" s="28" t="e">
        <v>#N/A</v>
      </c>
      <c r="K124" s="28" t="e">
        <v>#N/A</v>
      </c>
      <c r="L124" s="28" t="e">
        <v>#N/A</v>
      </c>
      <c r="M124" s="28" t="e">
        <v>#N/A</v>
      </c>
      <c r="N124" s="28" t="e">
        <v>#N/A</v>
      </c>
      <c r="O124" s="28" t="e">
        <v>#N/A</v>
      </c>
      <c r="P124" s="28" t="e">
        <v>#N/A</v>
      </c>
      <c r="Q124" s="28" t="e">
        <v>#N/A</v>
      </c>
      <c r="R124" s="28" t="e">
        <v>#N/A</v>
      </c>
      <c r="S124" s="28" t="e">
        <v>#N/A</v>
      </c>
      <c r="T124" s="28" t="e">
        <v>#N/A</v>
      </c>
      <c r="U124" s="28" t="e">
        <v>#N/A</v>
      </c>
      <c r="V124" s="28" t="e">
        <v>#N/A</v>
      </c>
      <c r="W124" s="28" t="e">
        <v>#N/A</v>
      </c>
      <c r="X124" s="28" t="e">
        <v>#N/A</v>
      </c>
      <c r="Y124" s="28" t="e">
        <v>#N/A</v>
      </c>
      <c r="Z124" s="28" t="e">
        <v>#N/A</v>
      </c>
      <c r="AA124" s="28" t="e">
        <v>#N/A</v>
      </c>
      <c r="AB124" s="28" t="e">
        <v>#N/A</v>
      </c>
      <c r="AC124" s="29" t="e">
        <v>#N/A</v>
      </c>
    </row>
    <row r="125" spans="2:29" x14ac:dyDescent="0.25">
      <c r="B125" s="32">
        <v>2027.08</v>
      </c>
      <c r="C125" s="35" t="e">
        <v>#N/A</v>
      </c>
      <c r="D125" s="30" t="e">
        <v>#N/A</v>
      </c>
      <c r="E125" s="28" t="e">
        <v>#N/A</v>
      </c>
      <c r="F125" s="28" t="e">
        <v>#N/A</v>
      </c>
      <c r="G125" s="28" t="e">
        <v>#N/A</v>
      </c>
      <c r="H125" s="28" t="e">
        <v>#N/A</v>
      </c>
      <c r="I125" s="28" t="e">
        <v>#N/A</v>
      </c>
      <c r="J125" s="28" t="e">
        <v>#N/A</v>
      </c>
      <c r="K125" s="28" t="e">
        <v>#N/A</v>
      </c>
      <c r="L125" s="28" t="e">
        <v>#N/A</v>
      </c>
      <c r="M125" s="28" t="e">
        <v>#N/A</v>
      </c>
      <c r="N125" s="28" t="e">
        <v>#N/A</v>
      </c>
      <c r="O125" s="28" t="e">
        <v>#N/A</v>
      </c>
      <c r="P125" s="28" t="e">
        <v>#N/A</v>
      </c>
      <c r="Q125" s="28" t="e">
        <v>#N/A</v>
      </c>
      <c r="R125" s="28" t="e">
        <v>#N/A</v>
      </c>
      <c r="S125" s="28" t="e">
        <v>#N/A</v>
      </c>
      <c r="T125" s="28" t="e">
        <v>#N/A</v>
      </c>
      <c r="U125" s="28" t="e">
        <v>#N/A</v>
      </c>
      <c r="V125" s="28" t="e">
        <v>#N/A</v>
      </c>
      <c r="W125" s="28" t="e">
        <v>#N/A</v>
      </c>
      <c r="X125" s="28" t="e">
        <v>#N/A</v>
      </c>
      <c r="Y125" s="28" t="e">
        <v>#N/A</v>
      </c>
      <c r="Z125" s="28" t="e">
        <v>#N/A</v>
      </c>
      <c r="AA125" s="28" t="e">
        <v>#N/A</v>
      </c>
      <c r="AB125" s="28" t="e">
        <v>#N/A</v>
      </c>
      <c r="AC125" s="29" t="e">
        <v>#N/A</v>
      </c>
    </row>
    <row r="126" spans="2:29" x14ac:dyDescent="0.25">
      <c r="B126" s="32">
        <v>2027.09</v>
      </c>
      <c r="C126" s="35" t="e">
        <v>#N/A</v>
      </c>
      <c r="D126" s="30" t="e">
        <v>#N/A</v>
      </c>
      <c r="E126" s="28" t="e">
        <v>#N/A</v>
      </c>
      <c r="F126" s="28" t="e">
        <v>#N/A</v>
      </c>
      <c r="G126" s="28" t="e">
        <v>#N/A</v>
      </c>
      <c r="H126" s="28" t="e">
        <v>#N/A</v>
      </c>
      <c r="I126" s="28" t="e">
        <v>#N/A</v>
      </c>
      <c r="J126" s="28" t="e">
        <v>#N/A</v>
      </c>
      <c r="K126" s="28" t="e">
        <v>#N/A</v>
      </c>
      <c r="L126" s="28" t="e">
        <v>#N/A</v>
      </c>
      <c r="M126" s="28" t="e">
        <v>#N/A</v>
      </c>
      <c r="N126" s="28" t="e">
        <v>#N/A</v>
      </c>
      <c r="O126" s="28" t="e">
        <v>#N/A</v>
      </c>
      <c r="P126" s="28" t="e">
        <v>#N/A</v>
      </c>
      <c r="Q126" s="28" t="e">
        <v>#N/A</v>
      </c>
      <c r="R126" s="28" t="e">
        <v>#N/A</v>
      </c>
      <c r="S126" s="28" t="e">
        <v>#N/A</v>
      </c>
      <c r="T126" s="28" t="e">
        <v>#N/A</v>
      </c>
      <c r="U126" s="28" t="e">
        <v>#N/A</v>
      </c>
      <c r="V126" s="28" t="e">
        <v>#N/A</v>
      </c>
      <c r="W126" s="28" t="e">
        <v>#N/A</v>
      </c>
      <c r="X126" s="28" t="e">
        <v>#N/A</v>
      </c>
      <c r="Y126" s="28" t="e">
        <v>#N/A</v>
      </c>
      <c r="Z126" s="28" t="e">
        <v>#N/A</v>
      </c>
      <c r="AA126" s="28" t="e">
        <v>#N/A</v>
      </c>
      <c r="AB126" s="28" t="e">
        <v>#N/A</v>
      </c>
      <c r="AC126" s="29" t="e">
        <v>#N/A</v>
      </c>
    </row>
    <row r="127" spans="2:29" x14ac:dyDescent="0.25">
      <c r="B127" s="32">
        <v>2027.1</v>
      </c>
      <c r="C127" s="35" t="e">
        <v>#N/A</v>
      </c>
      <c r="D127" s="30" t="e">
        <v>#N/A</v>
      </c>
      <c r="E127" s="28" t="e">
        <v>#N/A</v>
      </c>
      <c r="F127" s="28" t="e">
        <v>#N/A</v>
      </c>
      <c r="G127" s="28" t="e">
        <v>#N/A</v>
      </c>
      <c r="H127" s="28" t="e">
        <v>#N/A</v>
      </c>
      <c r="I127" s="28" t="e">
        <v>#N/A</v>
      </c>
      <c r="J127" s="28" t="e">
        <v>#N/A</v>
      </c>
      <c r="K127" s="28" t="e">
        <v>#N/A</v>
      </c>
      <c r="L127" s="28" t="e">
        <v>#N/A</v>
      </c>
      <c r="M127" s="28" t="e">
        <v>#N/A</v>
      </c>
      <c r="N127" s="28" t="e">
        <v>#N/A</v>
      </c>
      <c r="O127" s="28" t="e">
        <v>#N/A</v>
      </c>
      <c r="P127" s="28" t="e">
        <v>#N/A</v>
      </c>
      <c r="Q127" s="28" t="e">
        <v>#N/A</v>
      </c>
      <c r="R127" s="28" t="e">
        <v>#N/A</v>
      </c>
      <c r="S127" s="28" t="e">
        <v>#N/A</v>
      </c>
      <c r="T127" s="28" t="e">
        <v>#N/A</v>
      </c>
      <c r="U127" s="28" t="e">
        <v>#N/A</v>
      </c>
      <c r="V127" s="28" t="e">
        <v>#N/A</v>
      </c>
      <c r="W127" s="28" t="e">
        <v>#N/A</v>
      </c>
      <c r="X127" s="28" t="e">
        <v>#N/A</v>
      </c>
      <c r="Y127" s="28" t="e">
        <v>#N/A</v>
      </c>
      <c r="Z127" s="28" t="e">
        <v>#N/A</v>
      </c>
      <c r="AA127" s="28" t="e">
        <v>#N/A</v>
      </c>
      <c r="AB127" s="28" t="e">
        <v>#N/A</v>
      </c>
      <c r="AC127" s="29" t="e">
        <v>#N/A</v>
      </c>
    </row>
    <row r="128" spans="2:29" x14ac:dyDescent="0.25">
      <c r="B128" s="32">
        <v>2027.11</v>
      </c>
      <c r="C128" s="35" t="e">
        <v>#N/A</v>
      </c>
      <c r="D128" s="30" t="e">
        <v>#N/A</v>
      </c>
      <c r="E128" s="28" t="e">
        <v>#N/A</v>
      </c>
      <c r="F128" s="28" t="e">
        <v>#N/A</v>
      </c>
      <c r="G128" s="28" t="e">
        <v>#N/A</v>
      </c>
      <c r="H128" s="28" t="e">
        <v>#N/A</v>
      </c>
      <c r="I128" s="28" t="e">
        <v>#N/A</v>
      </c>
      <c r="J128" s="28" t="e">
        <v>#N/A</v>
      </c>
      <c r="K128" s="28" t="e">
        <v>#N/A</v>
      </c>
      <c r="L128" s="28" t="e">
        <v>#N/A</v>
      </c>
      <c r="M128" s="28" t="e">
        <v>#N/A</v>
      </c>
      <c r="N128" s="28" t="e">
        <v>#N/A</v>
      </c>
      <c r="O128" s="28" t="e">
        <v>#N/A</v>
      </c>
      <c r="P128" s="28" t="e">
        <v>#N/A</v>
      </c>
      <c r="Q128" s="28" t="e">
        <v>#N/A</v>
      </c>
      <c r="R128" s="28" t="e">
        <v>#N/A</v>
      </c>
      <c r="S128" s="28" t="e">
        <v>#N/A</v>
      </c>
      <c r="T128" s="28" t="e">
        <v>#N/A</v>
      </c>
      <c r="U128" s="28" t="e">
        <v>#N/A</v>
      </c>
      <c r="V128" s="28" t="e">
        <v>#N/A</v>
      </c>
      <c r="W128" s="28" t="e">
        <v>#N/A</v>
      </c>
      <c r="X128" s="28" t="e">
        <v>#N/A</v>
      </c>
      <c r="Y128" s="28" t="e">
        <v>#N/A</v>
      </c>
      <c r="Z128" s="28" t="e">
        <v>#N/A</v>
      </c>
      <c r="AA128" s="28" t="e">
        <v>#N/A</v>
      </c>
      <c r="AB128" s="28" t="e">
        <v>#N/A</v>
      </c>
      <c r="AC128" s="29" t="e">
        <v>#N/A</v>
      </c>
    </row>
    <row r="129" spans="2:29" x14ac:dyDescent="0.25">
      <c r="B129" s="32">
        <v>2027.12</v>
      </c>
      <c r="C129" s="35" t="e">
        <v>#N/A</v>
      </c>
      <c r="D129" s="30" t="e">
        <v>#N/A</v>
      </c>
      <c r="E129" s="28" t="e">
        <v>#N/A</v>
      </c>
      <c r="F129" s="28" t="e">
        <v>#N/A</v>
      </c>
      <c r="G129" s="28" t="e">
        <v>#N/A</v>
      </c>
      <c r="H129" s="28" t="e">
        <v>#N/A</v>
      </c>
      <c r="I129" s="28" t="e">
        <v>#N/A</v>
      </c>
      <c r="J129" s="28" t="e">
        <v>#N/A</v>
      </c>
      <c r="K129" s="28" t="e">
        <v>#N/A</v>
      </c>
      <c r="L129" s="28" t="e">
        <v>#N/A</v>
      </c>
      <c r="M129" s="28" t="e">
        <v>#N/A</v>
      </c>
      <c r="N129" s="28" t="e">
        <v>#N/A</v>
      </c>
      <c r="O129" s="28" t="e">
        <v>#N/A</v>
      </c>
      <c r="P129" s="28" t="e">
        <v>#N/A</v>
      </c>
      <c r="Q129" s="28" t="e">
        <v>#N/A</v>
      </c>
      <c r="R129" s="28" t="e">
        <v>#N/A</v>
      </c>
      <c r="S129" s="28" t="e">
        <v>#N/A</v>
      </c>
      <c r="T129" s="28" t="e">
        <v>#N/A</v>
      </c>
      <c r="U129" s="28" t="e">
        <v>#N/A</v>
      </c>
      <c r="V129" s="28" t="e">
        <v>#N/A</v>
      </c>
      <c r="W129" s="28" t="e">
        <v>#N/A</v>
      </c>
      <c r="X129" s="28" t="e">
        <v>#N/A</v>
      </c>
      <c r="Y129" s="28" t="e">
        <v>#N/A</v>
      </c>
      <c r="Z129" s="28" t="e">
        <v>#N/A</v>
      </c>
      <c r="AA129" s="28" t="e">
        <v>#N/A</v>
      </c>
      <c r="AB129" s="28" t="e">
        <v>#N/A</v>
      </c>
      <c r="AC129" s="29" t="e">
        <v>#N/A</v>
      </c>
    </row>
    <row r="130" spans="2:29" x14ac:dyDescent="0.25">
      <c r="B130" s="32">
        <v>2028.01</v>
      </c>
      <c r="C130" s="35" t="e">
        <v>#N/A</v>
      </c>
      <c r="D130" s="30" t="e">
        <v>#N/A</v>
      </c>
      <c r="E130" s="28" t="e">
        <v>#N/A</v>
      </c>
      <c r="F130" s="28" t="e">
        <v>#N/A</v>
      </c>
      <c r="G130" s="28" t="e">
        <v>#N/A</v>
      </c>
      <c r="H130" s="28" t="e">
        <v>#N/A</v>
      </c>
      <c r="I130" s="28" t="e">
        <v>#N/A</v>
      </c>
      <c r="J130" s="28" t="e">
        <v>#N/A</v>
      </c>
      <c r="K130" s="28" t="e">
        <v>#N/A</v>
      </c>
      <c r="L130" s="28" t="e">
        <v>#N/A</v>
      </c>
      <c r="M130" s="28" t="e">
        <v>#N/A</v>
      </c>
      <c r="N130" s="28" t="e">
        <v>#N/A</v>
      </c>
      <c r="O130" s="28" t="e">
        <v>#N/A</v>
      </c>
      <c r="P130" s="28" t="e">
        <v>#N/A</v>
      </c>
      <c r="Q130" s="28" t="e">
        <v>#N/A</v>
      </c>
      <c r="R130" s="28" t="e">
        <v>#N/A</v>
      </c>
      <c r="S130" s="28" t="e">
        <v>#N/A</v>
      </c>
      <c r="T130" s="28" t="e">
        <v>#N/A</v>
      </c>
      <c r="U130" s="28" t="e">
        <v>#N/A</v>
      </c>
      <c r="V130" s="28" t="e">
        <v>#N/A</v>
      </c>
      <c r="W130" s="28" t="e">
        <v>#N/A</v>
      </c>
      <c r="X130" s="28" t="e">
        <v>#N/A</v>
      </c>
      <c r="Y130" s="28" t="e">
        <v>#N/A</v>
      </c>
      <c r="Z130" s="28" t="e">
        <v>#N/A</v>
      </c>
      <c r="AA130" s="28" t="e">
        <v>#N/A</v>
      </c>
      <c r="AB130" s="28" t="e">
        <v>#N/A</v>
      </c>
      <c r="AC130" s="29" t="e">
        <v>#N/A</v>
      </c>
    </row>
    <row r="131" spans="2:29" x14ac:dyDescent="0.25">
      <c r="B131" s="32">
        <v>2028.02</v>
      </c>
      <c r="C131" s="35" t="e">
        <v>#N/A</v>
      </c>
      <c r="D131" s="30" t="e">
        <v>#N/A</v>
      </c>
      <c r="E131" s="28" t="e">
        <v>#N/A</v>
      </c>
      <c r="F131" s="28" t="e">
        <v>#N/A</v>
      </c>
      <c r="G131" s="28" t="e">
        <v>#N/A</v>
      </c>
      <c r="H131" s="28" t="e">
        <v>#N/A</v>
      </c>
      <c r="I131" s="28" t="e">
        <v>#N/A</v>
      </c>
      <c r="J131" s="28" t="e">
        <v>#N/A</v>
      </c>
      <c r="K131" s="28" t="e">
        <v>#N/A</v>
      </c>
      <c r="L131" s="28" t="e">
        <v>#N/A</v>
      </c>
      <c r="M131" s="28" t="e">
        <v>#N/A</v>
      </c>
      <c r="N131" s="28" t="e">
        <v>#N/A</v>
      </c>
      <c r="O131" s="28" t="e">
        <v>#N/A</v>
      </c>
      <c r="P131" s="28" t="e">
        <v>#N/A</v>
      </c>
      <c r="Q131" s="28" t="e">
        <v>#N/A</v>
      </c>
      <c r="R131" s="28" t="e">
        <v>#N/A</v>
      </c>
      <c r="S131" s="28" t="e">
        <v>#N/A</v>
      </c>
      <c r="T131" s="28" t="e">
        <v>#N/A</v>
      </c>
      <c r="U131" s="28" t="e">
        <v>#N/A</v>
      </c>
      <c r="V131" s="28" t="e">
        <v>#N/A</v>
      </c>
      <c r="W131" s="28" t="e">
        <v>#N/A</v>
      </c>
      <c r="X131" s="28" t="e">
        <v>#N/A</v>
      </c>
      <c r="Y131" s="28" t="e">
        <v>#N/A</v>
      </c>
      <c r="Z131" s="28" t="e">
        <v>#N/A</v>
      </c>
      <c r="AA131" s="28" t="e">
        <v>#N/A</v>
      </c>
      <c r="AB131" s="28" t="e">
        <v>#N/A</v>
      </c>
      <c r="AC131" s="29" t="e">
        <v>#N/A</v>
      </c>
    </row>
    <row r="132" spans="2:29" x14ac:dyDescent="0.25">
      <c r="B132" s="32">
        <v>2028.03</v>
      </c>
      <c r="C132" s="35" t="e">
        <v>#N/A</v>
      </c>
      <c r="D132" s="30" t="e">
        <v>#N/A</v>
      </c>
      <c r="E132" s="28" t="e">
        <v>#N/A</v>
      </c>
      <c r="F132" s="28" t="e">
        <v>#N/A</v>
      </c>
      <c r="G132" s="28" t="e">
        <v>#N/A</v>
      </c>
      <c r="H132" s="28" t="e">
        <v>#N/A</v>
      </c>
      <c r="I132" s="28" t="e">
        <v>#N/A</v>
      </c>
      <c r="J132" s="28" t="e">
        <v>#N/A</v>
      </c>
      <c r="K132" s="28" t="e">
        <v>#N/A</v>
      </c>
      <c r="L132" s="28" t="e">
        <v>#N/A</v>
      </c>
      <c r="M132" s="28" t="e">
        <v>#N/A</v>
      </c>
      <c r="N132" s="28" t="e">
        <v>#N/A</v>
      </c>
      <c r="O132" s="28" t="e">
        <v>#N/A</v>
      </c>
      <c r="P132" s="28" t="e">
        <v>#N/A</v>
      </c>
      <c r="Q132" s="28" t="e">
        <v>#N/A</v>
      </c>
      <c r="R132" s="28" t="e">
        <v>#N/A</v>
      </c>
      <c r="S132" s="28" t="e">
        <v>#N/A</v>
      </c>
      <c r="T132" s="28" t="e">
        <v>#N/A</v>
      </c>
      <c r="U132" s="28" t="e">
        <v>#N/A</v>
      </c>
      <c r="V132" s="28" t="e">
        <v>#N/A</v>
      </c>
      <c r="W132" s="28" t="e">
        <v>#N/A</v>
      </c>
      <c r="X132" s="28" t="e">
        <v>#N/A</v>
      </c>
      <c r="Y132" s="28" t="e">
        <v>#N/A</v>
      </c>
      <c r="Z132" s="28" t="e">
        <v>#N/A</v>
      </c>
      <c r="AA132" s="28" t="e">
        <v>#N/A</v>
      </c>
      <c r="AB132" s="28" t="e">
        <v>#N/A</v>
      </c>
      <c r="AC132" s="29" t="e">
        <v>#N/A</v>
      </c>
    </row>
    <row r="133" spans="2:29" x14ac:dyDescent="0.25">
      <c r="B133" s="32">
        <v>2028.04</v>
      </c>
      <c r="C133" s="35" t="e">
        <v>#N/A</v>
      </c>
      <c r="D133" s="30" t="e">
        <v>#N/A</v>
      </c>
      <c r="E133" s="28" t="e">
        <v>#N/A</v>
      </c>
      <c r="F133" s="28" t="e">
        <v>#N/A</v>
      </c>
      <c r="G133" s="28" t="e">
        <v>#N/A</v>
      </c>
      <c r="H133" s="28" t="e">
        <v>#N/A</v>
      </c>
      <c r="I133" s="28" t="e">
        <v>#N/A</v>
      </c>
      <c r="J133" s="28" t="e">
        <v>#N/A</v>
      </c>
      <c r="K133" s="28" t="e">
        <v>#N/A</v>
      </c>
      <c r="L133" s="28" t="e">
        <v>#N/A</v>
      </c>
      <c r="M133" s="28" t="e">
        <v>#N/A</v>
      </c>
      <c r="N133" s="28" t="e">
        <v>#N/A</v>
      </c>
      <c r="O133" s="28" t="e">
        <v>#N/A</v>
      </c>
      <c r="P133" s="28" t="e">
        <v>#N/A</v>
      </c>
      <c r="Q133" s="28" t="e">
        <v>#N/A</v>
      </c>
      <c r="R133" s="28" t="e">
        <v>#N/A</v>
      </c>
      <c r="S133" s="28" t="e">
        <v>#N/A</v>
      </c>
      <c r="T133" s="28" t="e">
        <v>#N/A</v>
      </c>
      <c r="U133" s="28" t="e">
        <v>#N/A</v>
      </c>
      <c r="V133" s="28" t="e">
        <v>#N/A</v>
      </c>
      <c r="W133" s="28" t="e">
        <v>#N/A</v>
      </c>
      <c r="X133" s="28" t="e">
        <v>#N/A</v>
      </c>
      <c r="Y133" s="28" t="e">
        <v>#N/A</v>
      </c>
      <c r="Z133" s="28" t="e">
        <v>#N/A</v>
      </c>
      <c r="AA133" s="28" t="e">
        <v>#N/A</v>
      </c>
      <c r="AB133" s="28" t="e">
        <v>#N/A</v>
      </c>
      <c r="AC133" s="29" t="e">
        <v>#N/A</v>
      </c>
    </row>
    <row r="134" spans="2:29" x14ac:dyDescent="0.25">
      <c r="B134" s="32">
        <v>2028.05</v>
      </c>
      <c r="C134" s="35" t="e">
        <v>#N/A</v>
      </c>
      <c r="D134" s="30" t="e">
        <v>#N/A</v>
      </c>
      <c r="E134" s="28" t="e">
        <v>#N/A</v>
      </c>
      <c r="F134" s="28" t="e">
        <v>#N/A</v>
      </c>
      <c r="G134" s="28" t="e">
        <v>#N/A</v>
      </c>
      <c r="H134" s="28" t="e">
        <v>#N/A</v>
      </c>
      <c r="I134" s="28" t="e">
        <v>#N/A</v>
      </c>
      <c r="J134" s="28" t="e">
        <v>#N/A</v>
      </c>
      <c r="K134" s="28" t="e">
        <v>#N/A</v>
      </c>
      <c r="L134" s="28" t="e">
        <v>#N/A</v>
      </c>
      <c r="M134" s="28" t="e">
        <v>#N/A</v>
      </c>
      <c r="N134" s="28" t="e">
        <v>#N/A</v>
      </c>
      <c r="O134" s="28" t="e">
        <v>#N/A</v>
      </c>
      <c r="P134" s="28" t="e">
        <v>#N/A</v>
      </c>
      <c r="Q134" s="28" t="e">
        <v>#N/A</v>
      </c>
      <c r="R134" s="28" t="e">
        <v>#N/A</v>
      </c>
      <c r="S134" s="28" t="e">
        <v>#N/A</v>
      </c>
      <c r="T134" s="28" t="e">
        <v>#N/A</v>
      </c>
      <c r="U134" s="28" t="e">
        <v>#N/A</v>
      </c>
      <c r="V134" s="28" t="e">
        <v>#N/A</v>
      </c>
      <c r="W134" s="28" t="e">
        <v>#N/A</v>
      </c>
      <c r="X134" s="28" t="e">
        <v>#N/A</v>
      </c>
      <c r="Y134" s="28" t="e">
        <v>#N/A</v>
      </c>
      <c r="Z134" s="28" t="e">
        <v>#N/A</v>
      </c>
      <c r="AA134" s="28" t="e">
        <v>#N/A</v>
      </c>
      <c r="AB134" s="28" t="e">
        <v>#N/A</v>
      </c>
      <c r="AC134" s="29" t="e">
        <v>#N/A</v>
      </c>
    </row>
    <row r="135" spans="2:29" x14ac:dyDescent="0.25">
      <c r="B135" s="32">
        <v>2028.06</v>
      </c>
      <c r="C135" s="35" t="e">
        <v>#N/A</v>
      </c>
      <c r="D135" s="30" t="e">
        <v>#N/A</v>
      </c>
      <c r="E135" s="28" t="e">
        <v>#N/A</v>
      </c>
      <c r="F135" s="28" t="e">
        <v>#N/A</v>
      </c>
      <c r="G135" s="28" t="e">
        <v>#N/A</v>
      </c>
      <c r="H135" s="28" t="e">
        <v>#N/A</v>
      </c>
      <c r="I135" s="28" t="e">
        <v>#N/A</v>
      </c>
      <c r="J135" s="28" t="e">
        <v>#N/A</v>
      </c>
      <c r="K135" s="28" t="e">
        <v>#N/A</v>
      </c>
      <c r="L135" s="28" t="e">
        <v>#N/A</v>
      </c>
      <c r="M135" s="28" t="e">
        <v>#N/A</v>
      </c>
      <c r="N135" s="28" t="e">
        <v>#N/A</v>
      </c>
      <c r="O135" s="28" t="e">
        <v>#N/A</v>
      </c>
      <c r="P135" s="28" t="e">
        <v>#N/A</v>
      </c>
      <c r="Q135" s="28" t="e">
        <v>#N/A</v>
      </c>
      <c r="R135" s="28" t="e">
        <v>#N/A</v>
      </c>
      <c r="S135" s="28" t="e">
        <v>#N/A</v>
      </c>
      <c r="T135" s="28" t="e">
        <v>#N/A</v>
      </c>
      <c r="U135" s="28" t="e">
        <v>#N/A</v>
      </c>
      <c r="V135" s="28" t="e">
        <v>#N/A</v>
      </c>
      <c r="W135" s="28" t="e">
        <v>#N/A</v>
      </c>
      <c r="X135" s="28" t="e">
        <v>#N/A</v>
      </c>
      <c r="Y135" s="28" t="e">
        <v>#N/A</v>
      </c>
      <c r="Z135" s="28" t="e">
        <v>#N/A</v>
      </c>
      <c r="AA135" s="28" t="e">
        <v>#N/A</v>
      </c>
      <c r="AB135" s="28" t="e">
        <v>#N/A</v>
      </c>
      <c r="AC135" s="29" t="e">
        <v>#N/A</v>
      </c>
    </row>
    <row r="136" spans="2:29" x14ac:dyDescent="0.25">
      <c r="B136" s="32">
        <v>2028.07</v>
      </c>
      <c r="C136" s="35" t="e">
        <v>#N/A</v>
      </c>
      <c r="D136" s="30" t="e">
        <v>#N/A</v>
      </c>
      <c r="E136" s="28" t="e">
        <v>#N/A</v>
      </c>
      <c r="F136" s="28" t="e">
        <v>#N/A</v>
      </c>
      <c r="G136" s="28" t="e">
        <v>#N/A</v>
      </c>
      <c r="H136" s="28" t="e">
        <v>#N/A</v>
      </c>
      <c r="I136" s="28" t="e">
        <v>#N/A</v>
      </c>
      <c r="J136" s="28" t="e">
        <v>#N/A</v>
      </c>
      <c r="K136" s="28" t="e">
        <v>#N/A</v>
      </c>
      <c r="L136" s="28" t="e">
        <v>#N/A</v>
      </c>
      <c r="M136" s="28" t="e">
        <v>#N/A</v>
      </c>
      <c r="N136" s="28" t="e">
        <v>#N/A</v>
      </c>
      <c r="O136" s="28" t="e">
        <v>#N/A</v>
      </c>
      <c r="P136" s="28" t="e">
        <v>#N/A</v>
      </c>
      <c r="Q136" s="28" t="e">
        <v>#N/A</v>
      </c>
      <c r="R136" s="28" t="e">
        <v>#N/A</v>
      </c>
      <c r="S136" s="28" t="e">
        <v>#N/A</v>
      </c>
      <c r="T136" s="28" t="e">
        <v>#N/A</v>
      </c>
      <c r="U136" s="28" t="e">
        <v>#N/A</v>
      </c>
      <c r="V136" s="28" t="e">
        <v>#N/A</v>
      </c>
      <c r="W136" s="28" t="e">
        <v>#N/A</v>
      </c>
      <c r="X136" s="28" t="e">
        <v>#N/A</v>
      </c>
      <c r="Y136" s="28" t="e">
        <v>#N/A</v>
      </c>
      <c r="Z136" s="28" t="e">
        <v>#N/A</v>
      </c>
      <c r="AA136" s="28" t="e">
        <v>#N/A</v>
      </c>
      <c r="AB136" s="28" t="e">
        <v>#N/A</v>
      </c>
      <c r="AC136" s="29" t="e">
        <v>#N/A</v>
      </c>
    </row>
    <row r="137" spans="2:29" x14ac:dyDescent="0.25">
      <c r="B137" s="32">
        <v>2028.08</v>
      </c>
      <c r="C137" s="35" t="e">
        <v>#N/A</v>
      </c>
      <c r="D137" s="30" t="e">
        <v>#N/A</v>
      </c>
      <c r="E137" s="28" t="e">
        <v>#N/A</v>
      </c>
      <c r="F137" s="28" t="e">
        <v>#N/A</v>
      </c>
      <c r="G137" s="28" t="e">
        <v>#N/A</v>
      </c>
      <c r="H137" s="28" t="e">
        <v>#N/A</v>
      </c>
      <c r="I137" s="28" t="e">
        <v>#N/A</v>
      </c>
      <c r="J137" s="28" t="e">
        <v>#N/A</v>
      </c>
      <c r="K137" s="28" t="e">
        <v>#N/A</v>
      </c>
      <c r="L137" s="28" t="e">
        <v>#N/A</v>
      </c>
      <c r="M137" s="28" t="e">
        <v>#N/A</v>
      </c>
      <c r="N137" s="28" t="e">
        <v>#N/A</v>
      </c>
      <c r="O137" s="28" t="e">
        <v>#N/A</v>
      </c>
      <c r="P137" s="28" t="e">
        <v>#N/A</v>
      </c>
      <c r="Q137" s="28" t="e">
        <v>#N/A</v>
      </c>
      <c r="R137" s="28" t="e">
        <v>#N/A</v>
      </c>
      <c r="S137" s="28" t="e">
        <v>#N/A</v>
      </c>
      <c r="T137" s="28" t="e">
        <v>#N/A</v>
      </c>
      <c r="U137" s="28" t="e">
        <v>#N/A</v>
      </c>
      <c r="V137" s="28" t="e">
        <v>#N/A</v>
      </c>
      <c r="W137" s="28" t="e">
        <v>#N/A</v>
      </c>
      <c r="X137" s="28" t="e">
        <v>#N/A</v>
      </c>
      <c r="Y137" s="28" t="e">
        <v>#N/A</v>
      </c>
      <c r="Z137" s="28" t="e">
        <v>#N/A</v>
      </c>
      <c r="AA137" s="28" t="e">
        <v>#N/A</v>
      </c>
      <c r="AB137" s="28" t="e">
        <v>#N/A</v>
      </c>
      <c r="AC137" s="29" t="e">
        <v>#N/A</v>
      </c>
    </row>
    <row r="138" spans="2:29" x14ac:dyDescent="0.25">
      <c r="B138" s="32">
        <v>2028.09</v>
      </c>
      <c r="C138" s="35" t="e">
        <v>#N/A</v>
      </c>
      <c r="D138" s="30" t="e">
        <v>#N/A</v>
      </c>
      <c r="E138" s="28" t="e">
        <v>#N/A</v>
      </c>
      <c r="F138" s="28" t="e">
        <v>#N/A</v>
      </c>
      <c r="G138" s="28" t="e">
        <v>#N/A</v>
      </c>
      <c r="H138" s="28" t="e">
        <v>#N/A</v>
      </c>
      <c r="I138" s="28" t="e">
        <v>#N/A</v>
      </c>
      <c r="J138" s="28" t="e">
        <v>#N/A</v>
      </c>
      <c r="K138" s="28" t="e">
        <v>#N/A</v>
      </c>
      <c r="L138" s="28" t="e">
        <v>#N/A</v>
      </c>
      <c r="M138" s="28" t="e">
        <v>#N/A</v>
      </c>
      <c r="N138" s="28" t="e">
        <v>#N/A</v>
      </c>
      <c r="O138" s="28" t="e">
        <v>#N/A</v>
      </c>
      <c r="P138" s="28" t="e">
        <v>#N/A</v>
      </c>
      <c r="Q138" s="28" t="e">
        <v>#N/A</v>
      </c>
      <c r="R138" s="28" t="e">
        <v>#N/A</v>
      </c>
      <c r="S138" s="28" t="e">
        <v>#N/A</v>
      </c>
      <c r="T138" s="28" t="e">
        <v>#N/A</v>
      </c>
      <c r="U138" s="28" t="e">
        <v>#N/A</v>
      </c>
      <c r="V138" s="28" t="e">
        <v>#N/A</v>
      </c>
      <c r="W138" s="28" t="e">
        <v>#N/A</v>
      </c>
      <c r="X138" s="28" t="e">
        <v>#N/A</v>
      </c>
      <c r="Y138" s="28" t="e">
        <v>#N/A</v>
      </c>
      <c r="Z138" s="28" t="e">
        <v>#N/A</v>
      </c>
      <c r="AA138" s="28" t="e">
        <v>#N/A</v>
      </c>
      <c r="AB138" s="28" t="e">
        <v>#N/A</v>
      </c>
      <c r="AC138" s="29" t="e">
        <v>#N/A</v>
      </c>
    </row>
    <row r="139" spans="2:29" x14ac:dyDescent="0.25">
      <c r="B139" s="32">
        <v>2028.1</v>
      </c>
      <c r="C139" s="35" t="e">
        <v>#N/A</v>
      </c>
      <c r="D139" s="30" t="e">
        <v>#N/A</v>
      </c>
      <c r="E139" s="28" t="e">
        <v>#N/A</v>
      </c>
      <c r="F139" s="28" t="e">
        <v>#N/A</v>
      </c>
      <c r="G139" s="28" t="e">
        <v>#N/A</v>
      </c>
      <c r="H139" s="28" t="e">
        <v>#N/A</v>
      </c>
      <c r="I139" s="28" t="e">
        <v>#N/A</v>
      </c>
      <c r="J139" s="28" t="e">
        <v>#N/A</v>
      </c>
      <c r="K139" s="28" t="e">
        <v>#N/A</v>
      </c>
      <c r="L139" s="28" t="e">
        <v>#N/A</v>
      </c>
      <c r="M139" s="28" t="e">
        <v>#N/A</v>
      </c>
      <c r="N139" s="28" t="e">
        <v>#N/A</v>
      </c>
      <c r="O139" s="28" t="e">
        <v>#N/A</v>
      </c>
      <c r="P139" s="28" t="e">
        <v>#N/A</v>
      </c>
      <c r="Q139" s="28" t="e">
        <v>#N/A</v>
      </c>
      <c r="R139" s="28" t="e">
        <v>#N/A</v>
      </c>
      <c r="S139" s="28" t="e">
        <v>#N/A</v>
      </c>
      <c r="T139" s="28" t="e">
        <v>#N/A</v>
      </c>
      <c r="U139" s="28" t="e">
        <v>#N/A</v>
      </c>
      <c r="V139" s="28" t="e">
        <v>#N/A</v>
      </c>
      <c r="W139" s="28" t="e">
        <v>#N/A</v>
      </c>
      <c r="X139" s="28" t="e">
        <v>#N/A</v>
      </c>
      <c r="Y139" s="28" t="e">
        <v>#N/A</v>
      </c>
      <c r="Z139" s="28" t="e">
        <v>#N/A</v>
      </c>
      <c r="AA139" s="28" t="e">
        <v>#N/A</v>
      </c>
      <c r="AB139" s="28" t="e">
        <v>#N/A</v>
      </c>
      <c r="AC139" s="29" t="e">
        <v>#N/A</v>
      </c>
    </row>
    <row r="140" spans="2:29" x14ac:dyDescent="0.25">
      <c r="B140" s="32">
        <v>2028.11</v>
      </c>
      <c r="C140" s="35" t="e">
        <v>#N/A</v>
      </c>
      <c r="D140" s="30" t="e">
        <v>#N/A</v>
      </c>
      <c r="E140" s="28" t="e">
        <v>#N/A</v>
      </c>
      <c r="F140" s="28" t="e">
        <v>#N/A</v>
      </c>
      <c r="G140" s="28" t="e">
        <v>#N/A</v>
      </c>
      <c r="H140" s="28" t="e">
        <v>#N/A</v>
      </c>
      <c r="I140" s="28" t="e">
        <v>#N/A</v>
      </c>
      <c r="J140" s="28" t="e">
        <v>#N/A</v>
      </c>
      <c r="K140" s="28" t="e">
        <v>#N/A</v>
      </c>
      <c r="L140" s="28" t="e">
        <v>#N/A</v>
      </c>
      <c r="M140" s="28" t="e">
        <v>#N/A</v>
      </c>
      <c r="N140" s="28" t="e">
        <v>#N/A</v>
      </c>
      <c r="O140" s="28" t="e">
        <v>#N/A</v>
      </c>
      <c r="P140" s="28" t="e">
        <v>#N/A</v>
      </c>
      <c r="Q140" s="28" t="e">
        <v>#N/A</v>
      </c>
      <c r="R140" s="28" t="e">
        <v>#N/A</v>
      </c>
      <c r="S140" s="28" t="e">
        <v>#N/A</v>
      </c>
      <c r="T140" s="28" t="e">
        <v>#N/A</v>
      </c>
      <c r="U140" s="28" t="e">
        <v>#N/A</v>
      </c>
      <c r="V140" s="28" t="e">
        <v>#N/A</v>
      </c>
      <c r="W140" s="28" t="e">
        <v>#N/A</v>
      </c>
      <c r="X140" s="28" t="e">
        <v>#N/A</v>
      </c>
      <c r="Y140" s="28" t="e">
        <v>#N/A</v>
      </c>
      <c r="Z140" s="28" t="e">
        <v>#N/A</v>
      </c>
      <c r="AA140" s="28" t="e">
        <v>#N/A</v>
      </c>
      <c r="AB140" s="28" t="e">
        <v>#N/A</v>
      </c>
      <c r="AC140" s="29" t="e">
        <v>#N/A</v>
      </c>
    </row>
    <row r="141" spans="2:29" x14ac:dyDescent="0.25">
      <c r="B141" s="32">
        <v>2028.12</v>
      </c>
      <c r="C141" s="35" t="e">
        <v>#N/A</v>
      </c>
      <c r="D141" s="30" t="e">
        <v>#N/A</v>
      </c>
      <c r="E141" s="28" t="e">
        <v>#N/A</v>
      </c>
      <c r="F141" s="28" t="e">
        <v>#N/A</v>
      </c>
      <c r="G141" s="28" t="e">
        <v>#N/A</v>
      </c>
      <c r="H141" s="28" t="e">
        <v>#N/A</v>
      </c>
      <c r="I141" s="28" t="e">
        <v>#N/A</v>
      </c>
      <c r="J141" s="28" t="e">
        <v>#N/A</v>
      </c>
      <c r="K141" s="28" t="e">
        <v>#N/A</v>
      </c>
      <c r="L141" s="28" t="e">
        <v>#N/A</v>
      </c>
      <c r="M141" s="28" t="e">
        <v>#N/A</v>
      </c>
      <c r="N141" s="28" t="e">
        <v>#N/A</v>
      </c>
      <c r="O141" s="28" t="e">
        <v>#N/A</v>
      </c>
      <c r="P141" s="28" t="e">
        <v>#N/A</v>
      </c>
      <c r="Q141" s="28" t="e">
        <v>#N/A</v>
      </c>
      <c r="R141" s="28" t="e">
        <v>#N/A</v>
      </c>
      <c r="S141" s="28" t="e">
        <v>#N/A</v>
      </c>
      <c r="T141" s="28" t="e">
        <v>#N/A</v>
      </c>
      <c r="U141" s="28" t="e">
        <v>#N/A</v>
      </c>
      <c r="V141" s="28" t="e">
        <v>#N/A</v>
      </c>
      <c r="W141" s="28" t="e">
        <v>#N/A</v>
      </c>
      <c r="X141" s="28" t="e">
        <v>#N/A</v>
      </c>
      <c r="Y141" s="28" t="e">
        <v>#N/A</v>
      </c>
      <c r="Z141" s="28" t="e">
        <v>#N/A</v>
      </c>
      <c r="AA141" s="28" t="e">
        <v>#N/A</v>
      </c>
      <c r="AB141" s="28" t="e">
        <v>#N/A</v>
      </c>
      <c r="AC141" s="29" t="e">
        <v>#N/A</v>
      </c>
    </row>
    <row r="142" spans="2:29" x14ac:dyDescent="0.25">
      <c r="B142" s="32">
        <v>2029.01</v>
      </c>
      <c r="C142" s="35" t="e">
        <v>#N/A</v>
      </c>
      <c r="D142" s="30" t="e">
        <v>#N/A</v>
      </c>
      <c r="E142" s="28" t="e">
        <v>#N/A</v>
      </c>
      <c r="F142" s="28" t="e">
        <v>#N/A</v>
      </c>
      <c r="G142" s="28" t="e">
        <v>#N/A</v>
      </c>
      <c r="H142" s="28" t="e">
        <v>#N/A</v>
      </c>
      <c r="I142" s="28" t="e">
        <v>#N/A</v>
      </c>
      <c r="J142" s="28" t="e">
        <v>#N/A</v>
      </c>
      <c r="K142" s="28" t="e">
        <v>#N/A</v>
      </c>
      <c r="L142" s="28" t="e">
        <v>#N/A</v>
      </c>
      <c r="M142" s="28" t="e">
        <v>#N/A</v>
      </c>
      <c r="N142" s="28" t="e">
        <v>#N/A</v>
      </c>
      <c r="O142" s="28" t="e">
        <v>#N/A</v>
      </c>
      <c r="P142" s="28" t="e">
        <v>#N/A</v>
      </c>
      <c r="Q142" s="28" t="e">
        <v>#N/A</v>
      </c>
      <c r="R142" s="28" t="e">
        <v>#N/A</v>
      </c>
      <c r="S142" s="28" t="e">
        <v>#N/A</v>
      </c>
      <c r="T142" s="28" t="e">
        <v>#N/A</v>
      </c>
      <c r="U142" s="28" t="e">
        <v>#N/A</v>
      </c>
      <c r="V142" s="28" t="e">
        <v>#N/A</v>
      </c>
      <c r="W142" s="28" t="e">
        <v>#N/A</v>
      </c>
      <c r="X142" s="28" t="e">
        <v>#N/A</v>
      </c>
      <c r="Y142" s="28" t="e">
        <v>#N/A</v>
      </c>
      <c r="Z142" s="28" t="e">
        <v>#N/A</v>
      </c>
      <c r="AA142" s="28" t="e">
        <v>#N/A</v>
      </c>
      <c r="AB142" s="28" t="e">
        <v>#N/A</v>
      </c>
      <c r="AC142" s="29" t="e">
        <v>#N/A</v>
      </c>
    </row>
    <row r="143" spans="2:29" x14ac:dyDescent="0.25">
      <c r="B143" s="32">
        <v>2029.02</v>
      </c>
      <c r="C143" s="35" t="e">
        <v>#N/A</v>
      </c>
      <c r="D143" s="30" t="e">
        <v>#N/A</v>
      </c>
      <c r="E143" s="28" t="e">
        <v>#N/A</v>
      </c>
      <c r="F143" s="28" t="e">
        <v>#N/A</v>
      </c>
      <c r="G143" s="28" t="e">
        <v>#N/A</v>
      </c>
      <c r="H143" s="28" t="e">
        <v>#N/A</v>
      </c>
      <c r="I143" s="28" t="e">
        <v>#N/A</v>
      </c>
      <c r="J143" s="28" t="e">
        <v>#N/A</v>
      </c>
      <c r="K143" s="28" t="e">
        <v>#N/A</v>
      </c>
      <c r="L143" s="28" t="e">
        <v>#N/A</v>
      </c>
      <c r="M143" s="28" t="e">
        <v>#N/A</v>
      </c>
      <c r="N143" s="28" t="e">
        <v>#N/A</v>
      </c>
      <c r="O143" s="28" t="e">
        <v>#N/A</v>
      </c>
      <c r="P143" s="28" t="e">
        <v>#N/A</v>
      </c>
      <c r="Q143" s="28" t="e">
        <v>#N/A</v>
      </c>
      <c r="R143" s="28" t="e">
        <v>#N/A</v>
      </c>
      <c r="S143" s="28" t="e">
        <v>#N/A</v>
      </c>
      <c r="T143" s="28" t="e">
        <v>#N/A</v>
      </c>
      <c r="U143" s="28" t="e">
        <v>#N/A</v>
      </c>
      <c r="V143" s="28" t="e">
        <v>#N/A</v>
      </c>
      <c r="W143" s="28" t="e">
        <v>#N/A</v>
      </c>
      <c r="X143" s="28" t="e">
        <v>#N/A</v>
      </c>
      <c r="Y143" s="28" t="e">
        <v>#N/A</v>
      </c>
      <c r="Z143" s="28" t="e">
        <v>#N/A</v>
      </c>
      <c r="AA143" s="28" t="e">
        <v>#N/A</v>
      </c>
      <c r="AB143" s="28" t="e">
        <v>#N/A</v>
      </c>
      <c r="AC143" s="29" t="e">
        <v>#N/A</v>
      </c>
    </row>
    <row r="144" spans="2:29" x14ac:dyDescent="0.25">
      <c r="B144" s="32">
        <v>2029.03</v>
      </c>
      <c r="C144" s="35" t="e">
        <v>#N/A</v>
      </c>
      <c r="D144" s="30" t="e">
        <v>#N/A</v>
      </c>
      <c r="E144" s="28" t="e">
        <v>#N/A</v>
      </c>
      <c r="F144" s="28" t="e">
        <v>#N/A</v>
      </c>
      <c r="G144" s="28" t="e">
        <v>#N/A</v>
      </c>
      <c r="H144" s="28" t="e">
        <v>#N/A</v>
      </c>
      <c r="I144" s="28" t="e">
        <v>#N/A</v>
      </c>
      <c r="J144" s="28" t="e">
        <v>#N/A</v>
      </c>
      <c r="K144" s="28" t="e">
        <v>#N/A</v>
      </c>
      <c r="L144" s="28" t="e">
        <v>#N/A</v>
      </c>
      <c r="M144" s="28" t="e">
        <v>#N/A</v>
      </c>
      <c r="N144" s="28" t="e">
        <v>#N/A</v>
      </c>
      <c r="O144" s="28" t="e">
        <v>#N/A</v>
      </c>
      <c r="P144" s="28" t="e">
        <v>#N/A</v>
      </c>
      <c r="Q144" s="28" t="e">
        <v>#N/A</v>
      </c>
      <c r="R144" s="28" t="e">
        <v>#N/A</v>
      </c>
      <c r="S144" s="28" t="e">
        <v>#N/A</v>
      </c>
      <c r="T144" s="28" t="e">
        <v>#N/A</v>
      </c>
      <c r="U144" s="28" t="e">
        <v>#N/A</v>
      </c>
      <c r="V144" s="28" t="e">
        <v>#N/A</v>
      </c>
      <c r="W144" s="28" t="e">
        <v>#N/A</v>
      </c>
      <c r="X144" s="28" t="e">
        <v>#N/A</v>
      </c>
      <c r="Y144" s="28" t="e">
        <v>#N/A</v>
      </c>
      <c r="Z144" s="28" t="e">
        <v>#N/A</v>
      </c>
      <c r="AA144" s="28" t="e">
        <v>#N/A</v>
      </c>
      <c r="AB144" s="28" t="e">
        <v>#N/A</v>
      </c>
      <c r="AC144" s="29" t="e">
        <v>#N/A</v>
      </c>
    </row>
    <row r="145" spans="2:29" x14ac:dyDescent="0.25">
      <c r="B145" s="32">
        <v>2029.04</v>
      </c>
      <c r="C145" s="35" t="e">
        <v>#N/A</v>
      </c>
      <c r="D145" s="30" t="e">
        <v>#N/A</v>
      </c>
      <c r="E145" s="28" t="e">
        <v>#N/A</v>
      </c>
      <c r="F145" s="28" t="e">
        <v>#N/A</v>
      </c>
      <c r="G145" s="28" t="e">
        <v>#N/A</v>
      </c>
      <c r="H145" s="28" t="e">
        <v>#N/A</v>
      </c>
      <c r="I145" s="28" t="e">
        <v>#N/A</v>
      </c>
      <c r="J145" s="28" t="e">
        <v>#N/A</v>
      </c>
      <c r="K145" s="28" t="e">
        <v>#N/A</v>
      </c>
      <c r="L145" s="28" t="e">
        <v>#N/A</v>
      </c>
      <c r="M145" s="28" t="e">
        <v>#N/A</v>
      </c>
      <c r="N145" s="28" t="e">
        <v>#N/A</v>
      </c>
      <c r="O145" s="28" t="e">
        <v>#N/A</v>
      </c>
      <c r="P145" s="28" t="e">
        <v>#N/A</v>
      </c>
      <c r="Q145" s="28" t="e">
        <v>#N/A</v>
      </c>
      <c r="R145" s="28" t="e">
        <v>#N/A</v>
      </c>
      <c r="S145" s="28" t="e">
        <v>#N/A</v>
      </c>
      <c r="T145" s="28" t="e">
        <v>#N/A</v>
      </c>
      <c r="U145" s="28" t="e">
        <v>#N/A</v>
      </c>
      <c r="V145" s="28" t="e">
        <v>#N/A</v>
      </c>
      <c r="W145" s="28" t="e">
        <v>#N/A</v>
      </c>
      <c r="X145" s="28" t="e">
        <v>#N/A</v>
      </c>
      <c r="Y145" s="28" t="e">
        <v>#N/A</v>
      </c>
      <c r="Z145" s="28" t="e">
        <v>#N/A</v>
      </c>
      <c r="AA145" s="28" t="e">
        <v>#N/A</v>
      </c>
      <c r="AB145" s="28" t="e">
        <v>#N/A</v>
      </c>
      <c r="AC145" s="29" t="e">
        <v>#N/A</v>
      </c>
    </row>
    <row r="146" spans="2:29" x14ac:dyDescent="0.25">
      <c r="B146" s="32">
        <v>2029.05</v>
      </c>
      <c r="C146" s="35" t="e">
        <v>#N/A</v>
      </c>
      <c r="D146" s="30" t="e">
        <v>#N/A</v>
      </c>
      <c r="E146" s="28" t="e">
        <v>#N/A</v>
      </c>
      <c r="F146" s="28" t="e">
        <v>#N/A</v>
      </c>
      <c r="G146" s="28" t="e">
        <v>#N/A</v>
      </c>
      <c r="H146" s="28" t="e">
        <v>#N/A</v>
      </c>
      <c r="I146" s="28" t="e">
        <v>#N/A</v>
      </c>
      <c r="J146" s="28" t="e">
        <v>#N/A</v>
      </c>
      <c r="K146" s="28" t="e">
        <v>#N/A</v>
      </c>
      <c r="L146" s="28" t="e">
        <v>#N/A</v>
      </c>
      <c r="M146" s="28" t="e">
        <v>#N/A</v>
      </c>
      <c r="N146" s="28" t="e">
        <v>#N/A</v>
      </c>
      <c r="O146" s="28" t="e">
        <v>#N/A</v>
      </c>
      <c r="P146" s="28" t="e">
        <v>#N/A</v>
      </c>
      <c r="Q146" s="28" t="e">
        <v>#N/A</v>
      </c>
      <c r="R146" s="28" t="e">
        <v>#N/A</v>
      </c>
      <c r="S146" s="28" t="e">
        <v>#N/A</v>
      </c>
      <c r="T146" s="28" t="e">
        <v>#N/A</v>
      </c>
      <c r="U146" s="28" t="e">
        <v>#N/A</v>
      </c>
      <c r="V146" s="28" t="e">
        <v>#N/A</v>
      </c>
      <c r="W146" s="28" t="e">
        <v>#N/A</v>
      </c>
      <c r="X146" s="28" t="e">
        <v>#N/A</v>
      </c>
      <c r="Y146" s="28" t="e">
        <v>#N/A</v>
      </c>
      <c r="Z146" s="28" t="e">
        <v>#N/A</v>
      </c>
      <c r="AA146" s="28" t="e">
        <v>#N/A</v>
      </c>
      <c r="AB146" s="28" t="e">
        <v>#N/A</v>
      </c>
      <c r="AC146" s="29" t="e">
        <v>#N/A</v>
      </c>
    </row>
    <row r="147" spans="2:29" x14ac:dyDescent="0.25">
      <c r="B147" s="32">
        <v>2029.06</v>
      </c>
      <c r="C147" s="35" t="e">
        <v>#N/A</v>
      </c>
      <c r="D147" s="30" t="e">
        <v>#N/A</v>
      </c>
      <c r="E147" s="28" t="e">
        <v>#N/A</v>
      </c>
      <c r="F147" s="28" t="e">
        <v>#N/A</v>
      </c>
      <c r="G147" s="28" t="e">
        <v>#N/A</v>
      </c>
      <c r="H147" s="28" t="e">
        <v>#N/A</v>
      </c>
      <c r="I147" s="28" t="e">
        <v>#N/A</v>
      </c>
      <c r="J147" s="28" t="e">
        <v>#N/A</v>
      </c>
      <c r="K147" s="28" t="e">
        <v>#N/A</v>
      </c>
      <c r="L147" s="28" t="e">
        <v>#N/A</v>
      </c>
      <c r="M147" s="28" t="e">
        <v>#N/A</v>
      </c>
      <c r="N147" s="28" t="e">
        <v>#N/A</v>
      </c>
      <c r="O147" s="28" t="e">
        <v>#N/A</v>
      </c>
      <c r="P147" s="28" t="e">
        <v>#N/A</v>
      </c>
      <c r="Q147" s="28" t="e">
        <v>#N/A</v>
      </c>
      <c r="R147" s="28" t="e">
        <v>#N/A</v>
      </c>
      <c r="S147" s="28" t="e">
        <v>#N/A</v>
      </c>
      <c r="T147" s="28" t="e">
        <v>#N/A</v>
      </c>
      <c r="U147" s="28" t="e">
        <v>#N/A</v>
      </c>
      <c r="V147" s="28" t="e">
        <v>#N/A</v>
      </c>
      <c r="W147" s="28" t="e">
        <v>#N/A</v>
      </c>
      <c r="X147" s="28" t="e">
        <v>#N/A</v>
      </c>
      <c r="Y147" s="28" t="e">
        <v>#N/A</v>
      </c>
      <c r="Z147" s="28" t="e">
        <v>#N/A</v>
      </c>
      <c r="AA147" s="28" t="e">
        <v>#N/A</v>
      </c>
      <c r="AB147" s="28" t="e">
        <v>#N/A</v>
      </c>
      <c r="AC147" s="29" t="e">
        <v>#N/A</v>
      </c>
    </row>
    <row r="148" spans="2:29" x14ac:dyDescent="0.25">
      <c r="B148" s="32">
        <v>2029.07</v>
      </c>
      <c r="C148" s="35" t="e">
        <v>#N/A</v>
      </c>
      <c r="D148" s="30" t="e">
        <v>#N/A</v>
      </c>
      <c r="E148" s="28" t="e">
        <v>#N/A</v>
      </c>
      <c r="F148" s="28" t="e">
        <v>#N/A</v>
      </c>
      <c r="G148" s="28" t="e">
        <v>#N/A</v>
      </c>
      <c r="H148" s="28" t="e">
        <v>#N/A</v>
      </c>
      <c r="I148" s="28" t="e">
        <v>#N/A</v>
      </c>
      <c r="J148" s="28" t="e">
        <v>#N/A</v>
      </c>
      <c r="K148" s="28" t="e">
        <v>#N/A</v>
      </c>
      <c r="L148" s="28" t="e">
        <v>#N/A</v>
      </c>
      <c r="M148" s="28" t="e">
        <v>#N/A</v>
      </c>
      <c r="N148" s="28" t="e">
        <v>#N/A</v>
      </c>
      <c r="O148" s="28" t="e">
        <v>#N/A</v>
      </c>
      <c r="P148" s="28" t="e">
        <v>#N/A</v>
      </c>
      <c r="Q148" s="28" t="e">
        <v>#N/A</v>
      </c>
      <c r="R148" s="28" t="e">
        <v>#N/A</v>
      </c>
      <c r="S148" s="28" t="e">
        <v>#N/A</v>
      </c>
      <c r="T148" s="28" t="e">
        <v>#N/A</v>
      </c>
      <c r="U148" s="28" t="e">
        <v>#N/A</v>
      </c>
      <c r="V148" s="28" t="e">
        <v>#N/A</v>
      </c>
      <c r="W148" s="28" t="e">
        <v>#N/A</v>
      </c>
      <c r="X148" s="28" t="e">
        <v>#N/A</v>
      </c>
      <c r="Y148" s="28" t="e">
        <v>#N/A</v>
      </c>
      <c r="Z148" s="28" t="e">
        <v>#N/A</v>
      </c>
      <c r="AA148" s="28" t="e">
        <v>#N/A</v>
      </c>
      <c r="AB148" s="28" t="e">
        <v>#N/A</v>
      </c>
      <c r="AC148" s="29" t="e">
        <v>#N/A</v>
      </c>
    </row>
    <row r="149" spans="2:29" x14ac:dyDescent="0.25">
      <c r="B149" s="32">
        <v>2029.08</v>
      </c>
      <c r="C149" s="35" t="e">
        <v>#N/A</v>
      </c>
      <c r="D149" s="30" t="e">
        <v>#N/A</v>
      </c>
      <c r="E149" s="28" t="e">
        <v>#N/A</v>
      </c>
      <c r="F149" s="28" t="e">
        <v>#N/A</v>
      </c>
      <c r="G149" s="28" t="e">
        <v>#N/A</v>
      </c>
      <c r="H149" s="28" t="e">
        <v>#N/A</v>
      </c>
      <c r="I149" s="28" t="e">
        <v>#N/A</v>
      </c>
      <c r="J149" s="28" t="e">
        <v>#N/A</v>
      </c>
      <c r="K149" s="28" t="e">
        <v>#N/A</v>
      </c>
      <c r="L149" s="28" t="e">
        <v>#N/A</v>
      </c>
      <c r="M149" s="28" t="e">
        <v>#N/A</v>
      </c>
      <c r="N149" s="28" t="e">
        <v>#N/A</v>
      </c>
      <c r="O149" s="28" t="e">
        <v>#N/A</v>
      </c>
      <c r="P149" s="28" t="e">
        <v>#N/A</v>
      </c>
      <c r="Q149" s="28" t="e">
        <v>#N/A</v>
      </c>
      <c r="R149" s="28" t="e">
        <v>#N/A</v>
      </c>
      <c r="S149" s="28" t="e">
        <v>#N/A</v>
      </c>
      <c r="T149" s="28" t="e">
        <v>#N/A</v>
      </c>
      <c r="U149" s="28" t="e">
        <v>#N/A</v>
      </c>
      <c r="V149" s="28" t="e">
        <v>#N/A</v>
      </c>
      <c r="W149" s="28" t="e">
        <v>#N/A</v>
      </c>
      <c r="X149" s="28" t="e">
        <v>#N/A</v>
      </c>
      <c r="Y149" s="28" t="e">
        <v>#N/A</v>
      </c>
      <c r="Z149" s="28" t="e">
        <v>#N/A</v>
      </c>
      <c r="AA149" s="28" t="e">
        <v>#N/A</v>
      </c>
      <c r="AB149" s="28" t="e">
        <v>#N/A</v>
      </c>
      <c r="AC149" s="29" t="e">
        <v>#N/A</v>
      </c>
    </row>
    <row r="150" spans="2:29" x14ac:dyDescent="0.25">
      <c r="B150" s="32">
        <v>2029.09</v>
      </c>
      <c r="C150" s="35" t="e">
        <v>#N/A</v>
      </c>
      <c r="D150" s="30" t="e">
        <v>#N/A</v>
      </c>
      <c r="E150" s="28" t="e">
        <v>#N/A</v>
      </c>
      <c r="F150" s="28" t="e">
        <v>#N/A</v>
      </c>
      <c r="G150" s="28" t="e">
        <v>#N/A</v>
      </c>
      <c r="H150" s="28" t="e">
        <v>#N/A</v>
      </c>
      <c r="I150" s="28" t="e">
        <v>#N/A</v>
      </c>
      <c r="J150" s="28" t="e">
        <v>#N/A</v>
      </c>
      <c r="K150" s="28" t="e">
        <v>#N/A</v>
      </c>
      <c r="L150" s="28" t="e">
        <v>#N/A</v>
      </c>
      <c r="M150" s="28" t="e">
        <v>#N/A</v>
      </c>
      <c r="N150" s="28" t="e">
        <v>#N/A</v>
      </c>
      <c r="O150" s="28" t="e">
        <v>#N/A</v>
      </c>
      <c r="P150" s="28" t="e">
        <v>#N/A</v>
      </c>
      <c r="Q150" s="28" t="e">
        <v>#N/A</v>
      </c>
      <c r="R150" s="28" t="e">
        <v>#N/A</v>
      </c>
      <c r="S150" s="28" t="e">
        <v>#N/A</v>
      </c>
      <c r="T150" s="28" t="e">
        <v>#N/A</v>
      </c>
      <c r="U150" s="28" t="e">
        <v>#N/A</v>
      </c>
      <c r="V150" s="28" t="e">
        <v>#N/A</v>
      </c>
      <c r="W150" s="28" t="e">
        <v>#N/A</v>
      </c>
      <c r="X150" s="28" t="e">
        <v>#N/A</v>
      </c>
      <c r="Y150" s="28" t="e">
        <v>#N/A</v>
      </c>
      <c r="Z150" s="28" t="e">
        <v>#N/A</v>
      </c>
      <c r="AA150" s="28" t="e">
        <v>#N/A</v>
      </c>
      <c r="AB150" s="28" t="e">
        <v>#N/A</v>
      </c>
      <c r="AC150" s="29" t="e">
        <v>#N/A</v>
      </c>
    </row>
    <row r="151" spans="2:29" x14ac:dyDescent="0.25">
      <c r="B151" s="32">
        <v>2029.1</v>
      </c>
      <c r="C151" s="35" t="e">
        <v>#N/A</v>
      </c>
      <c r="D151" s="30" t="e">
        <v>#N/A</v>
      </c>
      <c r="E151" s="28" t="e">
        <v>#N/A</v>
      </c>
      <c r="F151" s="28" t="e">
        <v>#N/A</v>
      </c>
      <c r="G151" s="28" t="e">
        <v>#N/A</v>
      </c>
      <c r="H151" s="28" t="e">
        <v>#N/A</v>
      </c>
      <c r="I151" s="28" t="e">
        <v>#N/A</v>
      </c>
      <c r="J151" s="28" t="e">
        <v>#N/A</v>
      </c>
      <c r="K151" s="28" t="e">
        <v>#N/A</v>
      </c>
      <c r="L151" s="28" t="e">
        <v>#N/A</v>
      </c>
      <c r="M151" s="28" t="e">
        <v>#N/A</v>
      </c>
      <c r="N151" s="28" t="e">
        <v>#N/A</v>
      </c>
      <c r="O151" s="28" t="e">
        <v>#N/A</v>
      </c>
      <c r="P151" s="28" t="e">
        <v>#N/A</v>
      </c>
      <c r="Q151" s="28" t="e">
        <v>#N/A</v>
      </c>
      <c r="R151" s="28" t="e">
        <v>#N/A</v>
      </c>
      <c r="S151" s="28" t="e">
        <v>#N/A</v>
      </c>
      <c r="T151" s="28" t="e">
        <v>#N/A</v>
      </c>
      <c r="U151" s="28" t="e">
        <v>#N/A</v>
      </c>
      <c r="V151" s="28" t="e">
        <v>#N/A</v>
      </c>
      <c r="W151" s="28" t="e">
        <v>#N/A</v>
      </c>
      <c r="X151" s="28" t="e">
        <v>#N/A</v>
      </c>
      <c r="Y151" s="28" t="e">
        <v>#N/A</v>
      </c>
      <c r="Z151" s="28" t="e">
        <v>#N/A</v>
      </c>
      <c r="AA151" s="28" t="e">
        <v>#N/A</v>
      </c>
      <c r="AB151" s="28" t="e">
        <v>#N/A</v>
      </c>
      <c r="AC151" s="29" t="e">
        <v>#N/A</v>
      </c>
    </row>
    <row r="152" spans="2:29" x14ac:dyDescent="0.25">
      <c r="B152" s="32">
        <v>2029.11</v>
      </c>
      <c r="C152" s="35" t="e">
        <v>#N/A</v>
      </c>
      <c r="D152" s="30" t="e">
        <v>#N/A</v>
      </c>
      <c r="E152" s="28" t="e">
        <v>#N/A</v>
      </c>
      <c r="F152" s="28" t="e">
        <v>#N/A</v>
      </c>
      <c r="G152" s="28" t="e">
        <v>#N/A</v>
      </c>
      <c r="H152" s="28" t="e">
        <v>#N/A</v>
      </c>
      <c r="I152" s="28" t="e">
        <v>#N/A</v>
      </c>
      <c r="J152" s="28" t="e">
        <v>#N/A</v>
      </c>
      <c r="K152" s="28" t="e">
        <v>#N/A</v>
      </c>
      <c r="L152" s="28" t="e">
        <v>#N/A</v>
      </c>
      <c r="M152" s="28" t="e">
        <v>#N/A</v>
      </c>
      <c r="N152" s="28" t="e">
        <v>#N/A</v>
      </c>
      <c r="O152" s="28" t="e">
        <v>#N/A</v>
      </c>
      <c r="P152" s="28" t="e">
        <v>#N/A</v>
      </c>
      <c r="Q152" s="28" t="e">
        <v>#N/A</v>
      </c>
      <c r="R152" s="28" t="e">
        <v>#N/A</v>
      </c>
      <c r="S152" s="28" t="e">
        <v>#N/A</v>
      </c>
      <c r="T152" s="28" t="e">
        <v>#N/A</v>
      </c>
      <c r="U152" s="28" t="e">
        <v>#N/A</v>
      </c>
      <c r="V152" s="28" t="e">
        <v>#N/A</v>
      </c>
      <c r="W152" s="28" t="e">
        <v>#N/A</v>
      </c>
      <c r="X152" s="28" t="e">
        <v>#N/A</v>
      </c>
      <c r="Y152" s="28" t="e">
        <v>#N/A</v>
      </c>
      <c r="Z152" s="28" t="e">
        <v>#N/A</v>
      </c>
      <c r="AA152" s="28" t="e">
        <v>#N/A</v>
      </c>
      <c r="AB152" s="28" t="e">
        <v>#N/A</v>
      </c>
      <c r="AC152" s="29" t="e">
        <v>#N/A</v>
      </c>
    </row>
    <row r="153" spans="2:29" x14ac:dyDescent="0.25">
      <c r="B153" s="32">
        <v>2029.12</v>
      </c>
      <c r="C153" s="35" t="e">
        <v>#N/A</v>
      </c>
      <c r="D153" s="30" t="e">
        <v>#N/A</v>
      </c>
      <c r="E153" s="28" t="e">
        <v>#N/A</v>
      </c>
      <c r="F153" s="28" t="e">
        <v>#N/A</v>
      </c>
      <c r="G153" s="28" t="e">
        <v>#N/A</v>
      </c>
      <c r="H153" s="28" t="e">
        <v>#N/A</v>
      </c>
      <c r="I153" s="28" t="e">
        <v>#N/A</v>
      </c>
      <c r="J153" s="28" t="e">
        <v>#N/A</v>
      </c>
      <c r="K153" s="28" t="e">
        <v>#N/A</v>
      </c>
      <c r="L153" s="28" t="e">
        <v>#N/A</v>
      </c>
      <c r="M153" s="28" t="e">
        <v>#N/A</v>
      </c>
      <c r="N153" s="28" t="e">
        <v>#N/A</v>
      </c>
      <c r="O153" s="28" t="e">
        <v>#N/A</v>
      </c>
      <c r="P153" s="28" t="e">
        <v>#N/A</v>
      </c>
      <c r="Q153" s="28" t="e">
        <v>#N/A</v>
      </c>
      <c r="R153" s="28" t="e">
        <v>#N/A</v>
      </c>
      <c r="S153" s="28" t="e">
        <v>#N/A</v>
      </c>
      <c r="T153" s="28" t="e">
        <v>#N/A</v>
      </c>
      <c r="U153" s="28" t="e">
        <v>#N/A</v>
      </c>
      <c r="V153" s="28" t="e">
        <v>#N/A</v>
      </c>
      <c r="W153" s="28" t="e">
        <v>#N/A</v>
      </c>
      <c r="X153" s="28" t="e">
        <v>#N/A</v>
      </c>
      <c r="Y153" s="28" t="e">
        <v>#N/A</v>
      </c>
      <c r="Z153" s="28" t="e">
        <v>#N/A</v>
      </c>
      <c r="AA153" s="28" t="e">
        <v>#N/A</v>
      </c>
      <c r="AB153" s="28" t="e">
        <v>#N/A</v>
      </c>
      <c r="AC153" s="29" t="e">
        <v>#N/A</v>
      </c>
    </row>
    <row r="154" spans="2:29" x14ac:dyDescent="0.25">
      <c r="B154" s="32">
        <v>2030.01</v>
      </c>
      <c r="C154" s="35" t="e">
        <v>#N/A</v>
      </c>
      <c r="D154" s="30" t="e">
        <v>#N/A</v>
      </c>
      <c r="E154" s="28" t="e">
        <v>#N/A</v>
      </c>
      <c r="F154" s="28" t="e">
        <v>#N/A</v>
      </c>
      <c r="G154" s="28" t="e">
        <v>#N/A</v>
      </c>
      <c r="H154" s="28" t="e">
        <v>#N/A</v>
      </c>
      <c r="I154" s="28" t="e">
        <v>#N/A</v>
      </c>
      <c r="J154" s="28" t="e">
        <v>#N/A</v>
      </c>
      <c r="K154" s="28" t="e">
        <v>#N/A</v>
      </c>
      <c r="L154" s="28" t="e">
        <v>#N/A</v>
      </c>
      <c r="M154" s="28" t="e">
        <v>#N/A</v>
      </c>
      <c r="N154" s="28" t="e">
        <v>#N/A</v>
      </c>
      <c r="O154" s="28" t="e">
        <v>#N/A</v>
      </c>
      <c r="P154" s="28" t="e">
        <v>#N/A</v>
      </c>
      <c r="Q154" s="28" t="e">
        <v>#N/A</v>
      </c>
      <c r="R154" s="28" t="e">
        <v>#N/A</v>
      </c>
      <c r="S154" s="28" t="e">
        <v>#N/A</v>
      </c>
      <c r="T154" s="28" t="e">
        <v>#N/A</v>
      </c>
      <c r="U154" s="28" t="e">
        <v>#N/A</v>
      </c>
      <c r="V154" s="28" t="e">
        <v>#N/A</v>
      </c>
      <c r="W154" s="28" t="e">
        <v>#N/A</v>
      </c>
      <c r="X154" s="28" t="e">
        <v>#N/A</v>
      </c>
      <c r="Y154" s="28" t="e">
        <v>#N/A</v>
      </c>
      <c r="Z154" s="28" t="e">
        <v>#N/A</v>
      </c>
      <c r="AA154" s="28" t="e">
        <v>#N/A</v>
      </c>
      <c r="AB154" s="28" t="e">
        <v>#N/A</v>
      </c>
      <c r="AC154" s="29" t="e">
        <v>#N/A</v>
      </c>
    </row>
    <row r="155" spans="2:29" x14ac:dyDescent="0.25">
      <c r="B155" s="32">
        <v>2030.02</v>
      </c>
      <c r="C155" s="35" t="e">
        <v>#N/A</v>
      </c>
      <c r="D155" s="30" t="e">
        <v>#N/A</v>
      </c>
      <c r="E155" s="28" t="e">
        <v>#N/A</v>
      </c>
      <c r="F155" s="28" t="e">
        <v>#N/A</v>
      </c>
      <c r="G155" s="28" t="e">
        <v>#N/A</v>
      </c>
      <c r="H155" s="28" t="e">
        <v>#N/A</v>
      </c>
      <c r="I155" s="28" t="e">
        <v>#N/A</v>
      </c>
      <c r="J155" s="28" t="e">
        <v>#N/A</v>
      </c>
      <c r="K155" s="28" t="e">
        <v>#N/A</v>
      </c>
      <c r="L155" s="28" t="e">
        <v>#N/A</v>
      </c>
      <c r="M155" s="28" t="e">
        <v>#N/A</v>
      </c>
      <c r="N155" s="28" t="e">
        <v>#N/A</v>
      </c>
      <c r="O155" s="28" t="e">
        <v>#N/A</v>
      </c>
      <c r="P155" s="28" t="e">
        <v>#N/A</v>
      </c>
      <c r="Q155" s="28" t="e">
        <v>#N/A</v>
      </c>
      <c r="R155" s="28" t="e">
        <v>#N/A</v>
      </c>
      <c r="S155" s="28" t="e">
        <v>#N/A</v>
      </c>
      <c r="T155" s="28" t="e">
        <v>#N/A</v>
      </c>
      <c r="U155" s="28" t="e">
        <v>#N/A</v>
      </c>
      <c r="V155" s="28" t="e">
        <v>#N/A</v>
      </c>
      <c r="W155" s="28" t="e">
        <v>#N/A</v>
      </c>
      <c r="X155" s="28" t="e">
        <v>#N/A</v>
      </c>
      <c r="Y155" s="28" t="e">
        <v>#N/A</v>
      </c>
      <c r="Z155" s="28" t="e">
        <v>#N/A</v>
      </c>
      <c r="AA155" s="28" t="e">
        <v>#N/A</v>
      </c>
      <c r="AB155" s="28" t="e">
        <v>#N/A</v>
      </c>
      <c r="AC155" s="29" t="e">
        <v>#N/A</v>
      </c>
    </row>
    <row r="156" spans="2:29" x14ac:dyDescent="0.25">
      <c r="B156" s="32">
        <v>2030.03</v>
      </c>
      <c r="C156" s="35" t="e">
        <v>#N/A</v>
      </c>
      <c r="D156" s="30" t="e">
        <v>#N/A</v>
      </c>
      <c r="E156" s="28" t="e">
        <v>#N/A</v>
      </c>
      <c r="F156" s="28" t="e">
        <v>#N/A</v>
      </c>
      <c r="G156" s="28" t="e">
        <v>#N/A</v>
      </c>
      <c r="H156" s="28" t="e">
        <v>#N/A</v>
      </c>
      <c r="I156" s="28" t="e">
        <v>#N/A</v>
      </c>
      <c r="J156" s="28" t="e">
        <v>#N/A</v>
      </c>
      <c r="K156" s="28" t="e">
        <v>#N/A</v>
      </c>
      <c r="L156" s="28" t="e">
        <v>#N/A</v>
      </c>
      <c r="M156" s="28" t="e">
        <v>#N/A</v>
      </c>
      <c r="N156" s="28" t="e">
        <v>#N/A</v>
      </c>
      <c r="O156" s="28" t="e">
        <v>#N/A</v>
      </c>
      <c r="P156" s="28" t="e">
        <v>#N/A</v>
      </c>
      <c r="Q156" s="28" t="e">
        <v>#N/A</v>
      </c>
      <c r="R156" s="28" t="e">
        <v>#N/A</v>
      </c>
      <c r="S156" s="28" t="e">
        <v>#N/A</v>
      </c>
      <c r="T156" s="28" t="e">
        <v>#N/A</v>
      </c>
      <c r="U156" s="28" t="e">
        <v>#N/A</v>
      </c>
      <c r="V156" s="28" t="e">
        <v>#N/A</v>
      </c>
      <c r="W156" s="28" t="e">
        <v>#N/A</v>
      </c>
      <c r="X156" s="28" t="e">
        <v>#N/A</v>
      </c>
      <c r="Y156" s="28" t="e">
        <v>#N/A</v>
      </c>
      <c r="Z156" s="28" t="e">
        <v>#N/A</v>
      </c>
      <c r="AA156" s="28" t="e">
        <v>#N/A</v>
      </c>
      <c r="AB156" s="28" t="e">
        <v>#N/A</v>
      </c>
      <c r="AC156" s="29" t="e">
        <v>#N/A</v>
      </c>
    </row>
    <row r="157" spans="2:29" x14ac:dyDescent="0.25">
      <c r="B157" s="32">
        <v>2030.04</v>
      </c>
      <c r="C157" s="35" t="e">
        <v>#N/A</v>
      </c>
      <c r="D157" s="30" t="e">
        <v>#N/A</v>
      </c>
      <c r="E157" s="28" t="e">
        <v>#N/A</v>
      </c>
      <c r="F157" s="28" t="e">
        <v>#N/A</v>
      </c>
      <c r="G157" s="28" t="e">
        <v>#N/A</v>
      </c>
      <c r="H157" s="28" t="e">
        <v>#N/A</v>
      </c>
      <c r="I157" s="28" t="e">
        <v>#N/A</v>
      </c>
      <c r="J157" s="28" t="e">
        <v>#N/A</v>
      </c>
      <c r="K157" s="28" t="e">
        <v>#N/A</v>
      </c>
      <c r="L157" s="28" t="e">
        <v>#N/A</v>
      </c>
      <c r="M157" s="28" t="e">
        <v>#N/A</v>
      </c>
      <c r="N157" s="28" t="e">
        <v>#N/A</v>
      </c>
      <c r="O157" s="28" t="e">
        <v>#N/A</v>
      </c>
      <c r="P157" s="28" t="e">
        <v>#N/A</v>
      </c>
      <c r="Q157" s="28" t="e">
        <v>#N/A</v>
      </c>
      <c r="R157" s="28" t="e">
        <v>#N/A</v>
      </c>
      <c r="S157" s="28" t="e">
        <v>#N/A</v>
      </c>
      <c r="T157" s="28" t="e">
        <v>#N/A</v>
      </c>
      <c r="U157" s="28" t="e">
        <v>#N/A</v>
      </c>
      <c r="V157" s="28" t="e">
        <v>#N/A</v>
      </c>
      <c r="W157" s="28" t="e">
        <v>#N/A</v>
      </c>
      <c r="X157" s="28" t="e">
        <v>#N/A</v>
      </c>
      <c r="Y157" s="28" t="e">
        <v>#N/A</v>
      </c>
      <c r="Z157" s="28" t="e">
        <v>#N/A</v>
      </c>
      <c r="AA157" s="28" t="e">
        <v>#N/A</v>
      </c>
      <c r="AB157" s="28" t="e">
        <v>#N/A</v>
      </c>
      <c r="AC157" s="29" t="e">
        <v>#N/A</v>
      </c>
    </row>
    <row r="158" spans="2:29" x14ac:dyDescent="0.25">
      <c r="B158" s="32">
        <v>2030.05</v>
      </c>
      <c r="C158" s="35" t="e">
        <v>#N/A</v>
      </c>
      <c r="D158" s="30" t="e">
        <v>#N/A</v>
      </c>
      <c r="E158" s="28" t="e">
        <v>#N/A</v>
      </c>
      <c r="F158" s="28" t="e">
        <v>#N/A</v>
      </c>
      <c r="G158" s="28" t="e">
        <v>#N/A</v>
      </c>
      <c r="H158" s="28" t="e">
        <v>#N/A</v>
      </c>
      <c r="I158" s="28" t="e">
        <v>#N/A</v>
      </c>
      <c r="J158" s="28" t="e">
        <v>#N/A</v>
      </c>
      <c r="K158" s="28" t="e">
        <v>#N/A</v>
      </c>
      <c r="L158" s="28" t="e">
        <v>#N/A</v>
      </c>
      <c r="M158" s="28" t="e">
        <v>#N/A</v>
      </c>
      <c r="N158" s="28" t="e">
        <v>#N/A</v>
      </c>
      <c r="O158" s="28" t="e">
        <v>#N/A</v>
      </c>
      <c r="P158" s="28" t="e">
        <v>#N/A</v>
      </c>
      <c r="Q158" s="28" t="e">
        <v>#N/A</v>
      </c>
      <c r="R158" s="28" t="e">
        <v>#N/A</v>
      </c>
      <c r="S158" s="28" t="e">
        <v>#N/A</v>
      </c>
      <c r="T158" s="28" t="e">
        <v>#N/A</v>
      </c>
      <c r="U158" s="28" t="e">
        <v>#N/A</v>
      </c>
      <c r="V158" s="28" t="e">
        <v>#N/A</v>
      </c>
      <c r="W158" s="28" t="e">
        <v>#N/A</v>
      </c>
      <c r="X158" s="28" t="e">
        <v>#N/A</v>
      </c>
      <c r="Y158" s="28" t="e">
        <v>#N/A</v>
      </c>
      <c r="Z158" s="28" t="e">
        <v>#N/A</v>
      </c>
      <c r="AA158" s="28" t="e">
        <v>#N/A</v>
      </c>
      <c r="AB158" s="28" t="e">
        <v>#N/A</v>
      </c>
      <c r="AC158" s="29" t="e">
        <v>#N/A</v>
      </c>
    </row>
    <row r="159" spans="2:29" x14ac:dyDescent="0.25">
      <c r="B159" s="32">
        <v>2030.06</v>
      </c>
      <c r="C159" s="35" t="e">
        <v>#N/A</v>
      </c>
      <c r="D159" s="30" t="e">
        <v>#N/A</v>
      </c>
      <c r="E159" s="28" t="e">
        <v>#N/A</v>
      </c>
      <c r="F159" s="28" t="e">
        <v>#N/A</v>
      </c>
      <c r="G159" s="28" t="e">
        <v>#N/A</v>
      </c>
      <c r="H159" s="28" t="e">
        <v>#N/A</v>
      </c>
      <c r="I159" s="28" t="e">
        <v>#N/A</v>
      </c>
      <c r="J159" s="28" t="e">
        <v>#N/A</v>
      </c>
      <c r="K159" s="28" t="e">
        <v>#N/A</v>
      </c>
      <c r="L159" s="28" t="e">
        <v>#N/A</v>
      </c>
      <c r="M159" s="28" t="e">
        <v>#N/A</v>
      </c>
      <c r="N159" s="28" t="e">
        <v>#N/A</v>
      </c>
      <c r="O159" s="28" t="e">
        <v>#N/A</v>
      </c>
      <c r="P159" s="28" t="e">
        <v>#N/A</v>
      </c>
      <c r="Q159" s="28" t="e">
        <v>#N/A</v>
      </c>
      <c r="R159" s="28" t="e">
        <v>#N/A</v>
      </c>
      <c r="S159" s="28" t="e">
        <v>#N/A</v>
      </c>
      <c r="T159" s="28" t="e">
        <v>#N/A</v>
      </c>
      <c r="U159" s="28" t="e">
        <v>#N/A</v>
      </c>
      <c r="V159" s="28" t="e">
        <v>#N/A</v>
      </c>
      <c r="W159" s="28" t="e">
        <v>#N/A</v>
      </c>
      <c r="X159" s="28" t="e">
        <v>#N/A</v>
      </c>
      <c r="Y159" s="28" t="e">
        <v>#N/A</v>
      </c>
      <c r="Z159" s="28" t="e">
        <v>#N/A</v>
      </c>
      <c r="AA159" s="28" t="e">
        <v>#N/A</v>
      </c>
      <c r="AB159" s="28" t="e">
        <v>#N/A</v>
      </c>
      <c r="AC159" s="29" t="e">
        <v>#N/A</v>
      </c>
    </row>
    <row r="160" spans="2:29" x14ac:dyDescent="0.25">
      <c r="B160" s="32">
        <v>2030.07</v>
      </c>
      <c r="C160" s="35" t="e">
        <v>#N/A</v>
      </c>
      <c r="D160" s="30" t="e">
        <v>#N/A</v>
      </c>
      <c r="E160" s="28" t="e">
        <v>#N/A</v>
      </c>
      <c r="F160" s="28" t="e">
        <v>#N/A</v>
      </c>
      <c r="G160" s="28" t="e">
        <v>#N/A</v>
      </c>
      <c r="H160" s="28" t="e">
        <v>#N/A</v>
      </c>
      <c r="I160" s="28" t="e">
        <v>#N/A</v>
      </c>
      <c r="J160" s="28" t="e">
        <v>#N/A</v>
      </c>
      <c r="K160" s="28" t="e">
        <v>#N/A</v>
      </c>
      <c r="L160" s="28" t="e">
        <v>#N/A</v>
      </c>
      <c r="M160" s="28" t="e">
        <v>#N/A</v>
      </c>
      <c r="N160" s="28" t="e">
        <v>#N/A</v>
      </c>
      <c r="O160" s="28" t="e">
        <v>#N/A</v>
      </c>
      <c r="P160" s="28" t="e">
        <v>#N/A</v>
      </c>
      <c r="Q160" s="28" t="e">
        <v>#N/A</v>
      </c>
      <c r="R160" s="28" t="e">
        <v>#N/A</v>
      </c>
      <c r="S160" s="28" t="e">
        <v>#N/A</v>
      </c>
      <c r="T160" s="28" t="e">
        <v>#N/A</v>
      </c>
      <c r="U160" s="28" t="e">
        <v>#N/A</v>
      </c>
      <c r="V160" s="28" t="e">
        <v>#N/A</v>
      </c>
      <c r="W160" s="28" t="e">
        <v>#N/A</v>
      </c>
      <c r="X160" s="28" t="e">
        <v>#N/A</v>
      </c>
      <c r="Y160" s="28" t="e">
        <v>#N/A</v>
      </c>
      <c r="Z160" s="28" t="e">
        <v>#N/A</v>
      </c>
      <c r="AA160" s="28" t="e">
        <v>#N/A</v>
      </c>
      <c r="AB160" s="28" t="e">
        <v>#N/A</v>
      </c>
      <c r="AC160" s="29" t="e">
        <v>#N/A</v>
      </c>
    </row>
    <row r="161" spans="2:29" x14ac:dyDescent="0.25">
      <c r="B161" s="32">
        <v>2030.08</v>
      </c>
      <c r="C161" s="35" t="e">
        <v>#N/A</v>
      </c>
      <c r="D161" s="30" t="e">
        <v>#N/A</v>
      </c>
      <c r="E161" s="28" t="e">
        <v>#N/A</v>
      </c>
      <c r="F161" s="28" t="e">
        <v>#N/A</v>
      </c>
      <c r="G161" s="28" t="e">
        <v>#N/A</v>
      </c>
      <c r="H161" s="28" t="e">
        <v>#N/A</v>
      </c>
      <c r="I161" s="28" t="e">
        <v>#N/A</v>
      </c>
      <c r="J161" s="28" t="e">
        <v>#N/A</v>
      </c>
      <c r="K161" s="28" t="e">
        <v>#N/A</v>
      </c>
      <c r="L161" s="28" t="e">
        <v>#N/A</v>
      </c>
      <c r="M161" s="28" t="e">
        <v>#N/A</v>
      </c>
      <c r="N161" s="28" t="e">
        <v>#N/A</v>
      </c>
      <c r="O161" s="28" t="e">
        <v>#N/A</v>
      </c>
      <c r="P161" s="28" t="e">
        <v>#N/A</v>
      </c>
      <c r="Q161" s="28" t="e">
        <v>#N/A</v>
      </c>
      <c r="R161" s="28" t="e">
        <v>#N/A</v>
      </c>
      <c r="S161" s="28" t="e">
        <v>#N/A</v>
      </c>
      <c r="T161" s="28" t="e">
        <v>#N/A</v>
      </c>
      <c r="U161" s="28" t="e">
        <v>#N/A</v>
      </c>
      <c r="V161" s="28" t="e">
        <v>#N/A</v>
      </c>
      <c r="W161" s="28" t="e">
        <v>#N/A</v>
      </c>
      <c r="X161" s="28" t="e">
        <v>#N/A</v>
      </c>
      <c r="Y161" s="28" t="e">
        <v>#N/A</v>
      </c>
      <c r="Z161" s="28" t="e">
        <v>#N/A</v>
      </c>
      <c r="AA161" s="28" t="e">
        <v>#N/A</v>
      </c>
      <c r="AB161" s="28" t="e">
        <v>#N/A</v>
      </c>
      <c r="AC161" s="29" t="e">
        <v>#N/A</v>
      </c>
    </row>
    <row r="162" spans="2:29" x14ac:dyDescent="0.25">
      <c r="B162" s="32">
        <v>2030.09</v>
      </c>
      <c r="C162" s="35" t="e">
        <v>#N/A</v>
      </c>
      <c r="D162" s="30" t="e">
        <v>#N/A</v>
      </c>
      <c r="E162" s="28" t="e">
        <v>#N/A</v>
      </c>
      <c r="F162" s="28" t="e">
        <v>#N/A</v>
      </c>
      <c r="G162" s="28" t="e">
        <v>#N/A</v>
      </c>
      <c r="H162" s="28" t="e">
        <v>#N/A</v>
      </c>
      <c r="I162" s="28" t="e">
        <v>#N/A</v>
      </c>
      <c r="J162" s="28" t="e">
        <v>#N/A</v>
      </c>
      <c r="K162" s="28" t="e">
        <v>#N/A</v>
      </c>
      <c r="L162" s="28" t="e">
        <v>#N/A</v>
      </c>
      <c r="M162" s="28" t="e">
        <v>#N/A</v>
      </c>
      <c r="N162" s="28" t="e">
        <v>#N/A</v>
      </c>
      <c r="O162" s="28" t="e">
        <v>#N/A</v>
      </c>
      <c r="P162" s="28" t="e">
        <v>#N/A</v>
      </c>
      <c r="Q162" s="28" t="e">
        <v>#N/A</v>
      </c>
      <c r="R162" s="28" t="e">
        <v>#N/A</v>
      </c>
      <c r="S162" s="28" t="e">
        <v>#N/A</v>
      </c>
      <c r="T162" s="28" t="e">
        <v>#N/A</v>
      </c>
      <c r="U162" s="28" t="e">
        <v>#N/A</v>
      </c>
      <c r="V162" s="28" t="e">
        <v>#N/A</v>
      </c>
      <c r="W162" s="28" t="e">
        <v>#N/A</v>
      </c>
      <c r="X162" s="28" t="e">
        <v>#N/A</v>
      </c>
      <c r="Y162" s="28" t="e">
        <v>#N/A</v>
      </c>
      <c r="Z162" s="28" t="e">
        <v>#N/A</v>
      </c>
      <c r="AA162" s="28" t="e">
        <v>#N/A</v>
      </c>
      <c r="AB162" s="28" t="e">
        <v>#N/A</v>
      </c>
      <c r="AC162" s="29" t="e">
        <v>#N/A</v>
      </c>
    </row>
    <row r="163" spans="2:29" x14ac:dyDescent="0.25">
      <c r="B163" s="32">
        <v>2030.1</v>
      </c>
      <c r="C163" s="35" t="e">
        <v>#N/A</v>
      </c>
      <c r="D163" s="30" t="e">
        <v>#N/A</v>
      </c>
      <c r="E163" s="28" t="e">
        <v>#N/A</v>
      </c>
      <c r="F163" s="28" t="e">
        <v>#N/A</v>
      </c>
      <c r="G163" s="28" t="e">
        <v>#N/A</v>
      </c>
      <c r="H163" s="28" t="e">
        <v>#N/A</v>
      </c>
      <c r="I163" s="28" t="e">
        <v>#N/A</v>
      </c>
      <c r="J163" s="28" t="e">
        <v>#N/A</v>
      </c>
      <c r="K163" s="28" t="e">
        <v>#N/A</v>
      </c>
      <c r="L163" s="28" t="e">
        <v>#N/A</v>
      </c>
      <c r="M163" s="28" t="e">
        <v>#N/A</v>
      </c>
      <c r="N163" s="28" t="e">
        <v>#N/A</v>
      </c>
      <c r="O163" s="28" t="e">
        <v>#N/A</v>
      </c>
      <c r="P163" s="28" t="e">
        <v>#N/A</v>
      </c>
      <c r="Q163" s="28" t="e">
        <v>#N/A</v>
      </c>
      <c r="R163" s="28" t="e">
        <v>#N/A</v>
      </c>
      <c r="S163" s="28" t="e">
        <v>#N/A</v>
      </c>
      <c r="T163" s="28" t="e">
        <v>#N/A</v>
      </c>
      <c r="U163" s="28" t="e">
        <v>#N/A</v>
      </c>
      <c r="V163" s="28" t="e">
        <v>#N/A</v>
      </c>
      <c r="W163" s="28" t="e">
        <v>#N/A</v>
      </c>
      <c r="X163" s="28" t="e">
        <v>#N/A</v>
      </c>
      <c r="Y163" s="28" t="e">
        <v>#N/A</v>
      </c>
      <c r="Z163" s="28" t="e">
        <v>#N/A</v>
      </c>
      <c r="AA163" s="28" t="e">
        <v>#N/A</v>
      </c>
      <c r="AB163" s="28" t="e">
        <v>#N/A</v>
      </c>
      <c r="AC163" s="29" t="e">
        <v>#N/A</v>
      </c>
    </row>
    <row r="164" spans="2:29" x14ac:dyDescent="0.25">
      <c r="B164" s="32">
        <v>2030.11</v>
      </c>
      <c r="C164" s="35" t="e">
        <v>#N/A</v>
      </c>
      <c r="D164" s="30" t="e">
        <v>#N/A</v>
      </c>
      <c r="E164" s="28" t="e">
        <v>#N/A</v>
      </c>
      <c r="F164" s="28" t="e">
        <v>#N/A</v>
      </c>
      <c r="G164" s="28" t="e">
        <v>#N/A</v>
      </c>
      <c r="H164" s="28" t="e">
        <v>#N/A</v>
      </c>
      <c r="I164" s="28" t="e">
        <v>#N/A</v>
      </c>
      <c r="J164" s="28" t="e">
        <v>#N/A</v>
      </c>
      <c r="K164" s="28" t="e">
        <v>#N/A</v>
      </c>
      <c r="L164" s="28" t="e">
        <v>#N/A</v>
      </c>
      <c r="M164" s="28" t="e">
        <v>#N/A</v>
      </c>
      <c r="N164" s="28" t="e">
        <v>#N/A</v>
      </c>
      <c r="O164" s="28" t="e">
        <v>#N/A</v>
      </c>
      <c r="P164" s="28" t="e">
        <v>#N/A</v>
      </c>
      <c r="Q164" s="28" t="e">
        <v>#N/A</v>
      </c>
      <c r="R164" s="28" t="e">
        <v>#N/A</v>
      </c>
      <c r="S164" s="28" t="e">
        <v>#N/A</v>
      </c>
      <c r="T164" s="28" t="e">
        <v>#N/A</v>
      </c>
      <c r="U164" s="28" t="e">
        <v>#N/A</v>
      </c>
      <c r="V164" s="28" t="e">
        <v>#N/A</v>
      </c>
      <c r="W164" s="28" t="e">
        <v>#N/A</v>
      </c>
      <c r="X164" s="28" t="e">
        <v>#N/A</v>
      </c>
      <c r="Y164" s="28" t="e">
        <v>#N/A</v>
      </c>
      <c r="Z164" s="28" t="e">
        <v>#N/A</v>
      </c>
      <c r="AA164" s="28" t="e">
        <v>#N/A</v>
      </c>
      <c r="AB164" s="28" t="e">
        <v>#N/A</v>
      </c>
      <c r="AC164" s="29" t="e">
        <v>#N/A</v>
      </c>
    </row>
    <row r="165" spans="2:29" ht="15.75" thickBot="1" x14ac:dyDescent="0.3">
      <c r="B165" s="33">
        <v>2030.12</v>
      </c>
      <c r="C165" s="41" t="e">
        <v>#N/A</v>
      </c>
      <c r="D165" s="42" t="e">
        <v>#N/A</v>
      </c>
      <c r="E165" s="43" t="e">
        <v>#N/A</v>
      </c>
      <c r="F165" s="43" t="e">
        <v>#N/A</v>
      </c>
      <c r="G165" s="43" t="e">
        <v>#N/A</v>
      </c>
      <c r="H165" s="43" t="e">
        <v>#N/A</v>
      </c>
      <c r="I165" s="43" t="e">
        <v>#N/A</v>
      </c>
      <c r="J165" s="43" t="e">
        <v>#N/A</v>
      </c>
      <c r="K165" s="43" t="e">
        <v>#N/A</v>
      </c>
      <c r="L165" s="43" t="e">
        <v>#N/A</v>
      </c>
      <c r="M165" s="43" t="e">
        <v>#N/A</v>
      </c>
      <c r="N165" s="43" t="e">
        <v>#N/A</v>
      </c>
      <c r="O165" s="43" t="e">
        <v>#N/A</v>
      </c>
      <c r="P165" s="43" t="e">
        <v>#N/A</v>
      </c>
      <c r="Q165" s="43" t="e">
        <v>#N/A</v>
      </c>
      <c r="R165" s="43" t="e">
        <v>#N/A</v>
      </c>
      <c r="S165" s="43" t="e">
        <v>#N/A</v>
      </c>
      <c r="T165" s="43" t="e">
        <v>#N/A</v>
      </c>
      <c r="U165" s="43" t="e">
        <v>#N/A</v>
      </c>
      <c r="V165" s="43" t="e">
        <v>#N/A</v>
      </c>
      <c r="W165" s="43" t="e">
        <v>#N/A</v>
      </c>
      <c r="X165" s="43" t="e">
        <v>#N/A</v>
      </c>
      <c r="Y165" s="43" t="e">
        <v>#N/A</v>
      </c>
      <c r="Z165" s="43" t="e">
        <v>#N/A</v>
      </c>
      <c r="AA165" s="43" t="e">
        <v>#N/A</v>
      </c>
      <c r="AB165" s="43" t="e">
        <v>#N/A</v>
      </c>
      <c r="AC165" s="44" t="e">
        <v>#N/A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F2FB7-46D5-4DC1-B12D-CE7BD1777BA3}">
  <dimension ref="B1:AC22"/>
  <sheetViews>
    <sheetView workbookViewId="0">
      <pane xSplit="2" ySplit="9" topLeftCell="S10" activePane="bottomRight" state="frozen"/>
      <selection pane="topRight" activeCell="C1" sqref="C1"/>
      <selection pane="bottomLeft" activeCell="A10" sqref="A10"/>
      <selection pane="bottomRight" activeCell="AC10" sqref="AC10:AC13"/>
    </sheetView>
  </sheetViews>
  <sheetFormatPr baseColWidth="10" defaultColWidth="9.140625" defaultRowHeight="15" x14ac:dyDescent="0.25"/>
  <cols>
    <col min="1" max="1" width="1.28515625" style="1" customWidth="1"/>
    <col min="2" max="2" width="9.140625" style="1"/>
    <col min="3" max="29" width="16.140625" style="1" customWidth="1"/>
    <col min="30" max="16384" width="9.140625" style="1"/>
  </cols>
  <sheetData>
    <row r="1" spans="2:29" ht="6" customHeight="1" thickBot="1" x14ac:dyDescent="0.3"/>
    <row r="2" spans="2:29" x14ac:dyDescent="0.25">
      <c r="B2" s="2" t="s">
        <v>0</v>
      </c>
      <c r="C2" s="3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5"/>
    </row>
    <row r="3" spans="2:29" x14ac:dyDescent="0.25">
      <c r="B3" s="6" t="s">
        <v>1</v>
      </c>
      <c r="C3" s="7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9"/>
    </row>
    <row r="4" spans="2:29" x14ac:dyDescent="0.25">
      <c r="B4" s="6"/>
      <c r="C4" s="10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2"/>
    </row>
    <row r="5" spans="2:29" x14ac:dyDescent="0.25">
      <c r="B5" s="13"/>
      <c r="C5" s="14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6"/>
    </row>
    <row r="6" spans="2:29" x14ac:dyDescent="0.25">
      <c r="B6" s="6"/>
      <c r="C6" s="10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2"/>
    </row>
    <row r="7" spans="2:29" ht="22.5" x14ac:dyDescent="0.25">
      <c r="B7" s="6" t="s">
        <v>2</v>
      </c>
      <c r="C7" s="14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7"/>
    </row>
    <row r="8" spans="2:29" x14ac:dyDescent="0.25">
      <c r="B8" s="18" t="s">
        <v>3</v>
      </c>
      <c r="C8" s="19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1"/>
    </row>
    <row r="9" spans="2:29" x14ac:dyDescent="0.25">
      <c r="B9" s="18"/>
      <c r="C9" s="22" t="s">
        <v>4</v>
      </c>
      <c r="D9" s="23" t="s">
        <v>18</v>
      </c>
      <c r="E9" s="24" t="s">
        <v>7</v>
      </c>
      <c r="F9" s="24" t="s">
        <v>19</v>
      </c>
      <c r="G9" s="24" t="s">
        <v>15</v>
      </c>
      <c r="H9" s="24" t="s">
        <v>20</v>
      </c>
      <c r="I9" s="24" t="s">
        <v>11</v>
      </c>
      <c r="J9" s="24" t="s">
        <v>5</v>
      </c>
      <c r="K9" s="24" t="s">
        <v>9</v>
      </c>
      <c r="L9" s="24" t="s">
        <v>13</v>
      </c>
      <c r="M9" s="24" t="s">
        <v>21</v>
      </c>
      <c r="N9" s="24" t="s">
        <v>10</v>
      </c>
      <c r="O9" s="24" t="s">
        <v>12</v>
      </c>
      <c r="P9" s="24" t="s">
        <v>6</v>
      </c>
      <c r="Q9" s="24" t="s">
        <v>22</v>
      </c>
      <c r="R9" s="24" t="s">
        <v>23</v>
      </c>
      <c r="S9" s="45" t="s">
        <v>24</v>
      </c>
      <c r="T9" s="45" t="s">
        <v>25</v>
      </c>
      <c r="U9" s="24" t="s">
        <v>14</v>
      </c>
      <c r="V9" s="24" t="s">
        <v>8</v>
      </c>
      <c r="W9" s="24" t="s">
        <v>26</v>
      </c>
      <c r="X9" s="24" t="s">
        <v>27</v>
      </c>
      <c r="Y9" s="24" t="s">
        <v>28</v>
      </c>
      <c r="Z9" s="24" t="s">
        <v>29</v>
      </c>
      <c r="AA9" s="24" t="s">
        <v>30</v>
      </c>
      <c r="AB9" s="24" t="s">
        <v>31</v>
      </c>
      <c r="AC9" s="25" t="s">
        <v>17</v>
      </c>
    </row>
    <row r="10" spans="2:29" x14ac:dyDescent="0.25">
      <c r="B10" s="47">
        <v>2018</v>
      </c>
      <c r="C10" s="36">
        <f>IF(ACUMULADO!C21&lt;&gt;"",ACUMULADO!C21,"")</f>
        <v>19921700000</v>
      </c>
      <c r="D10" s="34">
        <f>IF(ACUMULADO!D21&lt;&gt;"",ACUMULADO!D21,"")</f>
        <v>1395600000</v>
      </c>
      <c r="E10" s="26">
        <f>IF(ACUMULADO!E21&lt;&gt;"",ACUMULADO!E21,"")</f>
        <v>1369200000</v>
      </c>
      <c r="F10" s="26">
        <f>IF(ACUMULADO!F21&lt;&gt;"",ACUMULADO!F21,"")</f>
        <v>1493800000</v>
      </c>
      <c r="G10" s="26">
        <f>IF(ACUMULADO!G21&lt;&gt;"",ACUMULADO!G21,"")</f>
        <v>849900000</v>
      </c>
      <c r="H10" s="26">
        <f>IF(ACUMULADO!H21&lt;&gt;"",ACUMULADO!H21,"")</f>
        <v>1061300000</v>
      </c>
      <c r="I10" s="26">
        <f>IF(ACUMULADO!I21&lt;&gt;"",ACUMULADO!I21,"")</f>
        <v>810600000</v>
      </c>
      <c r="J10" s="26">
        <f>IF(ACUMULADO!J21&lt;&gt;"",ACUMULADO!J21,"")</f>
        <v>1015800000</v>
      </c>
      <c r="K10" s="26">
        <f>IF(ACUMULADO!K21&lt;&gt;"",ACUMULADO!K21,"")</f>
        <v>929500000</v>
      </c>
      <c r="L10" s="26" t="str">
        <f>IF(ACUMULADO!L21&lt;&gt;"",ACUMULADO!L21,"")</f>
        <v/>
      </c>
      <c r="M10" s="26" t="str">
        <f>IF(ACUMULADO!M21&lt;&gt;"",ACUMULADO!M21,"")</f>
        <v/>
      </c>
      <c r="N10" s="26">
        <f>IF(ACUMULADO!N21&lt;&gt;"",ACUMULADO!N21,"")</f>
        <v>737300000</v>
      </c>
      <c r="O10" s="26" t="str">
        <f>IF(ACUMULADO!O21&lt;&gt;"",ACUMULADO!O21,"")</f>
        <v/>
      </c>
      <c r="P10" s="26">
        <f>IF(ACUMULADO!P21&lt;&gt;"",ACUMULADO!P21,"")</f>
        <v>712100000</v>
      </c>
      <c r="Q10" s="26" t="str">
        <f>IF(ACUMULADO!Q21&lt;&gt;"",ACUMULADO!Q21,"")</f>
        <v/>
      </c>
      <c r="R10" s="26" t="str">
        <f>IF(ACUMULADO!R21&lt;&gt;"",ACUMULADO!R21,"")</f>
        <v/>
      </c>
      <c r="S10" s="26" t="str">
        <f>IF(ACUMULADO!S21&lt;&gt;"",ACUMULADO!S21,"")</f>
        <v/>
      </c>
      <c r="T10" s="26" t="str">
        <f>IF(ACUMULADO!T21&lt;&gt;"",ACUMULADO!T21,"")</f>
        <v/>
      </c>
      <c r="U10" s="26" t="str">
        <f>IF(ACUMULADO!U21&lt;&gt;"",ACUMULADO!U21,"")</f>
        <v/>
      </c>
      <c r="V10" s="26" t="str">
        <f>IF(ACUMULADO!V21&lt;&gt;"",ACUMULADO!V21,"")</f>
        <v/>
      </c>
      <c r="W10" s="26" t="str">
        <f>IF(ACUMULADO!W21&lt;&gt;"",ACUMULADO!W21,"")</f>
        <v/>
      </c>
      <c r="X10" s="26" t="str">
        <f>IF(ACUMULADO!X21&lt;&gt;"",ACUMULADO!X21,"")</f>
        <v/>
      </c>
      <c r="Y10" s="26" t="str">
        <f>IF(ACUMULADO!Y21&lt;&gt;"",ACUMULADO!Y21,"")</f>
        <v/>
      </c>
      <c r="Z10" s="26" t="str">
        <f>IF(ACUMULADO!Z21&lt;&gt;"",ACUMULADO!Z21,"")</f>
        <v/>
      </c>
      <c r="AA10" s="26" t="str">
        <f>IF(ACUMULADO!AA21&lt;&gt;"",ACUMULADO!AA21,"")</f>
        <v/>
      </c>
      <c r="AB10" s="26" t="str">
        <f>IF(ACUMULADO!AB21&lt;&gt;"",ACUMULADO!AB21,"")</f>
        <v/>
      </c>
      <c r="AC10" s="27">
        <f>C10-SUM(D10:AB10)</f>
        <v>9546600000</v>
      </c>
    </row>
    <row r="11" spans="2:29" x14ac:dyDescent="0.25">
      <c r="B11" s="48">
        <v>2019</v>
      </c>
      <c r="C11" s="35">
        <f>IF(ACUMULADO!C33&lt;&gt;"",ACUMULADO!C33,"")</f>
        <v>24527200000</v>
      </c>
      <c r="D11" s="30">
        <f>IF(ACUMULADO!D33&lt;&gt;"",ACUMULADO!D33,"")</f>
        <v>1228600000</v>
      </c>
      <c r="E11" s="28">
        <f>IF(ACUMULADO!E33&lt;&gt;"",ACUMULADO!E33,"")</f>
        <v>1656600000</v>
      </c>
      <c r="F11" s="28">
        <f>IF(ACUMULADO!F33&lt;&gt;"",ACUMULADO!F33,"")</f>
        <v>2142900000</v>
      </c>
      <c r="G11" s="28">
        <f>IF(ACUMULADO!G33&lt;&gt;"",ACUMULADO!G33,"")</f>
        <v>723800000</v>
      </c>
      <c r="H11" s="28">
        <f>IF(ACUMULADO!H33&lt;&gt;"",ACUMULADO!H33,"")</f>
        <v>1281900000</v>
      </c>
      <c r="I11" s="28">
        <f>IF(ACUMULADO!I33&lt;&gt;"",ACUMULADO!I33,"")</f>
        <v>767200000</v>
      </c>
      <c r="J11" s="28">
        <f>IF(ACUMULADO!J33&lt;&gt;"",ACUMULADO!J33,"")</f>
        <v>923000000</v>
      </c>
      <c r="K11" s="28">
        <f>IF(ACUMULADO!K33&lt;&gt;"",ACUMULADO!K33,"")</f>
        <v>986600000</v>
      </c>
      <c r="L11" s="28" t="str">
        <f>IF(ACUMULADO!L33&lt;&gt;"",ACUMULADO!L33,"")</f>
        <v/>
      </c>
      <c r="M11" s="28" t="str">
        <f>IF(ACUMULADO!M33&lt;&gt;"",ACUMULADO!M33,"")</f>
        <v/>
      </c>
      <c r="N11" s="28" t="str">
        <f>IF(ACUMULADO!N33&lt;&gt;"",ACUMULADO!N33,"")</f>
        <v/>
      </c>
      <c r="O11" s="28" t="str">
        <f>IF(ACUMULADO!O33&lt;&gt;"",ACUMULADO!O33,"")</f>
        <v/>
      </c>
      <c r="P11" s="28">
        <f>IF(ACUMULADO!P33&lt;&gt;"",ACUMULADO!P33,"")</f>
        <v>1674700000</v>
      </c>
      <c r="Q11" s="28">
        <f>IF(ACUMULADO!Q33&lt;&gt;"",ACUMULADO!Q33,"")</f>
        <v>793600000</v>
      </c>
      <c r="R11" s="28" t="str">
        <f>IF(ACUMULADO!R33&lt;&gt;"",ACUMULADO!R33,"")</f>
        <v/>
      </c>
      <c r="S11" s="28" t="str">
        <f>IF(ACUMULADO!S33&lt;&gt;"",ACUMULADO!S33,"")</f>
        <v/>
      </c>
      <c r="T11" s="28" t="str">
        <f>IF(ACUMULADO!T33&lt;&gt;"",ACUMULADO!T33,"")</f>
        <v/>
      </c>
      <c r="U11" s="28" t="str">
        <f>IF(ACUMULADO!U33&lt;&gt;"",ACUMULADO!U33,"")</f>
        <v/>
      </c>
      <c r="V11" s="28" t="str">
        <f>IF(ACUMULADO!V33&lt;&gt;"",ACUMULADO!V33,"")</f>
        <v/>
      </c>
      <c r="W11" s="28" t="str">
        <f>IF(ACUMULADO!W33&lt;&gt;"",ACUMULADO!W33,"")</f>
        <v/>
      </c>
      <c r="X11" s="28" t="str">
        <f>IF(ACUMULADO!X33&lt;&gt;"",ACUMULADO!X33,"")</f>
        <v/>
      </c>
      <c r="Y11" s="28" t="str">
        <f>IF(ACUMULADO!Y33&lt;&gt;"",ACUMULADO!Y33,"")</f>
        <v/>
      </c>
      <c r="Z11" s="28" t="str">
        <f>IF(ACUMULADO!Z33&lt;&gt;"",ACUMULADO!Z33,"")</f>
        <v/>
      </c>
      <c r="AA11" s="28" t="str">
        <f>IF(ACUMULADO!AA33&lt;&gt;"",ACUMULADO!AA33,"")</f>
        <v/>
      </c>
      <c r="AB11" s="28" t="str">
        <f>IF(ACUMULADO!AB33&lt;&gt;"",ACUMULADO!AB33,"")</f>
        <v/>
      </c>
      <c r="AC11" s="29">
        <f t="shared" ref="AC11:AC13" si="0">C11-SUM(D11:AB11)</f>
        <v>12348300000</v>
      </c>
    </row>
    <row r="12" spans="2:29" x14ac:dyDescent="0.25">
      <c r="B12" s="48">
        <v>2020</v>
      </c>
      <c r="C12" s="35">
        <f>IF(ACUMULADO!C45&lt;&gt;"",ACUMULADO!C45,"")</f>
        <v>20301800000</v>
      </c>
      <c r="D12" s="30">
        <f>IF(ACUMULADO!D45&lt;&gt;"",ACUMULADO!D45,"")</f>
        <v>799800000</v>
      </c>
      <c r="E12" s="28">
        <f>IF(ACUMULADO!E45&lt;&gt;"",ACUMULADO!E45,"")</f>
        <v>2055900000</v>
      </c>
      <c r="F12" s="28">
        <f>IF(ACUMULADO!F45&lt;&gt;"",ACUMULADO!F45,"")</f>
        <v>2186600000</v>
      </c>
      <c r="G12" s="28">
        <f>IF(ACUMULADO!G45&lt;&gt;"",ACUMULADO!G45,"")</f>
        <v>931500000</v>
      </c>
      <c r="H12" s="28">
        <f>IF(ACUMULADO!H45&lt;&gt;"",ACUMULADO!H45,"")</f>
        <v>1041700000</v>
      </c>
      <c r="I12" s="28">
        <f>IF(ACUMULADO!I45&lt;&gt;"",ACUMULADO!I45,"")</f>
        <v>778500000</v>
      </c>
      <c r="J12" s="28">
        <f>IF(ACUMULADO!J45&lt;&gt;"",ACUMULADO!J45,"")</f>
        <v>962800000</v>
      </c>
      <c r="K12" s="28">
        <f>IF(ACUMULADO!K45&lt;&gt;"",ACUMULADO!K45,"")</f>
        <v>760400000</v>
      </c>
      <c r="L12" s="28" t="str">
        <f>IF(ACUMULADO!L45&lt;&gt;"",ACUMULADO!L45,"")</f>
        <v/>
      </c>
      <c r="M12" s="28" t="str">
        <f>IF(ACUMULADO!M45&lt;&gt;"",ACUMULADO!M45,"")</f>
        <v/>
      </c>
      <c r="N12" s="28" t="str">
        <f>IF(ACUMULADO!N45&lt;&gt;"",ACUMULADO!N45,"")</f>
        <v/>
      </c>
      <c r="O12" s="28" t="str">
        <f>IF(ACUMULADO!O45&lt;&gt;"",ACUMULADO!O45,"")</f>
        <v/>
      </c>
      <c r="P12" s="28">
        <f>IF(ACUMULADO!P45&lt;&gt;"",ACUMULADO!P45,"")</f>
        <v>1219800000</v>
      </c>
      <c r="Q12" s="28">
        <f>IF(ACUMULADO!Q45&lt;&gt;"",ACUMULADO!Q45,"")</f>
        <v>761800000</v>
      </c>
      <c r="R12" s="28" t="str">
        <f>IF(ACUMULADO!R45&lt;&gt;"",ACUMULADO!R45,"")</f>
        <v/>
      </c>
      <c r="S12" s="28" t="str">
        <f>IF(ACUMULADO!S45&lt;&gt;"",ACUMULADO!S45,"")</f>
        <v/>
      </c>
      <c r="T12" s="28" t="str">
        <f>IF(ACUMULADO!T45&lt;&gt;"",ACUMULADO!T45,"")</f>
        <v/>
      </c>
      <c r="U12" s="28" t="str">
        <f>IF(ACUMULADO!U45&lt;&gt;"",ACUMULADO!U45,"")</f>
        <v/>
      </c>
      <c r="V12" s="28" t="str">
        <f>IF(ACUMULADO!V45&lt;&gt;"",ACUMULADO!V45,"")</f>
        <v/>
      </c>
      <c r="W12" s="28" t="str">
        <f>IF(ACUMULADO!W45&lt;&gt;"",ACUMULADO!W45,"")</f>
        <v/>
      </c>
      <c r="X12" s="28" t="str">
        <f>IF(ACUMULADO!X45&lt;&gt;"",ACUMULADO!X45,"")</f>
        <v/>
      </c>
      <c r="Y12" s="28" t="str">
        <f>IF(ACUMULADO!Y45&lt;&gt;"",ACUMULADO!Y45,"")</f>
        <v/>
      </c>
      <c r="Z12" s="28" t="str">
        <f>IF(ACUMULADO!Z45&lt;&gt;"",ACUMULADO!Z45,"")</f>
        <v/>
      </c>
      <c r="AA12" s="28" t="str">
        <f>IF(ACUMULADO!AA45&lt;&gt;"",ACUMULADO!AA45,"")</f>
        <v/>
      </c>
      <c r="AB12" s="28" t="str">
        <f>IF(ACUMULADO!AB45&lt;&gt;"",ACUMULADO!AB45,"")</f>
        <v/>
      </c>
      <c r="AC12" s="29">
        <f t="shared" si="0"/>
        <v>8803000000</v>
      </c>
    </row>
    <row r="13" spans="2:29" x14ac:dyDescent="0.25">
      <c r="B13" s="48">
        <v>2021</v>
      </c>
      <c r="C13" s="35">
        <f>IF(ACUMULADO!C57&lt;&gt;"",ACUMULADO!C57,"")</f>
        <v>31635700000</v>
      </c>
      <c r="D13" s="30" t="str">
        <f>IF(ACUMULADO!D57&lt;&gt;"",ACUMULADO!D57,"")</f>
        <v/>
      </c>
      <c r="E13" s="28">
        <f>IF(ACUMULADO!E57&lt;&gt;"",ACUMULADO!E57,"")</f>
        <v>3510600000</v>
      </c>
      <c r="F13" s="28">
        <f>IF(ACUMULADO!F57&lt;&gt;"",ACUMULADO!F57,"")</f>
        <v>2341600000</v>
      </c>
      <c r="G13" s="28">
        <f>IF(ACUMULADO!G57&lt;&gt;"",ACUMULADO!G57,"")</f>
        <v>1009200000</v>
      </c>
      <c r="H13" s="28">
        <f>IF(ACUMULADO!H57&lt;&gt;"",ACUMULADO!H57,"")</f>
        <v>1529100000</v>
      </c>
      <c r="I13" s="28">
        <f>IF(ACUMULADO!I57&lt;&gt;"",ACUMULADO!I57,"")</f>
        <v>1032099999.9999999</v>
      </c>
      <c r="J13" s="28">
        <f>IF(ACUMULADO!J57&lt;&gt;"",ACUMULADO!J57,"")</f>
        <v>1343100000</v>
      </c>
      <c r="K13" s="28">
        <f>IF(ACUMULADO!K57&lt;&gt;"",ACUMULADO!K57,"")</f>
        <v>1924600000</v>
      </c>
      <c r="L13" s="28" t="str">
        <f>IF(ACUMULADO!L57&lt;&gt;"",ACUMULADO!L57,"")</f>
        <v/>
      </c>
      <c r="M13" s="28" t="str">
        <f>IF(ACUMULADO!M57&lt;&gt;"",ACUMULADO!M57,"")</f>
        <v/>
      </c>
      <c r="N13" s="28">
        <f>IF(ACUMULADO!N57&lt;&gt;"",ACUMULADO!N57,"")</f>
        <v>1007000000</v>
      </c>
      <c r="O13" s="28" t="str">
        <f>IF(ACUMULADO!O57&lt;&gt;"",ACUMULADO!O57,"")</f>
        <v/>
      </c>
      <c r="P13" s="28">
        <f>IF(ACUMULADO!P57&lt;&gt;"",ACUMULADO!P57,"")</f>
        <v>1794400000</v>
      </c>
      <c r="Q13" s="28">
        <f>IF(ACUMULADO!Q57&lt;&gt;"",ACUMULADO!Q57,"")</f>
        <v>1068900000.0000001</v>
      </c>
      <c r="R13" s="28" t="str">
        <f>IF(ACUMULADO!R57&lt;&gt;"",ACUMULADO!R57,"")</f>
        <v/>
      </c>
      <c r="S13" s="28" t="str">
        <f>IF(ACUMULADO!S57&lt;&gt;"",ACUMULADO!S57,"")</f>
        <v/>
      </c>
      <c r="T13" s="28" t="str">
        <f>IF(ACUMULADO!T57&lt;&gt;"",ACUMULADO!T57,"")</f>
        <v/>
      </c>
      <c r="U13" s="28" t="str">
        <f>IF(ACUMULADO!U57&lt;&gt;"",ACUMULADO!U57,"")</f>
        <v/>
      </c>
      <c r="V13" s="28" t="str">
        <f>IF(ACUMULADO!V57&lt;&gt;"",ACUMULADO!V57,"")</f>
        <v/>
      </c>
      <c r="W13" s="28" t="str">
        <f>IF(ACUMULADO!W57&lt;&gt;"",ACUMULADO!W57,"")</f>
        <v/>
      </c>
      <c r="X13" s="28" t="str">
        <f>IF(ACUMULADO!X57&lt;&gt;"",ACUMULADO!X57,"")</f>
        <v/>
      </c>
      <c r="Y13" s="28" t="str">
        <f>IF(ACUMULADO!Y57&lt;&gt;"",ACUMULADO!Y57,"")</f>
        <v/>
      </c>
      <c r="Z13" s="28" t="str">
        <f>IF(ACUMULADO!Z57&lt;&gt;"",ACUMULADO!Z57,"")</f>
        <v/>
      </c>
      <c r="AA13" s="28" t="str">
        <f>IF(ACUMULADO!AA57&lt;&gt;"",ACUMULADO!AA57,"")</f>
        <v/>
      </c>
      <c r="AB13" s="28" t="str">
        <f>IF(ACUMULADO!AB57&lt;&gt;"",ACUMULADO!AB57,"")</f>
        <v/>
      </c>
      <c r="AC13" s="29">
        <f t="shared" si="0"/>
        <v>15075100000</v>
      </c>
    </row>
    <row r="14" spans="2:29" x14ac:dyDescent="0.25">
      <c r="B14" s="48">
        <v>2022</v>
      </c>
      <c r="C14" s="35">
        <f>IF(ACUMULADO!C69&lt;&gt;"",ACUMULADO!C69,"")</f>
        <v>33384509225.66</v>
      </c>
      <c r="D14" s="30">
        <f>IF(ACUMULADO!D69&lt;&gt;"",ACUMULADO!D69,"")</f>
        <v>1009175581.29</v>
      </c>
      <c r="E14" s="28">
        <f>IF(ACUMULADO!E69&lt;&gt;"",ACUMULADO!E69,"")</f>
        <v>3428302993.3299999</v>
      </c>
      <c r="F14" s="28">
        <f>IF(ACUMULADO!F69&lt;&gt;"",ACUMULADO!F69,"")</f>
        <v>2326907114.1399999</v>
      </c>
      <c r="G14" s="28" t="str">
        <f>IF(ACUMULADO!G69&lt;&gt;"",ACUMULADO!G69,"")</f>
        <v/>
      </c>
      <c r="H14" s="28">
        <f>IF(ACUMULADO!H69&lt;&gt;"",ACUMULADO!H69,"")</f>
        <v>1634163921.02</v>
      </c>
      <c r="I14" s="28">
        <f>IF(ACUMULADO!I69&lt;&gt;"",ACUMULADO!I69,"")</f>
        <v>1133641350.1400001</v>
      </c>
      <c r="J14" s="28">
        <f>IF(ACUMULADO!J69&lt;&gt;"",ACUMULADO!J69,"")</f>
        <v>1132922675.51</v>
      </c>
      <c r="K14" s="28">
        <f>IF(ACUMULADO!K69&lt;&gt;"",ACUMULADO!K69,"")</f>
        <v>2347975054.7600002</v>
      </c>
      <c r="L14" s="28" t="str">
        <f>IF(ACUMULADO!L69&lt;&gt;"",ACUMULADO!L69,"")</f>
        <v/>
      </c>
      <c r="M14" s="28" t="str">
        <f>IF(ACUMULADO!M69&lt;&gt;"",ACUMULADO!M69,"")</f>
        <v/>
      </c>
      <c r="N14" s="28" t="str">
        <f>IF(ACUMULADO!N69&lt;&gt;"",ACUMULADO!N69,"")</f>
        <v/>
      </c>
      <c r="O14" s="28" t="str">
        <f>IF(ACUMULADO!O69&lt;&gt;"",ACUMULADO!O69,"")</f>
        <v/>
      </c>
      <c r="P14" s="28">
        <f>IF(ACUMULADO!P69&lt;&gt;"",ACUMULADO!P69,"")</f>
        <v>1595284592.45</v>
      </c>
      <c r="Q14" s="28">
        <f>IF(ACUMULADO!Q69&lt;&gt;"",ACUMULADO!Q69,"")</f>
        <v>1360711302.01</v>
      </c>
      <c r="R14" s="28" t="str">
        <f>IF(ACUMULADO!R69&lt;&gt;"",ACUMULADO!R69,"")</f>
        <v/>
      </c>
      <c r="S14" s="28" t="str">
        <f>IF(ACUMULADO!S69&lt;&gt;"",ACUMULADO!S69,"")</f>
        <v/>
      </c>
      <c r="T14" s="28" t="str">
        <f>IF(ACUMULADO!T69&lt;&gt;"",ACUMULADO!T69,"")</f>
        <v/>
      </c>
      <c r="U14" s="28" t="str">
        <f>IF(ACUMULADO!U69&lt;&gt;"",ACUMULADO!U69,"")</f>
        <v/>
      </c>
      <c r="V14" s="28" t="str">
        <f>IF(ACUMULADO!V69&lt;&gt;"",ACUMULADO!V69,"")</f>
        <v/>
      </c>
      <c r="W14" s="28" t="str">
        <f>IF(ACUMULADO!W69&lt;&gt;"",ACUMULADO!W69,"")</f>
        <v/>
      </c>
      <c r="X14" s="28">
        <f>IF(ACUMULADO!X69&lt;&gt;"",ACUMULADO!X69,"")</f>
        <v>1065560553.84</v>
      </c>
      <c r="Y14" s="28" t="str">
        <f>IF(ACUMULADO!Y69&lt;&gt;"",ACUMULADO!Y69,"")</f>
        <v/>
      </c>
      <c r="Z14" s="28" t="str">
        <f>IF(ACUMULADO!Z69&lt;&gt;"",ACUMULADO!Z69,"")</f>
        <v/>
      </c>
      <c r="AA14" s="28" t="str">
        <f>IF(ACUMULADO!AA69&lt;&gt;"",ACUMULADO!AA69,"")</f>
        <v/>
      </c>
      <c r="AB14" s="28" t="str">
        <f>IF(ACUMULADO!AB69&lt;&gt;"",ACUMULADO!AB69,"")</f>
        <v/>
      </c>
      <c r="AC14" s="29">
        <f>IF(ACUMULADO!AC69&lt;&gt;"",ACUMULADO!AC69,"")</f>
        <v>16349864087.17</v>
      </c>
    </row>
    <row r="15" spans="2:29" x14ac:dyDescent="0.25">
      <c r="B15" s="48">
        <v>2023</v>
      </c>
      <c r="C15" s="35">
        <f>IF(ACUMULADO!C81&lt;&gt;"",ACUMULADO!C81,"")</f>
        <v>19080384891.389999</v>
      </c>
      <c r="D15" s="30">
        <f>IF(ACUMULADO!D81&lt;&gt;"",ACUMULADO!D81,"")</f>
        <v>715541513.19000006</v>
      </c>
      <c r="E15" s="28">
        <f>IF(ACUMULADO!E81&lt;&gt;"",ACUMULADO!E81,"")</f>
        <v>1696435723.8699999</v>
      </c>
      <c r="F15" s="28">
        <f>IF(ACUMULADO!F81&lt;&gt;"",ACUMULADO!F81,"")</f>
        <v>1513842064.8299999</v>
      </c>
      <c r="G15" s="28" t="str">
        <f>IF(ACUMULADO!G81&lt;&gt;"",ACUMULADO!G81,"")</f>
        <v/>
      </c>
      <c r="H15" s="28">
        <f>IF(ACUMULADO!H81&lt;&gt;"",ACUMULADO!H81,"")</f>
        <v>740686460.57000005</v>
      </c>
      <c r="I15" s="28">
        <f>IF(ACUMULADO!I81&lt;&gt;"",ACUMULADO!I81,"")</f>
        <v>856676154.70000005</v>
      </c>
      <c r="J15" s="28">
        <f>IF(ACUMULADO!J81&lt;&gt;"",ACUMULADO!J81,"")</f>
        <v>624609049.21000004</v>
      </c>
      <c r="K15" s="28">
        <f>IF(ACUMULADO!K81&lt;&gt;"",ACUMULADO!K81,"")</f>
        <v>537954230.75999999</v>
      </c>
      <c r="L15" s="28" t="str">
        <f>IF(ACUMULADO!L81&lt;&gt;"",ACUMULADO!L81,"")</f>
        <v/>
      </c>
      <c r="M15" s="28" t="str">
        <f>IF(ACUMULADO!M81&lt;&gt;"",ACUMULADO!M81,"")</f>
        <v/>
      </c>
      <c r="N15" s="28" t="str">
        <f>IF(ACUMULADO!N81&lt;&gt;"",ACUMULADO!N81,"")</f>
        <v/>
      </c>
      <c r="O15" s="28" t="str">
        <f>IF(ACUMULADO!O81&lt;&gt;"",ACUMULADO!O81,"")</f>
        <v/>
      </c>
      <c r="P15" s="28">
        <f>IF(ACUMULADO!P81&lt;&gt;"",ACUMULADO!P81,"")</f>
        <v>713842918.42999995</v>
      </c>
      <c r="Q15" s="28">
        <f>IF(ACUMULADO!Q81&lt;&gt;"",ACUMULADO!Q81,"")</f>
        <v>1196460766.01</v>
      </c>
      <c r="R15" s="28" t="str">
        <f>IF(ACUMULADO!R81&lt;&gt;"",ACUMULADO!R81,"")</f>
        <v/>
      </c>
      <c r="S15" s="28" t="str">
        <f>IF(ACUMULADO!S81&lt;&gt;"",ACUMULADO!S81,"")</f>
        <v/>
      </c>
      <c r="T15" s="28">
        <f>IF(ACUMULADO!T81&lt;&gt;"",ACUMULADO!T81,"")</f>
        <v>391219024.56</v>
      </c>
      <c r="U15" s="28" t="str">
        <f>IF(ACUMULADO!U81&lt;&gt;"",ACUMULADO!U81,"")</f>
        <v/>
      </c>
      <c r="V15" s="28" t="str">
        <f>IF(ACUMULADO!V81&lt;&gt;"",ACUMULADO!V81,"")</f>
        <v/>
      </c>
      <c r="W15" s="28" t="str">
        <f>IF(ACUMULADO!W81&lt;&gt;"",ACUMULADO!W81,"")</f>
        <v/>
      </c>
      <c r="X15" s="28">
        <f>IF(ACUMULADO!X81&lt;&gt;"",ACUMULADO!X81,"")</f>
        <v>552124972.78999996</v>
      </c>
      <c r="Y15" s="28" t="str">
        <f>IF(ACUMULADO!Y81&lt;&gt;"",ACUMULADO!Y81,"")</f>
        <v/>
      </c>
      <c r="Z15" s="28" t="str">
        <f>IF(ACUMULADO!Z81&lt;&gt;"",ACUMULADO!Z81,"")</f>
        <v/>
      </c>
      <c r="AA15" s="28" t="str">
        <f>IF(ACUMULADO!AA81&lt;&gt;"",ACUMULADO!AA81,"")</f>
        <v/>
      </c>
      <c r="AB15" s="28" t="str">
        <f>IF(ACUMULADO!AB81&lt;&gt;"",ACUMULADO!AB81,"")</f>
        <v/>
      </c>
      <c r="AC15" s="29">
        <f>IF(ACUMULADO!AC81&lt;&gt;"",ACUMULADO!AC81,"")</f>
        <v>10078946243.23</v>
      </c>
    </row>
    <row r="16" spans="2:29" x14ac:dyDescent="0.25">
      <c r="B16" s="48">
        <v>2024</v>
      </c>
      <c r="C16" s="35">
        <f>IF(ACUMULADO!C93&lt;&gt;"",ACUMULADO!C93,"")</f>
        <v>26137163825.860001</v>
      </c>
      <c r="D16" s="30">
        <f>IF(ACUMULADO!D93&lt;&gt;"",ACUMULADO!D93,"")</f>
        <v>695946140.80999994</v>
      </c>
      <c r="E16" s="28">
        <f>IF(ACUMULADO!E93&lt;&gt;"",ACUMULADO!E93,"")</f>
        <v>3045676558.25</v>
      </c>
      <c r="F16" s="28">
        <f>IF(ACUMULADO!F93&lt;&gt;"",ACUMULADO!F93,"")</f>
        <v>2321564410.8400002</v>
      </c>
      <c r="G16" s="28" t="str">
        <f>IF(ACUMULADO!G93&lt;&gt;"",ACUMULADO!G93,"")</f>
        <v/>
      </c>
      <c r="H16" s="28">
        <f>IF(ACUMULADO!H93&lt;&gt;"",ACUMULADO!H93,"")</f>
        <v>835469386.26999998</v>
      </c>
      <c r="I16" s="28">
        <f>IF(ACUMULADO!I93&lt;&gt;"",ACUMULADO!I93,"")</f>
        <v>950824069.65999997</v>
      </c>
      <c r="J16" s="28">
        <f>IF(ACUMULADO!J93&lt;&gt;"",ACUMULADO!J93,"")</f>
        <v>978893703.16999996</v>
      </c>
      <c r="K16" s="28" t="str">
        <f>IF(ACUMULADO!K93&lt;&gt;"",ACUMULADO!K93,"")</f>
        <v/>
      </c>
      <c r="L16" s="28" t="str">
        <f>IF(ACUMULADO!L93&lt;&gt;"",ACUMULADO!L93,"")</f>
        <v/>
      </c>
      <c r="M16" s="28" t="str">
        <f>IF(ACUMULADO!M93&lt;&gt;"",ACUMULADO!M93,"")</f>
        <v/>
      </c>
      <c r="N16" s="28" t="str">
        <f>IF(ACUMULADO!N93&lt;&gt;"",ACUMULADO!N93,"")</f>
        <v/>
      </c>
      <c r="O16" s="28" t="str">
        <f>IF(ACUMULADO!O93&lt;&gt;"",ACUMULADO!O93,"")</f>
        <v/>
      </c>
      <c r="P16" s="28">
        <f>IF(ACUMULADO!P93&lt;&gt;"",ACUMULADO!P93,"")</f>
        <v>1204800000</v>
      </c>
      <c r="Q16" s="28">
        <f>IF(ACUMULADO!Q93&lt;&gt;"",ACUMULADO!Q93,"")</f>
        <v>1374622343.0999999</v>
      </c>
      <c r="R16" s="28" t="str">
        <f>IF(ACUMULADO!R93&lt;&gt;"",ACUMULADO!R93,"")</f>
        <v/>
      </c>
      <c r="S16" s="28" t="str">
        <f>IF(ACUMULADO!S93&lt;&gt;"",ACUMULADO!S93,"")</f>
        <v/>
      </c>
      <c r="T16" s="28">
        <f>IF(ACUMULADO!T93&lt;&gt;"",ACUMULADO!T93,"")</f>
        <v>848806685.26999998</v>
      </c>
      <c r="U16" s="28" t="str">
        <f>IF(ACUMULADO!U93&lt;&gt;"",ACUMULADO!U93,"")</f>
        <v/>
      </c>
      <c r="V16" s="28" t="str">
        <f>IF(ACUMULADO!V93&lt;&gt;"",ACUMULADO!V93,"")</f>
        <v/>
      </c>
      <c r="W16" s="28" t="str">
        <f>IF(ACUMULADO!W93&lt;&gt;"",ACUMULADO!W93,"")</f>
        <v/>
      </c>
      <c r="X16" s="28">
        <f>IF(ACUMULADO!X93&lt;&gt;"",ACUMULADO!X93,"")</f>
        <v>655700000</v>
      </c>
      <c r="Y16" s="28" t="str">
        <f>IF(ACUMULADO!Y93&lt;&gt;"",ACUMULADO!Y93,"")</f>
        <v/>
      </c>
      <c r="Z16" s="28" t="str">
        <f>IF(ACUMULADO!Z93&lt;&gt;"",ACUMULADO!Z93,"")</f>
        <v/>
      </c>
      <c r="AA16" s="28" t="str">
        <f>IF(ACUMULADO!AA93&lt;&gt;"",ACUMULADO!AA93,"")</f>
        <v/>
      </c>
      <c r="AB16" s="28" t="str">
        <f>IF(ACUMULADO!AB93&lt;&gt;"",ACUMULADO!AB93,"")</f>
        <v/>
      </c>
      <c r="AC16" s="29">
        <f>IF(ACUMULADO!AC93&lt;&gt;"",ACUMULADO!AC93,"")</f>
        <v>13257727297.59</v>
      </c>
    </row>
    <row r="17" spans="2:29" x14ac:dyDescent="0.25">
      <c r="B17" s="48">
        <v>2025</v>
      </c>
      <c r="C17" s="35" t="e">
        <v>#N/A</v>
      </c>
      <c r="D17" s="30" t="e">
        <v>#N/A</v>
      </c>
      <c r="E17" s="28" t="e">
        <v>#N/A</v>
      </c>
      <c r="F17" s="28" t="e">
        <v>#N/A</v>
      </c>
      <c r="G17" s="28" t="e">
        <v>#N/A</v>
      </c>
      <c r="H17" s="28" t="e">
        <v>#N/A</v>
      </c>
      <c r="I17" s="28" t="e">
        <v>#N/A</v>
      </c>
      <c r="J17" s="28" t="e">
        <v>#N/A</v>
      </c>
      <c r="K17" s="28" t="e">
        <v>#N/A</v>
      </c>
      <c r="L17" s="28" t="e">
        <v>#N/A</v>
      </c>
      <c r="M17" s="28" t="e">
        <v>#N/A</v>
      </c>
      <c r="N17" s="28" t="e">
        <v>#N/A</v>
      </c>
      <c r="O17" s="28" t="e">
        <v>#N/A</v>
      </c>
      <c r="P17" s="28" t="e">
        <v>#N/A</v>
      </c>
      <c r="Q17" s="28" t="e">
        <v>#N/A</v>
      </c>
      <c r="R17" s="28" t="e">
        <v>#N/A</v>
      </c>
      <c r="S17" s="28" t="e">
        <v>#N/A</v>
      </c>
      <c r="T17" s="28" t="e">
        <v>#N/A</v>
      </c>
      <c r="U17" s="28" t="e">
        <v>#N/A</v>
      </c>
      <c r="V17" s="28" t="e">
        <v>#N/A</v>
      </c>
      <c r="W17" s="28" t="e">
        <v>#N/A</v>
      </c>
      <c r="X17" s="28" t="e">
        <v>#N/A</v>
      </c>
      <c r="Y17" s="28" t="e">
        <v>#N/A</v>
      </c>
      <c r="Z17" s="28" t="e">
        <v>#N/A</v>
      </c>
      <c r="AA17" s="28" t="e">
        <v>#N/A</v>
      </c>
      <c r="AB17" s="28" t="e">
        <v>#N/A</v>
      </c>
      <c r="AC17" s="29" t="e">
        <v>#N/A</v>
      </c>
    </row>
    <row r="18" spans="2:29" x14ac:dyDescent="0.25">
      <c r="B18" s="48">
        <v>2026</v>
      </c>
      <c r="C18" s="35" t="e">
        <v>#N/A</v>
      </c>
      <c r="D18" s="30" t="e">
        <v>#N/A</v>
      </c>
      <c r="E18" s="28" t="e">
        <v>#N/A</v>
      </c>
      <c r="F18" s="28" t="e">
        <v>#N/A</v>
      </c>
      <c r="G18" s="28" t="e">
        <v>#N/A</v>
      </c>
      <c r="H18" s="28" t="e">
        <v>#N/A</v>
      </c>
      <c r="I18" s="28" t="e">
        <v>#N/A</v>
      </c>
      <c r="J18" s="28" t="e">
        <v>#N/A</v>
      </c>
      <c r="K18" s="28" t="e">
        <v>#N/A</v>
      </c>
      <c r="L18" s="28" t="e">
        <v>#N/A</v>
      </c>
      <c r="M18" s="28" t="e">
        <v>#N/A</v>
      </c>
      <c r="N18" s="28" t="e">
        <v>#N/A</v>
      </c>
      <c r="O18" s="28" t="e">
        <v>#N/A</v>
      </c>
      <c r="P18" s="28" t="e">
        <v>#N/A</v>
      </c>
      <c r="Q18" s="28" t="e">
        <v>#N/A</v>
      </c>
      <c r="R18" s="28" t="e">
        <v>#N/A</v>
      </c>
      <c r="S18" s="28" t="e">
        <v>#N/A</v>
      </c>
      <c r="T18" s="28" t="e">
        <v>#N/A</v>
      </c>
      <c r="U18" s="28" t="e">
        <v>#N/A</v>
      </c>
      <c r="V18" s="28" t="e">
        <v>#N/A</v>
      </c>
      <c r="W18" s="28" t="e">
        <v>#N/A</v>
      </c>
      <c r="X18" s="28" t="e">
        <v>#N/A</v>
      </c>
      <c r="Y18" s="28" t="e">
        <v>#N/A</v>
      </c>
      <c r="Z18" s="28" t="e">
        <v>#N/A</v>
      </c>
      <c r="AA18" s="28" t="e">
        <v>#N/A</v>
      </c>
      <c r="AB18" s="28" t="e">
        <v>#N/A</v>
      </c>
      <c r="AC18" s="29" t="e">
        <v>#N/A</v>
      </c>
    </row>
    <row r="19" spans="2:29" x14ac:dyDescent="0.25">
      <c r="B19" s="48">
        <v>2027</v>
      </c>
      <c r="C19" s="35" t="e">
        <v>#N/A</v>
      </c>
      <c r="D19" s="30" t="e">
        <v>#N/A</v>
      </c>
      <c r="E19" s="28" t="e">
        <v>#N/A</v>
      </c>
      <c r="F19" s="28" t="e">
        <v>#N/A</v>
      </c>
      <c r="G19" s="28" t="e">
        <v>#N/A</v>
      </c>
      <c r="H19" s="28" t="e">
        <v>#N/A</v>
      </c>
      <c r="I19" s="28" t="e">
        <v>#N/A</v>
      </c>
      <c r="J19" s="28" t="e">
        <v>#N/A</v>
      </c>
      <c r="K19" s="28" t="e">
        <v>#N/A</v>
      </c>
      <c r="L19" s="28" t="e">
        <v>#N/A</v>
      </c>
      <c r="M19" s="28" t="e">
        <v>#N/A</v>
      </c>
      <c r="N19" s="28" t="e">
        <v>#N/A</v>
      </c>
      <c r="O19" s="28" t="e">
        <v>#N/A</v>
      </c>
      <c r="P19" s="28" t="e">
        <v>#N/A</v>
      </c>
      <c r="Q19" s="28" t="e">
        <v>#N/A</v>
      </c>
      <c r="R19" s="28" t="e">
        <v>#N/A</v>
      </c>
      <c r="S19" s="28" t="e">
        <v>#N/A</v>
      </c>
      <c r="T19" s="28" t="e">
        <v>#N/A</v>
      </c>
      <c r="U19" s="28" t="e">
        <v>#N/A</v>
      </c>
      <c r="V19" s="28" t="e">
        <v>#N/A</v>
      </c>
      <c r="W19" s="28" t="e">
        <v>#N/A</v>
      </c>
      <c r="X19" s="28" t="e">
        <v>#N/A</v>
      </c>
      <c r="Y19" s="28" t="e">
        <v>#N/A</v>
      </c>
      <c r="Z19" s="28" t="e">
        <v>#N/A</v>
      </c>
      <c r="AA19" s="28" t="e">
        <v>#N/A</v>
      </c>
      <c r="AB19" s="28" t="e">
        <v>#N/A</v>
      </c>
      <c r="AC19" s="29" t="e">
        <v>#N/A</v>
      </c>
    </row>
    <row r="20" spans="2:29" x14ac:dyDescent="0.25">
      <c r="B20" s="48">
        <v>2028</v>
      </c>
      <c r="C20" s="35" t="e">
        <v>#N/A</v>
      </c>
      <c r="D20" s="30" t="e">
        <v>#N/A</v>
      </c>
      <c r="E20" s="28" t="e">
        <v>#N/A</v>
      </c>
      <c r="F20" s="28" t="e">
        <v>#N/A</v>
      </c>
      <c r="G20" s="28" t="e">
        <v>#N/A</v>
      </c>
      <c r="H20" s="28" t="e">
        <v>#N/A</v>
      </c>
      <c r="I20" s="28" t="e">
        <v>#N/A</v>
      </c>
      <c r="J20" s="28" t="e">
        <v>#N/A</v>
      </c>
      <c r="K20" s="28" t="e">
        <v>#N/A</v>
      </c>
      <c r="L20" s="28" t="e">
        <v>#N/A</v>
      </c>
      <c r="M20" s="28" t="e">
        <v>#N/A</v>
      </c>
      <c r="N20" s="28" t="e">
        <v>#N/A</v>
      </c>
      <c r="O20" s="28" t="e">
        <v>#N/A</v>
      </c>
      <c r="P20" s="28" t="e">
        <v>#N/A</v>
      </c>
      <c r="Q20" s="28" t="e">
        <v>#N/A</v>
      </c>
      <c r="R20" s="28" t="e">
        <v>#N/A</v>
      </c>
      <c r="S20" s="28" t="e">
        <v>#N/A</v>
      </c>
      <c r="T20" s="28" t="e">
        <v>#N/A</v>
      </c>
      <c r="U20" s="28" t="e">
        <v>#N/A</v>
      </c>
      <c r="V20" s="28" t="e">
        <v>#N/A</v>
      </c>
      <c r="W20" s="28" t="e">
        <v>#N/A</v>
      </c>
      <c r="X20" s="28" t="e">
        <v>#N/A</v>
      </c>
      <c r="Y20" s="28" t="e">
        <v>#N/A</v>
      </c>
      <c r="Z20" s="28" t="e">
        <v>#N/A</v>
      </c>
      <c r="AA20" s="28" t="e">
        <v>#N/A</v>
      </c>
      <c r="AB20" s="28" t="e">
        <v>#N/A</v>
      </c>
      <c r="AC20" s="29" t="e">
        <v>#N/A</v>
      </c>
    </row>
    <row r="21" spans="2:29" x14ac:dyDescent="0.25">
      <c r="B21" s="48">
        <v>2029</v>
      </c>
      <c r="C21" s="35" t="e">
        <v>#N/A</v>
      </c>
      <c r="D21" s="30" t="e">
        <v>#N/A</v>
      </c>
      <c r="E21" s="28" t="e">
        <v>#N/A</v>
      </c>
      <c r="F21" s="28" t="e">
        <v>#N/A</v>
      </c>
      <c r="G21" s="28" t="e">
        <v>#N/A</v>
      </c>
      <c r="H21" s="28" t="e">
        <v>#N/A</v>
      </c>
      <c r="I21" s="28" t="e">
        <v>#N/A</v>
      </c>
      <c r="J21" s="28" t="e">
        <v>#N/A</v>
      </c>
      <c r="K21" s="28" t="e">
        <v>#N/A</v>
      </c>
      <c r="L21" s="28" t="e">
        <v>#N/A</v>
      </c>
      <c r="M21" s="28" t="e">
        <v>#N/A</v>
      </c>
      <c r="N21" s="28" t="e">
        <v>#N/A</v>
      </c>
      <c r="O21" s="28" t="e">
        <v>#N/A</v>
      </c>
      <c r="P21" s="28" t="e">
        <v>#N/A</v>
      </c>
      <c r="Q21" s="28" t="e">
        <v>#N/A</v>
      </c>
      <c r="R21" s="28" t="e">
        <v>#N/A</v>
      </c>
      <c r="S21" s="28" t="e">
        <v>#N/A</v>
      </c>
      <c r="T21" s="28" t="e">
        <v>#N/A</v>
      </c>
      <c r="U21" s="28" t="e">
        <v>#N/A</v>
      </c>
      <c r="V21" s="28" t="e">
        <v>#N/A</v>
      </c>
      <c r="W21" s="28" t="e">
        <v>#N/A</v>
      </c>
      <c r="X21" s="28" t="e">
        <v>#N/A</v>
      </c>
      <c r="Y21" s="28" t="e">
        <v>#N/A</v>
      </c>
      <c r="Z21" s="28" t="e">
        <v>#N/A</v>
      </c>
      <c r="AA21" s="28" t="e">
        <v>#N/A</v>
      </c>
      <c r="AB21" s="28" t="e">
        <v>#N/A</v>
      </c>
      <c r="AC21" s="29" t="e">
        <v>#N/A</v>
      </c>
    </row>
    <row r="22" spans="2:29" x14ac:dyDescent="0.25">
      <c r="B22" s="48">
        <v>2030</v>
      </c>
      <c r="C22" s="35" t="e">
        <v>#N/A</v>
      </c>
      <c r="D22" s="30" t="e">
        <v>#N/A</v>
      </c>
      <c r="E22" s="28" t="e">
        <v>#N/A</v>
      </c>
      <c r="F22" s="28" t="e">
        <v>#N/A</v>
      </c>
      <c r="G22" s="28" t="e">
        <v>#N/A</v>
      </c>
      <c r="H22" s="28" t="e">
        <v>#N/A</v>
      </c>
      <c r="I22" s="28" t="e">
        <v>#N/A</v>
      </c>
      <c r="J22" s="28" t="e">
        <v>#N/A</v>
      </c>
      <c r="K22" s="28" t="e">
        <v>#N/A</v>
      </c>
      <c r="L22" s="28" t="e">
        <v>#N/A</v>
      </c>
      <c r="M22" s="28" t="e">
        <v>#N/A</v>
      </c>
      <c r="N22" s="28" t="e">
        <v>#N/A</v>
      </c>
      <c r="O22" s="28" t="e">
        <v>#N/A</v>
      </c>
      <c r="P22" s="28" t="e">
        <v>#N/A</v>
      </c>
      <c r="Q22" s="28" t="e">
        <v>#N/A</v>
      </c>
      <c r="R22" s="28" t="e">
        <v>#N/A</v>
      </c>
      <c r="S22" s="28" t="e">
        <v>#N/A</v>
      </c>
      <c r="T22" s="28" t="e">
        <v>#N/A</v>
      </c>
      <c r="U22" s="28" t="e">
        <v>#N/A</v>
      </c>
      <c r="V22" s="28" t="e">
        <v>#N/A</v>
      </c>
      <c r="W22" s="28" t="e">
        <v>#N/A</v>
      </c>
      <c r="X22" s="28" t="e">
        <v>#N/A</v>
      </c>
      <c r="Y22" s="28" t="e">
        <v>#N/A</v>
      </c>
      <c r="Z22" s="28" t="e">
        <v>#N/A</v>
      </c>
      <c r="AA22" s="28" t="e">
        <v>#N/A</v>
      </c>
      <c r="AB22" s="28" t="e">
        <v>#N/A</v>
      </c>
      <c r="AC22" s="29" t="e">
        <v>#N/A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28373-36DD-45C2-9D4B-4984DC686157}">
  <dimension ref="B1:AC22"/>
  <sheetViews>
    <sheetView workbookViewId="0">
      <pane xSplit="2" ySplit="9" topLeftCell="C10" activePane="bottomRight" state="frozen"/>
      <selection pane="topRight" activeCell="C1" sqref="C1"/>
      <selection pane="bottomLeft" activeCell="A10" sqref="A10"/>
      <selection pane="bottomRight" activeCell="D10" sqref="D10:D16"/>
    </sheetView>
  </sheetViews>
  <sheetFormatPr baseColWidth="10" defaultColWidth="9.140625" defaultRowHeight="15" x14ac:dyDescent="0.25"/>
  <cols>
    <col min="1" max="1" width="1.28515625" style="1" customWidth="1"/>
    <col min="2" max="2" width="9.140625" style="1"/>
    <col min="3" max="29" width="16.140625" style="1" customWidth="1"/>
    <col min="30" max="16384" width="9.140625" style="1"/>
  </cols>
  <sheetData>
    <row r="1" spans="2:29" ht="6" customHeight="1" thickBot="1" x14ac:dyDescent="0.3"/>
    <row r="2" spans="2:29" x14ac:dyDescent="0.25">
      <c r="B2" s="2" t="s">
        <v>0</v>
      </c>
      <c r="C2" s="3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5"/>
    </row>
    <row r="3" spans="2:29" x14ac:dyDescent="0.25">
      <c r="B3" s="6" t="s">
        <v>1</v>
      </c>
      <c r="C3" s="7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9"/>
    </row>
    <row r="4" spans="2:29" x14ac:dyDescent="0.25">
      <c r="B4" s="6"/>
      <c r="C4" s="10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2"/>
    </row>
    <row r="5" spans="2:29" x14ac:dyDescent="0.25">
      <c r="B5" s="13"/>
      <c r="C5" s="14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6"/>
    </row>
    <row r="6" spans="2:29" x14ac:dyDescent="0.25">
      <c r="B6" s="6"/>
      <c r="C6" s="10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2"/>
    </row>
    <row r="7" spans="2:29" ht="22.5" x14ac:dyDescent="0.25">
      <c r="B7" s="6" t="s">
        <v>2</v>
      </c>
      <c r="C7" s="14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7"/>
    </row>
    <row r="8" spans="2:29" x14ac:dyDescent="0.25">
      <c r="B8" s="18" t="s">
        <v>3</v>
      </c>
      <c r="C8" s="19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1"/>
    </row>
    <row r="9" spans="2:29" x14ac:dyDescent="0.25">
      <c r="B9" s="18"/>
      <c r="C9" s="22" t="s">
        <v>4</v>
      </c>
      <c r="D9" s="23" t="s">
        <v>18</v>
      </c>
      <c r="E9" s="24" t="s">
        <v>7</v>
      </c>
      <c r="F9" s="24" t="s">
        <v>19</v>
      </c>
      <c r="G9" s="24" t="s">
        <v>15</v>
      </c>
      <c r="H9" s="24" t="s">
        <v>20</v>
      </c>
      <c r="I9" s="24" t="s">
        <v>11</v>
      </c>
      <c r="J9" s="24" t="s">
        <v>5</v>
      </c>
      <c r="K9" s="24" t="s">
        <v>9</v>
      </c>
      <c r="L9" s="24" t="s">
        <v>13</v>
      </c>
      <c r="M9" s="24" t="s">
        <v>21</v>
      </c>
      <c r="N9" s="24" t="s">
        <v>10</v>
      </c>
      <c r="O9" s="24" t="s">
        <v>12</v>
      </c>
      <c r="P9" s="24" t="s">
        <v>6</v>
      </c>
      <c r="Q9" s="24" t="s">
        <v>22</v>
      </c>
      <c r="R9" s="24" t="s">
        <v>23</v>
      </c>
      <c r="S9" s="45" t="s">
        <v>24</v>
      </c>
      <c r="T9" s="45" t="s">
        <v>25</v>
      </c>
      <c r="U9" s="24" t="s">
        <v>14</v>
      </c>
      <c r="V9" s="24" t="s">
        <v>8</v>
      </c>
      <c r="W9" s="24" t="s">
        <v>26</v>
      </c>
      <c r="X9" s="24" t="s">
        <v>27</v>
      </c>
      <c r="Y9" s="24" t="s">
        <v>28</v>
      </c>
      <c r="Z9" s="24" t="s">
        <v>29</v>
      </c>
      <c r="AA9" s="24" t="s">
        <v>30</v>
      </c>
      <c r="AB9" s="24" t="s">
        <v>31</v>
      </c>
      <c r="AC9" s="25" t="s">
        <v>17</v>
      </c>
    </row>
    <row r="10" spans="2:29" x14ac:dyDescent="0.25">
      <c r="B10" s="47">
        <v>2018</v>
      </c>
      <c r="C10" s="36">
        <f>IF(ACUMULADO!C21&lt;&gt;"",ACUMULADO!C21,"")</f>
        <v>19921700000</v>
      </c>
      <c r="D10" s="49">
        <f>IF(ANUAL!D10&lt;&gt;"",ANUAL!D10/ANUAL!$C10,"")</f>
        <v>7.0054262437442588E-2</v>
      </c>
      <c r="E10" s="50">
        <f>IF(ANUAL!E10&lt;&gt;"",ANUAL!E10/ANUAL!$C10,"")</f>
        <v>6.8729074325986239E-2</v>
      </c>
      <c r="F10" s="50">
        <f>IF(ANUAL!F10&lt;&gt;"",ANUAL!F10/ANUAL!$C10,"")</f>
        <v>7.4983560639905231E-2</v>
      </c>
      <c r="G10" s="50">
        <f>IF(ANUAL!G10&lt;&gt;"",ANUAL!G10/ANUAL!$C10,"")</f>
        <v>4.2662021815407319E-2</v>
      </c>
      <c r="H10" s="50">
        <f>IF(ANUAL!H10&lt;&gt;"",ANUAL!H10/ANUAL!$C10,"")</f>
        <v>5.3273566010932805E-2</v>
      </c>
      <c r="I10" s="50">
        <f>IF(ANUAL!I10&lt;&gt;"",ANUAL!I10/ANUAL!$C10,"")</f>
        <v>4.0689298604034793E-2</v>
      </c>
      <c r="J10" s="50">
        <f>IF(ANUAL!J10&lt;&gt;"",ANUAL!J10/ANUAL!$C10,"")</f>
        <v>5.0989624379445528E-2</v>
      </c>
      <c r="K10" s="50">
        <f>IF(ANUAL!K10&lt;&gt;"",ANUAL!K10/ANUAL!$C10,"")</f>
        <v>4.665766475752571E-2</v>
      </c>
      <c r="L10" s="50" t="str">
        <f>IF(ANUAL!L10&lt;&gt;"",ANUAL!L10/ANUAL!$C10,"")</f>
        <v/>
      </c>
      <c r="M10" s="50" t="str">
        <f>IF(ANUAL!M10&lt;&gt;"",ANUAL!M10/ANUAL!$C10,"")</f>
        <v/>
      </c>
      <c r="N10" s="50">
        <f>IF(ANUAL!N10&lt;&gt;"",ANUAL!N10/ANUAL!$C10,"")</f>
        <v>3.7009893733968485E-2</v>
      </c>
      <c r="O10" s="50" t="str">
        <f>IF(ANUAL!O10&lt;&gt;"",ANUAL!O10/ANUAL!$C10,"")</f>
        <v/>
      </c>
      <c r="P10" s="50">
        <f>IF(ANUAL!P10&lt;&gt;"",ANUAL!P10/ANUAL!$C10,"")</f>
        <v>3.5744941445760153E-2</v>
      </c>
      <c r="Q10" s="50" t="str">
        <f>IF(ANUAL!Q10&lt;&gt;"",ANUAL!Q10/ANUAL!$C10,"")</f>
        <v/>
      </c>
      <c r="R10" s="50" t="str">
        <f>IF(ANUAL!R10&lt;&gt;"",ANUAL!R10/ANUAL!$C10,"")</f>
        <v/>
      </c>
      <c r="S10" s="50" t="str">
        <f>IF(ANUAL!S10&lt;&gt;"",ANUAL!S10/ANUAL!$C10,"")</f>
        <v/>
      </c>
      <c r="T10" s="50" t="str">
        <f>IF(ANUAL!T10&lt;&gt;"",ANUAL!T10/ANUAL!$C10,"")</f>
        <v/>
      </c>
      <c r="U10" s="50" t="str">
        <f>IF(ANUAL!U10&lt;&gt;"",ANUAL!U10/ANUAL!$C10,"")</f>
        <v/>
      </c>
      <c r="V10" s="50" t="str">
        <f>IF(ANUAL!V10&lt;&gt;"",ANUAL!V10/ANUAL!$C10,"")</f>
        <v/>
      </c>
      <c r="W10" s="50" t="str">
        <f>IF(ANUAL!W10&lt;&gt;"",ANUAL!W10/ANUAL!$C10,"")</f>
        <v/>
      </c>
      <c r="X10" s="50" t="str">
        <f>IF(ANUAL!X10&lt;&gt;"",ANUAL!X10/ANUAL!$C10,"")</f>
        <v/>
      </c>
      <c r="Y10" s="50" t="str">
        <f>IF(ANUAL!Y10&lt;&gt;"",ANUAL!Y10/ANUAL!$C10,"")</f>
        <v/>
      </c>
      <c r="Z10" s="50" t="str">
        <f>IF(ANUAL!Z10&lt;&gt;"",ANUAL!Z10/ANUAL!$C10,"")</f>
        <v/>
      </c>
      <c r="AA10" s="50" t="str">
        <f>IF(ANUAL!AA10&lt;&gt;"",ANUAL!AA10/ANUAL!$C10,"")</f>
        <v/>
      </c>
      <c r="AB10" s="50" t="str">
        <f>IF(ANUAL!AB10&lt;&gt;"",ANUAL!AB10/ANUAL!$C10,"")</f>
        <v/>
      </c>
      <c r="AC10" s="51">
        <f>IF(ANUAL!AC10&lt;&gt;"",ANUAL!AC10/ANUAL!$C10,"")</f>
        <v>0.47920609184959118</v>
      </c>
    </row>
    <row r="11" spans="2:29" x14ac:dyDescent="0.25">
      <c r="B11" s="48">
        <v>2019</v>
      </c>
      <c r="C11" s="35">
        <f>IF(ACUMULADO!C33&lt;&gt;"",ACUMULADO!C33,"")</f>
        <v>24527200000</v>
      </c>
      <c r="D11" s="52">
        <f>IF(ANUAL!D11&lt;&gt;"",ANUAL!D11/ANUAL!$C11,"")</f>
        <v>5.009132717962099E-2</v>
      </c>
      <c r="E11" s="53">
        <f>IF(ANUAL!E11&lt;&gt;"",ANUAL!E11/ANUAL!$C11,"")</f>
        <v>6.7541341857203438E-2</v>
      </c>
      <c r="F11" s="53">
        <f>IF(ANUAL!F11&lt;&gt;"",ANUAL!F11/ANUAL!$C11,"")</f>
        <v>8.7368309468671509E-2</v>
      </c>
      <c r="G11" s="53">
        <f>IF(ANUAL!G11&lt;&gt;"",ANUAL!G11/ANUAL!$C11,"")</f>
        <v>2.9510094915033105E-2</v>
      </c>
      <c r="H11" s="53">
        <f>IF(ANUAL!H11&lt;&gt;"",ANUAL!H11/ANUAL!$C11,"")</f>
        <v>5.2264424801852637E-2</v>
      </c>
      <c r="I11" s="53">
        <f>IF(ANUAL!I11&lt;&gt;"",ANUAL!I11/ANUAL!$C11,"")</f>
        <v>3.1279559020189827E-2</v>
      </c>
      <c r="J11" s="53">
        <f>IF(ANUAL!J11&lt;&gt;"",ANUAL!J11/ANUAL!$C11,"")</f>
        <v>3.7631690531328484E-2</v>
      </c>
      <c r="K11" s="53">
        <f>IF(ANUAL!K11&lt;&gt;"",ANUAL!K11/ANUAL!$C11,"")</f>
        <v>4.0224730095567367E-2</v>
      </c>
      <c r="L11" s="53" t="str">
        <f>IF(ANUAL!L11&lt;&gt;"",ANUAL!L11/ANUAL!$C11,"")</f>
        <v/>
      </c>
      <c r="M11" s="53" t="str">
        <f>IF(ANUAL!M11&lt;&gt;"",ANUAL!M11/ANUAL!$C11,"")</f>
        <v/>
      </c>
      <c r="N11" s="53" t="str">
        <f>IF(ANUAL!N11&lt;&gt;"",ANUAL!N11/ANUAL!$C11,"")</f>
        <v/>
      </c>
      <c r="O11" s="53" t="str">
        <f>IF(ANUAL!O11&lt;&gt;"",ANUAL!O11/ANUAL!$C11,"")</f>
        <v/>
      </c>
      <c r="P11" s="53">
        <f>IF(ANUAL!P11&lt;&gt;"",ANUAL!P11/ANUAL!$C11,"")</f>
        <v>6.8279298085390919E-2</v>
      </c>
      <c r="Q11" s="53">
        <f>IF(ANUAL!Q11&lt;&gt;"",ANUAL!Q11/ANUAL!$C11,"")</f>
        <v>3.2355915065722954E-2</v>
      </c>
      <c r="R11" s="53" t="str">
        <f>IF(ANUAL!R11&lt;&gt;"",ANUAL!R11/ANUAL!$C11,"")</f>
        <v/>
      </c>
      <c r="S11" s="53" t="str">
        <f>IF(ANUAL!S11&lt;&gt;"",ANUAL!S11/ANUAL!$C11,"")</f>
        <v/>
      </c>
      <c r="T11" s="53" t="str">
        <f>IF(ANUAL!T11&lt;&gt;"",ANUAL!T11/ANUAL!$C11,"")</f>
        <v/>
      </c>
      <c r="U11" s="53" t="str">
        <f>IF(ANUAL!U11&lt;&gt;"",ANUAL!U11/ANUAL!$C11,"")</f>
        <v/>
      </c>
      <c r="V11" s="53" t="str">
        <f>IF(ANUAL!V11&lt;&gt;"",ANUAL!V11/ANUAL!$C11,"")</f>
        <v/>
      </c>
      <c r="W11" s="53" t="str">
        <f>IF(ANUAL!W11&lt;&gt;"",ANUAL!W11/ANUAL!$C11,"")</f>
        <v/>
      </c>
      <c r="X11" s="53" t="str">
        <f>IF(ANUAL!X11&lt;&gt;"",ANUAL!X11/ANUAL!$C11,"")</f>
        <v/>
      </c>
      <c r="Y11" s="53" t="str">
        <f>IF(ANUAL!Y11&lt;&gt;"",ANUAL!Y11/ANUAL!$C11,"")</f>
        <v/>
      </c>
      <c r="Z11" s="53" t="str">
        <f>IF(ANUAL!Z11&lt;&gt;"",ANUAL!Z11/ANUAL!$C11,"")</f>
        <v/>
      </c>
      <c r="AA11" s="53" t="str">
        <f>IF(ANUAL!AA11&lt;&gt;"",ANUAL!AA11/ANUAL!$C11,"")</f>
        <v/>
      </c>
      <c r="AB11" s="53" t="str">
        <f>IF(ANUAL!AB11&lt;&gt;"",ANUAL!AB11/ANUAL!$C11,"")</f>
        <v/>
      </c>
      <c r="AC11" s="54">
        <f>IF(ANUAL!AC11&lt;&gt;"",ANUAL!AC11/ANUAL!$C11,"")</f>
        <v>0.50345330897941876</v>
      </c>
    </row>
    <row r="12" spans="2:29" x14ac:dyDescent="0.25">
      <c r="B12" s="48">
        <v>2020</v>
      </c>
      <c r="C12" s="35">
        <f>IF(ACUMULADO!C45&lt;&gt;"",ACUMULADO!C45,"")</f>
        <v>20301800000</v>
      </c>
      <c r="D12" s="52">
        <f>IF(ANUAL!D12&lt;&gt;"",ANUAL!D12/ANUAL!$C12,"")</f>
        <v>3.9395521579367349E-2</v>
      </c>
      <c r="E12" s="53">
        <f>IF(ANUAL!E12&lt;&gt;"",ANUAL!E12/ANUAL!$C12,"")</f>
        <v>0.10126688273946152</v>
      </c>
      <c r="F12" s="53">
        <f>IF(ANUAL!F12&lt;&gt;"",ANUAL!F12/ANUAL!$C12,"")</f>
        <v>0.10770473554069097</v>
      </c>
      <c r="G12" s="53">
        <f>IF(ANUAL!G12&lt;&gt;"",ANUAL!G12/ANUAL!$C12,"")</f>
        <v>4.5882631096750039E-2</v>
      </c>
      <c r="H12" s="53">
        <f>IF(ANUAL!H12&lt;&gt;"",ANUAL!H12/ANUAL!$C12,"")</f>
        <v>5.1310721216837919E-2</v>
      </c>
      <c r="I12" s="53">
        <f>IF(ANUAL!I12&lt;&gt;"",ANUAL!I12/ANUAL!$C12,"")</f>
        <v>3.8346353525303176E-2</v>
      </c>
      <c r="J12" s="53">
        <f>IF(ANUAL!J12&lt;&gt;"",ANUAL!J12/ANUAL!$C12,"")</f>
        <v>4.7424366312346686E-2</v>
      </c>
      <c r="K12" s="53">
        <f>IF(ANUAL!K12&lt;&gt;"",ANUAL!K12/ANUAL!$C12,"")</f>
        <v>3.7454806962929396E-2</v>
      </c>
      <c r="L12" s="53" t="str">
        <f>IF(ANUAL!L12&lt;&gt;"",ANUAL!L12/ANUAL!$C12,"")</f>
        <v/>
      </c>
      <c r="M12" s="53" t="str">
        <f>IF(ANUAL!M12&lt;&gt;"",ANUAL!M12/ANUAL!$C12,"")</f>
        <v/>
      </c>
      <c r="N12" s="53" t="str">
        <f>IF(ANUAL!N12&lt;&gt;"",ANUAL!N12/ANUAL!$C12,"")</f>
        <v/>
      </c>
      <c r="O12" s="53" t="str">
        <f>IF(ANUAL!O12&lt;&gt;"",ANUAL!O12/ANUAL!$C12,"")</f>
        <v/>
      </c>
      <c r="P12" s="53">
        <f>IF(ANUAL!P12&lt;&gt;"",ANUAL!P12/ANUAL!$C12,"")</f>
        <v>6.0083342363731293E-2</v>
      </c>
      <c r="Q12" s="53">
        <f>IF(ANUAL!Q12&lt;&gt;"",ANUAL!Q12/ANUAL!$C12,"")</f>
        <v>3.7523766365543942E-2</v>
      </c>
      <c r="R12" s="53" t="str">
        <f>IF(ANUAL!R12&lt;&gt;"",ANUAL!R12/ANUAL!$C12,"")</f>
        <v/>
      </c>
      <c r="S12" s="53" t="str">
        <f>IF(ANUAL!S12&lt;&gt;"",ANUAL!S12/ANUAL!$C12,"")</f>
        <v/>
      </c>
      <c r="T12" s="53" t="str">
        <f>IF(ANUAL!T12&lt;&gt;"",ANUAL!T12/ANUAL!$C12,"")</f>
        <v/>
      </c>
      <c r="U12" s="53" t="str">
        <f>IF(ANUAL!U12&lt;&gt;"",ANUAL!U12/ANUAL!$C12,"")</f>
        <v/>
      </c>
      <c r="V12" s="53" t="str">
        <f>IF(ANUAL!V12&lt;&gt;"",ANUAL!V12/ANUAL!$C12,"")</f>
        <v/>
      </c>
      <c r="W12" s="53" t="str">
        <f>IF(ANUAL!W12&lt;&gt;"",ANUAL!W12/ANUAL!$C12,"")</f>
        <v/>
      </c>
      <c r="X12" s="53" t="str">
        <f>IF(ANUAL!X12&lt;&gt;"",ANUAL!X12/ANUAL!$C12,"")</f>
        <v/>
      </c>
      <c r="Y12" s="53" t="str">
        <f>IF(ANUAL!Y12&lt;&gt;"",ANUAL!Y12/ANUAL!$C12,"")</f>
        <v/>
      </c>
      <c r="Z12" s="53" t="str">
        <f>IF(ANUAL!Z12&lt;&gt;"",ANUAL!Z12/ANUAL!$C12,"")</f>
        <v/>
      </c>
      <c r="AA12" s="53" t="str">
        <f>IF(ANUAL!AA12&lt;&gt;"",ANUAL!AA12/ANUAL!$C12,"")</f>
        <v/>
      </c>
      <c r="AB12" s="53" t="str">
        <f>IF(ANUAL!AB12&lt;&gt;"",ANUAL!AB12/ANUAL!$C12,"")</f>
        <v/>
      </c>
      <c r="AC12" s="54">
        <f>IF(ANUAL!AC12&lt;&gt;"",ANUAL!AC12/ANUAL!$C12,"")</f>
        <v>0.4336068722970377</v>
      </c>
    </row>
    <row r="13" spans="2:29" x14ac:dyDescent="0.25">
      <c r="B13" s="48">
        <v>2021</v>
      </c>
      <c r="C13" s="35">
        <f>IF(ACUMULADO!C57&lt;&gt;"",ACUMULADO!C57,"")</f>
        <v>31635700000</v>
      </c>
      <c r="D13" s="52" t="str">
        <f>IF(ANUAL!D13&lt;&gt;"",ANUAL!D13/ANUAL!$C13,"")</f>
        <v/>
      </c>
      <c r="E13" s="53">
        <f>IF(ANUAL!E13&lt;&gt;"",ANUAL!E13/ANUAL!$C13,"")</f>
        <v>0.11096956918923874</v>
      </c>
      <c r="F13" s="53">
        <f>IF(ANUAL!F13&lt;&gt;"",ANUAL!F13/ANUAL!$C13,"")</f>
        <v>7.4017644623005016E-2</v>
      </c>
      <c r="G13" s="53">
        <f>IF(ANUAL!G13&lt;&gt;"",ANUAL!G13/ANUAL!$C13,"")</f>
        <v>3.1900669180704076E-2</v>
      </c>
      <c r="H13" s="53">
        <f>IF(ANUAL!H13&lt;&gt;"",ANUAL!H13/ANUAL!$C13,"")</f>
        <v>4.8334634605840872E-2</v>
      </c>
      <c r="I13" s="53">
        <f>IF(ANUAL!I13&lt;&gt;"",ANUAL!I13/ANUAL!$C13,"")</f>
        <v>3.2624534939957067E-2</v>
      </c>
      <c r="J13" s="53">
        <f>IF(ANUAL!J13&lt;&gt;"",ANUAL!J13/ANUAL!$C13,"")</f>
        <v>4.2455200928065442E-2</v>
      </c>
      <c r="K13" s="53">
        <f>IF(ANUAL!K13&lt;&gt;"",ANUAL!K13/ANUAL!$C13,"")</f>
        <v>6.0836333635734312E-2</v>
      </c>
      <c r="L13" s="53" t="str">
        <f>IF(ANUAL!L13&lt;&gt;"",ANUAL!L13/ANUAL!$C13,"")</f>
        <v/>
      </c>
      <c r="M13" s="53" t="str">
        <f>IF(ANUAL!M13&lt;&gt;"",ANUAL!M13/ANUAL!$C13,"")</f>
        <v/>
      </c>
      <c r="N13" s="53">
        <f>IF(ANUAL!N13&lt;&gt;"",ANUAL!N13/ANUAL!$C13,"")</f>
        <v>3.183112749204222E-2</v>
      </c>
      <c r="O13" s="53" t="str">
        <f>IF(ANUAL!O13&lt;&gt;"",ANUAL!O13/ANUAL!$C13,"")</f>
        <v/>
      </c>
      <c r="P13" s="53">
        <f>IF(ANUAL!P13&lt;&gt;"",ANUAL!P13/ANUAL!$C13,"")</f>
        <v>5.6720730061291517E-2</v>
      </c>
      <c r="Q13" s="53">
        <f>IF(ANUAL!Q13&lt;&gt;"",ANUAL!Q13/ANUAL!$C13,"")</f>
        <v>3.3787777732119099E-2</v>
      </c>
      <c r="R13" s="53" t="str">
        <f>IF(ANUAL!R13&lt;&gt;"",ANUAL!R13/ANUAL!$C13,"")</f>
        <v/>
      </c>
      <c r="S13" s="53" t="str">
        <f>IF(ANUAL!S13&lt;&gt;"",ANUAL!S13/ANUAL!$C13,"")</f>
        <v/>
      </c>
      <c r="T13" s="53" t="str">
        <f>IF(ANUAL!T13&lt;&gt;"",ANUAL!T13/ANUAL!$C13,"")</f>
        <v/>
      </c>
      <c r="U13" s="53" t="str">
        <f>IF(ANUAL!U13&lt;&gt;"",ANUAL!U13/ANUAL!$C13,"")</f>
        <v/>
      </c>
      <c r="V13" s="53" t="str">
        <f>IF(ANUAL!V13&lt;&gt;"",ANUAL!V13/ANUAL!$C13,"")</f>
        <v/>
      </c>
      <c r="W13" s="53" t="str">
        <f>IF(ANUAL!W13&lt;&gt;"",ANUAL!W13/ANUAL!$C13,"")</f>
        <v/>
      </c>
      <c r="X13" s="53" t="str">
        <f>IF(ANUAL!X13&lt;&gt;"",ANUAL!X13/ANUAL!$C13,"")</f>
        <v/>
      </c>
      <c r="Y13" s="53" t="str">
        <f>IF(ANUAL!Y13&lt;&gt;"",ANUAL!Y13/ANUAL!$C13,"")</f>
        <v/>
      </c>
      <c r="Z13" s="53" t="str">
        <f>IF(ANUAL!Z13&lt;&gt;"",ANUAL!Z13/ANUAL!$C13,"")</f>
        <v/>
      </c>
      <c r="AA13" s="53" t="str">
        <f>IF(ANUAL!AA13&lt;&gt;"",ANUAL!AA13/ANUAL!$C13,"")</f>
        <v/>
      </c>
      <c r="AB13" s="53" t="str">
        <f>IF(ANUAL!AB13&lt;&gt;"",ANUAL!AB13/ANUAL!$C13,"")</f>
        <v/>
      </c>
      <c r="AC13" s="54">
        <f>IF(ANUAL!AC13&lt;&gt;"",ANUAL!AC13/ANUAL!$C13,"")</f>
        <v>0.47652177761200165</v>
      </c>
    </row>
    <row r="14" spans="2:29" x14ac:dyDescent="0.25">
      <c r="B14" s="48">
        <v>2022</v>
      </c>
      <c r="C14" s="35">
        <f>IF(ACUMULADO!C69&lt;&gt;"",ACUMULADO!C69,"")</f>
        <v>33384509225.66</v>
      </c>
      <c r="D14" s="52">
        <f>IF(ANUAL!D14&lt;&gt;"",ANUAL!D14/ANUAL!$C14,"")</f>
        <v>3.0228857775579564E-2</v>
      </c>
      <c r="E14" s="53">
        <f>IF(ANUAL!E14&lt;&gt;"",ANUAL!E14/ANUAL!$C14,"")</f>
        <v>0.10269143003291292</v>
      </c>
      <c r="F14" s="53">
        <f>IF(ANUAL!F14&lt;&gt;"",ANUAL!F14/ANUAL!$C14,"")</f>
        <v>6.9700204319657719E-2</v>
      </c>
      <c r="G14" s="53" t="str">
        <f>IF(ANUAL!G14&lt;&gt;"",ANUAL!G14/ANUAL!$C14,"")</f>
        <v/>
      </c>
      <c r="H14" s="53">
        <f>IF(ANUAL!H14&lt;&gt;"",ANUAL!H14/ANUAL!$C14,"")</f>
        <v>4.8949766191678776E-2</v>
      </c>
      <c r="I14" s="53">
        <f>IF(ANUAL!I14&lt;&gt;"",ANUAL!I14/ANUAL!$C14,"")</f>
        <v>3.3957106946735066E-2</v>
      </c>
      <c r="J14" s="53">
        <f>IF(ANUAL!J14&lt;&gt;"",ANUAL!J14/ANUAL!$C14,"")</f>
        <v>3.3935579758027808E-2</v>
      </c>
      <c r="K14" s="53">
        <f>IF(ANUAL!K14&lt;&gt;"",ANUAL!K14/ANUAL!$C14,"")</f>
        <v>7.0331273672140718E-2</v>
      </c>
      <c r="L14" s="53" t="str">
        <f>IF(ANUAL!L14&lt;&gt;"",ANUAL!L14/ANUAL!$C14,"")</f>
        <v/>
      </c>
      <c r="M14" s="53" t="str">
        <f>IF(ANUAL!M14&lt;&gt;"",ANUAL!M14/ANUAL!$C14,"")</f>
        <v/>
      </c>
      <c r="N14" s="53" t="str">
        <f>IF(ANUAL!N14&lt;&gt;"",ANUAL!N14/ANUAL!$C14,"")</f>
        <v/>
      </c>
      <c r="O14" s="53" t="str">
        <f>IF(ANUAL!O14&lt;&gt;"",ANUAL!O14/ANUAL!$C14,"")</f>
        <v/>
      </c>
      <c r="P14" s="53">
        <f>IF(ANUAL!P14&lt;&gt;"",ANUAL!P14/ANUAL!$C14,"")</f>
        <v>4.7785174305448007E-2</v>
      </c>
      <c r="Q14" s="53">
        <f>IF(ANUAL!Q14&lt;&gt;"",ANUAL!Q14/ANUAL!$C14,"")</f>
        <v>4.0758763078180285E-2</v>
      </c>
      <c r="R14" s="53" t="str">
        <f>IF(ANUAL!R14&lt;&gt;"",ANUAL!R14/ANUAL!$C14,"")</f>
        <v/>
      </c>
      <c r="S14" s="53" t="str">
        <f>IF(ANUAL!S14&lt;&gt;"",ANUAL!S14/ANUAL!$C14,"")</f>
        <v/>
      </c>
      <c r="T14" s="53" t="str">
        <f>IF(ANUAL!T14&lt;&gt;"",ANUAL!T14/ANUAL!$C14,"")</f>
        <v/>
      </c>
      <c r="U14" s="53" t="str">
        <f>IF(ANUAL!U14&lt;&gt;"",ANUAL!U14/ANUAL!$C14,"")</f>
        <v/>
      </c>
      <c r="V14" s="53" t="str">
        <f>IF(ANUAL!V14&lt;&gt;"",ANUAL!V14/ANUAL!$C14,"")</f>
        <v/>
      </c>
      <c r="W14" s="53" t="str">
        <f>IF(ANUAL!W14&lt;&gt;"",ANUAL!W14/ANUAL!$C14,"")</f>
        <v/>
      </c>
      <c r="X14" s="53">
        <f>IF(ANUAL!X14&lt;&gt;"",ANUAL!X14/ANUAL!$C14,"")</f>
        <v>3.191781393691985E-2</v>
      </c>
      <c r="Y14" s="53" t="str">
        <f>IF(ANUAL!Y14&lt;&gt;"",ANUAL!Y14/ANUAL!$C14,"")</f>
        <v/>
      </c>
      <c r="Z14" s="53" t="str">
        <f>IF(ANUAL!Z14&lt;&gt;"",ANUAL!Z14/ANUAL!$C14,"")</f>
        <v/>
      </c>
      <c r="AA14" s="53" t="str">
        <f>IF(ANUAL!AA14&lt;&gt;"",ANUAL!AA14/ANUAL!$C14,"")</f>
        <v/>
      </c>
      <c r="AB14" s="53" t="str">
        <f>IF(ANUAL!AB14&lt;&gt;"",ANUAL!AB14/ANUAL!$C14,"")</f>
        <v/>
      </c>
      <c r="AC14" s="54">
        <f>IF(ANUAL!AC14&lt;&gt;"",ANUAL!AC14/ANUAL!$C14,"")</f>
        <v>0.48974402998271932</v>
      </c>
    </row>
    <row r="15" spans="2:29" x14ac:dyDescent="0.25">
      <c r="B15" s="48">
        <v>2023</v>
      </c>
      <c r="C15" s="35">
        <f>IF(ACUMULADO!C81&lt;&gt;"",ACUMULADO!C81,"")</f>
        <v>19080384891.389999</v>
      </c>
      <c r="D15" s="52">
        <f>IF(ANUAL!D15&lt;&gt;"",ANUAL!D15/ANUAL!$C15,"")</f>
        <v>3.7501419246154057E-2</v>
      </c>
      <c r="E15" s="53">
        <f>IF(ANUAL!E15&lt;&gt;"",ANUAL!E15/ANUAL!$C15,"")</f>
        <v>8.8909932033683164E-2</v>
      </c>
      <c r="F15" s="53">
        <f>IF(ANUAL!F15&lt;&gt;"",ANUAL!F15/ANUAL!$C15,"")</f>
        <v>7.9340226806070321E-2</v>
      </c>
      <c r="G15" s="53" t="str">
        <f>IF(ANUAL!G15&lt;&gt;"",ANUAL!G15/ANUAL!$C15,"")</f>
        <v/>
      </c>
      <c r="H15" s="53">
        <f>IF(ANUAL!H15&lt;&gt;"",ANUAL!H15/ANUAL!$C15,"")</f>
        <v>3.8819262021503244E-2</v>
      </c>
      <c r="I15" s="53">
        <f>IF(ANUAL!I15&lt;&gt;"",ANUAL!I15/ANUAL!$C15,"")</f>
        <v>4.4898263823104224E-2</v>
      </c>
      <c r="J15" s="53">
        <f>IF(ANUAL!J15&lt;&gt;"",ANUAL!J15/ANUAL!$C15,"")</f>
        <v>3.2735662973541697E-2</v>
      </c>
      <c r="K15" s="53">
        <f>IF(ANUAL!K15&lt;&gt;"",ANUAL!K15/ANUAL!$C15,"")</f>
        <v>2.8194097436826403E-2</v>
      </c>
      <c r="L15" s="53" t="str">
        <f>IF(ANUAL!L15&lt;&gt;"",ANUAL!L15/ANUAL!$C15,"")</f>
        <v/>
      </c>
      <c r="M15" s="53" t="str">
        <f>IF(ANUAL!M15&lt;&gt;"",ANUAL!M15/ANUAL!$C15,"")</f>
        <v/>
      </c>
      <c r="N15" s="53" t="str">
        <f>IF(ANUAL!N15&lt;&gt;"",ANUAL!N15/ANUAL!$C15,"")</f>
        <v/>
      </c>
      <c r="O15" s="53" t="str">
        <f>IF(ANUAL!O15&lt;&gt;"",ANUAL!O15/ANUAL!$C15,"")</f>
        <v/>
      </c>
      <c r="P15" s="53">
        <f>IF(ANUAL!P15&lt;&gt;"",ANUAL!P15/ANUAL!$C15,"")</f>
        <v>3.7412396159373112E-2</v>
      </c>
      <c r="Q15" s="53">
        <f>IF(ANUAL!Q15&lt;&gt;"",ANUAL!Q15/ANUAL!$C15,"")</f>
        <v>6.2706322373502085E-2</v>
      </c>
      <c r="R15" s="53" t="str">
        <f>IF(ANUAL!R15&lt;&gt;"",ANUAL!R15/ANUAL!$C15,"")</f>
        <v/>
      </c>
      <c r="S15" s="53" t="str">
        <f>IF(ANUAL!S15&lt;&gt;"",ANUAL!S15/ANUAL!$C15,"")</f>
        <v/>
      </c>
      <c r="T15" s="53">
        <f>IF(ANUAL!T15&lt;&gt;"",ANUAL!T15/ANUAL!$C15,"")</f>
        <v>2.0503728136875118E-2</v>
      </c>
      <c r="U15" s="53" t="str">
        <f>IF(ANUAL!U15&lt;&gt;"",ANUAL!U15/ANUAL!$C15,"")</f>
        <v/>
      </c>
      <c r="V15" s="53" t="str">
        <f>IF(ANUAL!V15&lt;&gt;"",ANUAL!V15/ANUAL!$C15,"")</f>
        <v/>
      </c>
      <c r="W15" s="53" t="str">
        <f>IF(ANUAL!W15&lt;&gt;"",ANUAL!W15/ANUAL!$C15,"")</f>
        <v/>
      </c>
      <c r="X15" s="53">
        <f>IF(ANUAL!X15&lt;&gt;"",ANUAL!X15/ANUAL!$C15,"")</f>
        <v>2.8936783819237612E-2</v>
      </c>
      <c r="Y15" s="53" t="str">
        <f>IF(ANUAL!Y15&lt;&gt;"",ANUAL!Y15/ANUAL!$C15,"")</f>
        <v/>
      </c>
      <c r="Z15" s="53" t="str">
        <f>IF(ANUAL!Z15&lt;&gt;"",ANUAL!Z15/ANUAL!$C15,"")</f>
        <v/>
      </c>
      <c r="AA15" s="53" t="str">
        <f>IF(ANUAL!AA15&lt;&gt;"",ANUAL!AA15/ANUAL!$C15,"")</f>
        <v/>
      </c>
      <c r="AB15" s="53" t="str">
        <f>IF(ANUAL!AB15&lt;&gt;"",ANUAL!AB15/ANUAL!$C15,"")</f>
        <v/>
      </c>
      <c r="AC15" s="54">
        <f>IF(ANUAL!AC15&lt;&gt;"",ANUAL!AC15/ANUAL!$C15,"")</f>
        <v>0.52823600260695536</v>
      </c>
    </row>
    <row r="16" spans="2:29" x14ac:dyDescent="0.25">
      <c r="B16" s="48">
        <v>2024</v>
      </c>
      <c r="C16" s="35">
        <f>IF(ACUMULADO!C93&lt;&gt;"",ACUMULADO!C93,"")</f>
        <v>26137163825.860001</v>
      </c>
      <c r="D16" s="52">
        <f>IF(ANUAL!D16&lt;&gt;"",ANUAL!D16/ANUAL!$C16,"")</f>
        <v>2.6626689316666934E-2</v>
      </c>
      <c r="E16" s="53">
        <f>IF(ANUAL!E16&lt;&gt;"",ANUAL!E16/ANUAL!$C16,"")</f>
        <v>0.116526665958937</v>
      </c>
      <c r="F16" s="53">
        <f>IF(ANUAL!F16&lt;&gt;"",ANUAL!F16/ANUAL!$C16,"")</f>
        <v>8.8822353730019246E-2</v>
      </c>
      <c r="G16" s="53" t="str">
        <f>IF(ANUAL!G16&lt;&gt;"",ANUAL!G16/ANUAL!$C16,"")</f>
        <v/>
      </c>
      <c r="H16" s="53">
        <f>IF(ANUAL!H16&lt;&gt;"",ANUAL!H16/ANUAL!$C16,"")</f>
        <v>3.1964806581018176E-2</v>
      </c>
      <c r="I16" s="53">
        <f>IF(ANUAL!I16&lt;&gt;"",ANUAL!I16/ANUAL!$C16,"")</f>
        <v>3.637824195444108E-2</v>
      </c>
      <c r="J16" s="53">
        <f>IF(ANUAL!J16&lt;&gt;"",ANUAL!J16/ANUAL!$C16,"")</f>
        <v>3.7452177661353087E-2</v>
      </c>
      <c r="K16" s="53" t="str">
        <f>IF(ANUAL!K16&lt;&gt;"",ANUAL!K16/ANUAL!$C16,"")</f>
        <v/>
      </c>
      <c r="L16" s="53" t="str">
        <f>IF(ANUAL!L16&lt;&gt;"",ANUAL!L16/ANUAL!$C16,"")</f>
        <v/>
      </c>
      <c r="M16" s="53" t="str">
        <f>IF(ANUAL!M16&lt;&gt;"",ANUAL!M16/ANUAL!$C16,"")</f>
        <v/>
      </c>
      <c r="N16" s="53" t="str">
        <f>IF(ANUAL!N16&lt;&gt;"",ANUAL!N16/ANUAL!$C16,"")</f>
        <v/>
      </c>
      <c r="O16" s="53" t="str">
        <f>IF(ANUAL!O16&lt;&gt;"",ANUAL!O16/ANUAL!$C16,"")</f>
        <v/>
      </c>
      <c r="P16" s="53">
        <f>IF(ANUAL!P16&lt;&gt;"",ANUAL!P16/ANUAL!$C16,"")</f>
        <v>4.609528440143823E-2</v>
      </c>
      <c r="Q16" s="53">
        <f>IF(ANUAL!Q16&lt;&gt;"",ANUAL!Q16/ANUAL!$C16,"")</f>
        <v>5.2592635997481652E-2</v>
      </c>
      <c r="R16" s="53" t="str">
        <f>IF(ANUAL!R16&lt;&gt;"",ANUAL!R16/ANUAL!$C16,"")</f>
        <v/>
      </c>
      <c r="S16" s="53" t="str">
        <f>IF(ANUAL!S16&lt;&gt;"",ANUAL!S16/ANUAL!$C16,"")</f>
        <v/>
      </c>
      <c r="T16" s="53">
        <f>IF(ANUAL!T16&lt;&gt;"",ANUAL!T16/ANUAL!$C16,"")</f>
        <v>3.2475087615672908E-2</v>
      </c>
      <c r="U16" s="53" t="str">
        <f>IF(ANUAL!U16&lt;&gt;"",ANUAL!U16/ANUAL!$C16,"")</f>
        <v/>
      </c>
      <c r="V16" s="53" t="str">
        <f>IF(ANUAL!V16&lt;&gt;"",ANUAL!V16/ANUAL!$C16,"")</f>
        <v/>
      </c>
      <c r="W16" s="53" t="str">
        <f>IF(ANUAL!W16&lt;&gt;"",ANUAL!W16/ANUAL!$C16,"")</f>
        <v/>
      </c>
      <c r="X16" s="53">
        <f>IF(ANUAL!X16&lt;&gt;"",ANUAL!X16/ANUAL!$C16,"")</f>
        <v>2.5086884115224972E-2</v>
      </c>
      <c r="Y16" s="53" t="str">
        <f>IF(ANUAL!Y16&lt;&gt;"",ANUAL!Y16/ANUAL!$C16,"")</f>
        <v/>
      </c>
      <c r="Z16" s="53" t="str">
        <f>IF(ANUAL!Z16&lt;&gt;"",ANUAL!Z16/ANUAL!$C16,"")</f>
        <v/>
      </c>
      <c r="AA16" s="53" t="str">
        <f>IF(ANUAL!AA16&lt;&gt;"",ANUAL!AA16/ANUAL!$C16,"")</f>
        <v/>
      </c>
      <c r="AB16" s="53" t="str">
        <f>IF(ANUAL!AB16&lt;&gt;"",ANUAL!AB16/ANUAL!$C16,"")</f>
        <v/>
      </c>
      <c r="AC16" s="54">
        <f>IF(ANUAL!AC16&lt;&gt;"",ANUAL!AC16/ANUAL!$C16,"")</f>
        <v>0.50723664533459667</v>
      </c>
    </row>
    <row r="17" spans="2:29" x14ac:dyDescent="0.25">
      <c r="B17" s="48">
        <v>2025</v>
      </c>
      <c r="C17" s="35" t="e">
        <v>#N/A</v>
      </c>
      <c r="D17" s="30" t="e">
        <v>#N/A</v>
      </c>
      <c r="E17" s="28" t="e">
        <v>#N/A</v>
      </c>
      <c r="F17" s="28" t="e">
        <v>#N/A</v>
      </c>
      <c r="G17" s="28" t="e">
        <v>#N/A</v>
      </c>
      <c r="H17" s="28" t="e">
        <v>#N/A</v>
      </c>
      <c r="I17" s="28" t="e">
        <v>#N/A</v>
      </c>
      <c r="J17" s="28" t="e">
        <v>#N/A</v>
      </c>
      <c r="K17" s="28" t="e">
        <v>#N/A</v>
      </c>
      <c r="L17" s="28" t="e">
        <v>#N/A</v>
      </c>
      <c r="M17" s="28" t="e">
        <v>#N/A</v>
      </c>
      <c r="N17" s="28" t="e">
        <v>#N/A</v>
      </c>
      <c r="O17" s="28" t="e">
        <v>#N/A</v>
      </c>
      <c r="P17" s="28" t="e">
        <v>#N/A</v>
      </c>
      <c r="Q17" s="28" t="e">
        <v>#N/A</v>
      </c>
      <c r="R17" s="28" t="e">
        <v>#N/A</v>
      </c>
      <c r="S17" s="28" t="e">
        <v>#N/A</v>
      </c>
      <c r="T17" s="28" t="e">
        <v>#N/A</v>
      </c>
      <c r="U17" s="28" t="e">
        <v>#N/A</v>
      </c>
      <c r="V17" s="28" t="e">
        <v>#N/A</v>
      </c>
      <c r="W17" s="28" t="e">
        <v>#N/A</v>
      </c>
      <c r="X17" s="28" t="e">
        <v>#N/A</v>
      </c>
      <c r="Y17" s="28" t="e">
        <v>#N/A</v>
      </c>
      <c r="Z17" s="28" t="e">
        <v>#N/A</v>
      </c>
      <c r="AA17" s="28" t="e">
        <v>#N/A</v>
      </c>
      <c r="AB17" s="28" t="e">
        <v>#N/A</v>
      </c>
      <c r="AC17" s="29" t="e">
        <v>#N/A</v>
      </c>
    </row>
    <row r="18" spans="2:29" x14ac:dyDescent="0.25">
      <c r="B18" s="48">
        <v>2026</v>
      </c>
      <c r="C18" s="35" t="e">
        <v>#N/A</v>
      </c>
      <c r="D18" s="30" t="e">
        <v>#N/A</v>
      </c>
      <c r="E18" s="28" t="e">
        <v>#N/A</v>
      </c>
      <c r="F18" s="28" t="e">
        <v>#N/A</v>
      </c>
      <c r="G18" s="28" t="e">
        <v>#N/A</v>
      </c>
      <c r="H18" s="28" t="e">
        <v>#N/A</v>
      </c>
      <c r="I18" s="28" t="e">
        <v>#N/A</v>
      </c>
      <c r="J18" s="28" t="e">
        <v>#N/A</v>
      </c>
      <c r="K18" s="28" t="e">
        <v>#N/A</v>
      </c>
      <c r="L18" s="28" t="e">
        <v>#N/A</v>
      </c>
      <c r="M18" s="28" t="e">
        <v>#N/A</v>
      </c>
      <c r="N18" s="28" t="e">
        <v>#N/A</v>
      </c>
      <c r="O18" s="28" t="e">
        <v>#N/A</v>
      </c>
      <c r="P18" s="28" t="e">
        <v>#N/A</v>
      </c>
      <c r="Q18" s="28" t="e">
        <v>#N/A</v>
      </c>
      <c r="R18" s="28" t="e">
        <v>#N/A</v>
      </c>
      <c r="S18" s="28" t="e">
        <v>#N/A</v>
      </c>
      <c r="T18" s="28" t="e">
        <v>#N/A</v>
      </c>
      <c r="U18" s="28" t="e">
        <v>#N/A</v>
      </c>
      <c r="V18" s="28" t="e">
        <v>#N/A</v>
      </c>
      <c r="W18" s="28" t="e">
        <v>#N/A</v>
      </c>
      <c r="X18" s="28" t="e">
        <v>#N/A</v>
      </c>
      <c r="Y18" s="28" t="e">
        <v>#N/A</v>
      </c>
      <c r="Z18" s="28" t="e">
        <v>#N/A</v>
      </c>
      <c r="AA18" s="28" t="e">
        <v>#N/A</v>
      </c>
      <c r="AB18" s="28" t="e">
        <v>#N/A</v>
      </c>
      <c r="AC18" s="29" t="e">
        <v>#N/A</v>
      </c>
    </row>
    <row r="19" spans="2:29" x14ac:dyDescent="0.25">
      <c r="B19" s="48">
        <v>2027</v>
      </c>
      <c r="C19" s="35" t="e">
        <v>#N/A</v>
      </c>
      <c r="D19" s="30" t="e">
        <v>#N/A</v>
      </c>
      <c r="E19" s="28" t="e">
        <v>#N/A</v>
      </c>
      <c r="F19" s="28" t="e">
        <v>#N/A</v>
      </c>
      <c r="G19" s="28" t="e">
        <v>#N/A</v>
      </c>
      <c r="H19" s="28" t="e">
        <v>#N/A</v>
      </c>
      <c r="I19" s="28" t="e">
        <v>#N/A</v>
      </c>
      <c r="J19" s="28" t="e">
        <v>#N/A</v>
      </c>
      <c r="K19" s="28" t="e">
        <v>#N/A</v>
      </c>
      <c r="L19" s="28" t="e">
        <v>#N/A</v>
      </c>
      <c r="M19" s="28" t="e">
        <v>#N/A</v>
      </c>
      <c r="N19" s="28" t="e">
        <v>#N/A</v>
      </c>
      <c r="O19" s="28" t="e">
        <v>#N/A</v>
      </c>
      <c r="P19" s="28" t="e">
        <v>#N/A</v>
      </c>
      <c r="Q19" s="28" t="e">
        <v>#N/A</v>
      </c>
      <c r="R19" s="28" t="e">
        <v>#N/A</v>
      </c>
      <c r="S19" s="28" t="e">
        <v>#N/A</v>
      </c>
      <c r="T19" s="28" t="e">
        <v>#N/A</v>
      </c>
      <c r="U19" s="28" t="e">
        <v>#N/A</v>
      </c>
      <c r="V19" s="28" t="e">
        <v>#N/A</v>
      </c>
      <c r="W19" s="28" t="e">
        <v>#N/A</v>
      </c>
      <c r="X19" s="28" t="e">
        <v>#N/A</v>
      </c>
      <c r="Y19" s="28" t="e">
        <v>#N/A</v>
      </c>
      <c r="Z19" s="28" t="e">
        <v>#N/A</v>
      </c>
      <c r="AA19" s="28" t="e">
        <v>#N/A</v>
      </c>
      <c r="AB19" s="28" t="e">
        <v>#N/A</v>
      </c>
      <c r="AC19" s="29" t="e">
        <v>#N/A</v>
      </c>
    </row>
    <row r="20" spans="2:29" x14ac:dyDescent="0.25">
      <c r="B20" s="48">
        <v>2028</v>
      </c>
      <c r="C20" s="35" t="e">
        <v>#N/A</v>
      </c>
      <c r="D20" s="30" t="e">
        <v>#N/A</v>
      </c>
      <c r="E20" s="28" t="e">
        <v>#N/A</v>
      </c>
      <c r="F20" s="28" t="e">
        <v>#N/A</v>
      </c>
      <c r="G20" s="28" t="e">
        <v>#N/A</v>
      </c>
      <c r="H20" s="28" t="e">
        <v>#N/A</v>
      </c>
      <c r="I20" s="28" t="e">
        <v>#N/A</v>
      </c>
      <c r="J20" s="28" t="e">
        <v>#N/A</v>
      </c>
      <c r="K20" s="28" t="e">
        <v>#N/A</v>
      </c>
      <c r="L20" s="28" t="e">
        <v>#N/A</v>
      </c>
      <c r="M20" s="28" t="e">
        <v>#N/A</v>
      </c>
      <c r="N20" s="28" t="e">
        <v>#N/A</v>
      </c>
      <c r="O20" s="28" t="e">
        <v>#N/A</v>
      </c>
      <c r="P20" s="28" t="e">
        <v>#N/A</v>
      </c>
      <c r="Q20" s="28" t="e">
        <v>#N/A</v>
      </c>
      <c r="R20" s="28" t="e">
        <v>#N/A</v>
      </c>
      <c r="S20" s="28" t="e">
        <v>#N/A</v>
      </c>
      <c r="T20" s="28" t="e">
        <v>#N/A</v>
      </c>
      <c r="U20" s="28" t="e">
        <v>#N/A</v>
      </c>
      <c r="V20" s="28" t="e">
        <v>#N/A</v>
      </c>
      <c r="W20" s="28" t="e">
        <v>#N/A</v>
      </c>
      <c r="X20" s="28" t="e">
        <v>#N/A</v>
      </c>
      <c r="Y20" s="28" t="e">
        <v>#N/A</v>
      </c>
      <c r="Z20" s="28" t="e">
        <v>#N/A</v>
      </c>
      <c r="AA20" s="28" t="e">
        <v>#N/A</v>
      </c>
      <c r="AB20" s="28" t="e">
        <v>#N/A</v>
      </c>
      <c r="AC20" s="29" t="e">
        <v>#N/A</v>
      </c>
    </row>
    <row r="21" spans="2:29" x14ac:dyDescent="0.25">
      <c r="B21" s="48">
        <v>2029</v>
      </c>
      <c r="C21" s="35" t="e">
        <v>#N/A</v>
      </c>
      <c r="D21" s="30" t="e">
        <v>#N/A</v>
      </c>
      <c r="E21" s="28" t="e">
        <v>#N/A</v>
      </c>
      <c r="F21" s="28" t="e">
        <v>#N/A</v>
      </c>
      <c r="G21" s="28" t="e">
        <v>#N/A</v>
      </c>
      <c r="H21" s="28" t="e">
        <v>#N/A</v>
      </c>
      <c r="I21" s="28" t="e">
        <v>#N/A</v>
      </c>
      <c r="J21" s="28" t="e">
        <v>#N/A</v>
      </c>
      <c r="K21" s="28" t="e">
        <v>#N/A</v>
      </c>
      <c r="L21" s="28" t="e">
        <v>#N/A</v>
      </c>
      <c r="M21" s="28" t="e">
        <v>#N/A</v>
      </c>
      <c r="N21" s="28" t="e">
        <v>#N/A</v>
      </c>
      <c r="O21" s="28" t="e">
        <v>#N/A</v>
      </c>
      <c r="P21" s="28" t="e">
        <v>#N/A</v>
      </c>
      <c r="Q21" s="28" t="e">
        <v>#N/A</v>
      </c>
      <c r="R21" s="28" t="e">
        <v>#N/A</v>
      </c>
      <c r="S21" s="28" t="e">
        <v>#N/A</v>
      </c>
      <c r="T21" s="28" t="e">
        <v>#N/A</v>
      </c>
      <c r="U21" s="28" t="e">
        <v>#N/A</v>
      </c>
      <c r="V21" s="28" t="e">
        <v>#N/A</v>
      </c>
      <c r="W21" s="28" t="e">
        <v>#N/A</v>
      </c>
      <c r="X21" s="28" t="e">
        <v>#N/A</v>
      </c>
      <c r="Y21" s="28" t="e">
        <v>#N/A</v>
      </c>
      <c r="Z21" s="28" t="e">
        <v>#N/A</v>
      </c>
      <c r="AA21" s="28" t="e">
        <v>#N/A</v>
      </c>
      <c r="AB21" s="28" t="e">
        <v>#N/A</v>
      </c>
      <c r="AC21" s="29" t="e">
        <v>#N/A</v>
      </c>
    </row>
    <row r="22" spans="2:29" x14ac:dyDescent="0.25">
      <c r="B22" s="48">
        <v>2030</v>
      </c>
      <c r="C22" s="35" t="e">
        <v>#N/A</v>
      </c>
      <c r="D22" s="30" t="e">
        <v>#N/A</v>
      </c>
      <c r="E22" s="28" t="e">
        <v>#N/A</v>
      </c>
      <c r="F22" s="28" t="e">
        <v>#N/A</v>
      </c>
      <c r="G22" s="28" t="e">
        <v>#N/A</v>
      </c>
      <c r="H22" s="28" t="e">
        <v>#N/A</v>
      </c>
      <c r="I22" s="28" t="e">
        <v>#N/A</v>
      </c>
      <c r="J22" s="28" t="e">
        <v>#N/A</v>
      </c>
      <c r="K22" s="28" t="e">
        <v>#N/A</v>
      </c>
      <c r="L22" s="28" t="e">
        <v>#N/A</v>
      </c>
      <c r="M22" s="28" t="e">
        <v>#N/A</v>
      </c>
      <c r="N22" s="28" t="e">
        <v>#N/A</v>
      </c>
      <c r="O22" s="28" t="e">
        <v>#N/A</v>
      </c>
      <c r="P22" s="28" t="e">
        <v>#N/A</v>
      </c>
      <c r="Q22" s="28" t="e">
        <v>#N/A</v>
      </c>
      <c r="R22" s="28" t="e">
        <v>#N/A</v>
      </c>
      <c r="S22" s="28" t="e">
        <v>#N/A</v>
      </c>
      <c r="T22" s="28" t="e">
        <v>#N/A</v>
      </c>
      <c r="U22" s="28" t="e">
        <v>#N/A</v>
      </c>
      <c r="V22" s="28" t="e">
        <v>#N/A</v>
      </c>
      <c r="W22" s="28" t="e">
        <v>#N/A</v>
      </c>
      <c r="X22" s="28" t="e">
        <v>#N/A</v>
      </c>
      <c r="Y22" s="28" t="e">
        <v>#N/A</v>
      </c>
      <c r="Z22" s="28" t="e">
        <v>#N/A</v>
      </c>
      <c r="AA22" s="28" t="e">
        <v>#N/A</v>
      </c>
      <c r="AB22" s="28" t="e">
        <v>#N/A</v>
      </c>
      <c r="AC22" s="29" t="e">
        <v>#N/A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741713-CDF8-47A9-A8A2-E28303E34045}">
  <dimension ref="B1:D16"/>
  <sheetViews>
    <sheetView tabSelected="1" workbookViewId="0">
      <selection activeCell="J7" sqref="J7"/>
    </sheetView>
  </sheetViews>
  <sheetFormatPr baseColWidth="10" defaultRowHeight="15" x14ac:dyDescent="0.25"/>
  <cols>
    <col min="1" max="1" width="1.28515625" style="1" customWidth="1"/>
    <col min="2" max="2" width="14.42578125" style="1" customWidth="1"/>
    <col min="3" max="3" width="13.42578125" style="1" customWidth="1"/>
    <col min="4" max="4" width="12.28515625" style="1" customWidth="1"/>
    <col min="5" max="16384" width="11.42578125" style="1"/>
  </cols>
  <sheetData>
    <row r="1" spans="2:4" ht="7.5" customHeight="1" thickBot="1" x14ac:dyDescent="0.3"/>
    <row r="2" spans="2:4" ht="40.5" customHeight="1" x14ac:dyDescent="0.25">
      <c r="B2" s="55" t="s">
        <v>32</v>
      </c>
      <c r="C2" s="59" t="s">
        <v>33</v>
      </c>
      <c r="D2" s="62" t="s">
        <v>34</v>
      </c>
    </row>
    <row r="3" spans="2:4" x14ac:dyDescent="0.25">
      <c r="B3" s="57" t="s">
        <v>17</v>
      </c>
      <c r="C3" s="60">
        <v>7</v>
      </c>
      <c r="D3" s="63">
        <v>0.48828638980890293</v>
      </c>
    </row>
    <row r="4" spans="2:4" x14ac:dyDescent="0.25">
      <c r="B4" s="56" t="s">
        <v>7</v>
      </c>
      <c r="C4" s="60">
        <v>7</v>
      </c>
      <c r="D4" s="63">
        <v>9.3804985162489016E-2</v>
      </c>
    </row>
    <row r="5" spans="2:4" x14ac:dyDescent="0.25">
      <c r="B5" s="56" t="s">
        <v>19</v>
      </c>
      <c r="C5" s="60">
        <v>7</v>
      </c>
      <c r="D5" s="63">
        <v>8.3133862161145725E-2</v>
      </c>
    </row>
    <row r="6" spans="2:4" x14ac:dyDescent="0.25">
      <c r="B6" s="56" t="s">
        <v>6</v>
      </c>
      <c r="C6" s="60">
        <v>7</v>
      </c>
      <c r="D6" s="63">
        <v>5.0303023831776185E-2</v>
      </c>
    </row>
    <row r="7" spans="2:4" x14ac:dyDescent="0.25">
      <c r="B7" s="56" t="s">
        <v>9</v>
      </c>
      <c r="C7" s="60">
        <v>6</v>
      </c>
      <c r="D7" s="63">
        <v>4.7283151093453983E-2</v>
      </c>
    </row>
    <row r="8" spans="2:4" x14ac:dyDescent="0.25">
      <c r="B8" s="56" t="s">
        <v>20</v>
      </c>
      <c r="C8" s="60">
        <v>7</v>
      </c>
      <c r="D8" s="63">
        <v>4.6416740204237784E-2</v>
      </c>
    </row>
    <row r="9" spans="2:4" x14ac:dyDescent="0.25">
      <c r="B9" s="56" t="s">
        <v>22</v>
      </c>
      <c r="C9" s="60">
        <v>6</v>
      </c>
      <c r="D9" s="63">
        <v>4.3287530102091666E-2</v>
      </c>
    </row>
    <row r="10" spans="2:4" x14ac:dyDescent="0.25">
      <c r="B10" s="56" t="s">
        <v>18</v>
      </c>
      <c r="C10" s="60">
        <v>6</v>
      </c>
      <c r="D10" s="63">
        <v>4.231634625580525E-2</v>
      </c>
    </row>
    <row r="11" spans="2:4" x14ac:dyDescent="0.25">
      <c r="B11" s="56" t="s">
        <v>5</v>
      </c>
      <c r="C11" s="60">
        <v>7</v>
      </c>
      <c r="D11" s="63">
        <v>4.0374900363444106E-2</v>
      </c>
    </row>
    <row r="12" spans="2:4" x14ac:dyDescent="0.25">
      <c r="B12" s="56" t="s">
        <v>15</v>
      </c>
      <c r="C12" s="60">
        <v>4</v>
      </c>
      <c r="D12" s="63">
        <v>3.7488854251973638E-2</v>
      </c>
    </row>
    <row r="13" spans="2:4" x14ac:dyDescent="0.25">
      <c r="B13" s="56" t="s">
        <v>11</v>
      </c>
      <c r="C13" s="60">
        <v>7</v>
      </c>
      <c r="D13" s="63">
        <v>3.6881908401966458E-2</v>
      </c>
    </row>
    <row r="14" spans="2:4" x14ac:dyDescent="0.25">
      <c r="B14" s="56" t="s">
        <v>10</v>
      </c>
      <c r="C14" s="60">
        <v>2</v>
      </c>
      <c r="D14" s="63">
        <v>3.4420510613005356E-2</v>
      </c>
    </row>
    <row r="15" spans="2:4" x14ac:dyDescent="0.25">
      <c r="B15" s="56" t="s">
        <v>27</v>
      </c>
      <c r="C15" s="60">
        <v>3</v>
      </c>
      <c r="D15" s="63">
        <v>2.8647160623794146E-2</v>
      </c>
    </row>
    <row r="16" spans="2:4" ht="15.75" thickBot="1" x14ac:dyDescent="0.3">
      <c r="B16" s="58" t="s">
        <v>16</v>
      </c>
      <c r="C16" s="61">
        <v>2</v>
      </c>
      <c r="D16" s="64">
        <v>2.6489407876274011E-2</v>
      </c>
    </row>
  </sheetData>
  <autoFilter ref="B2:D2" xr:uid="{FB741713-CDF8-47A9-A8A2-E28303E34045}">
    <sortState xmlns:xlrd2="http://schemas.microsoft.com/office/spreadsheetml/2017/richdata2" ref="B3:D16">
      <sortCondition descending="1" ref="D2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MENSUAL</vt:lpstr>
      <vt:lpstr>ACUMULADO</vt:lpstr>
      <vt:lpstr>ANUAL</vt:lpstr>
      <vt:lpstr>SOCIOS</vt:lpstr>
      <vt:lpstr>PROPUESTA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Valentin Corvalan Erbes</dc:creator>
  <cp:lastModifiedBy>Valentin Corvalan Erbes</cp:lastModifiedBy>
  <dcterms:created xsi:type="dcterms:W3CDTF">2015-06-05T18:17:20Z</dcterms:created>
  <dcterms:modified xsi:type="dcterms:W3CDTF">2025-09-10T12:19:29Z</dcterms:modified>
</cp:coreProperties>
</file>