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vcorvalan\Desktop\Trabajo\Paper\Paper-ITCRM.SF\Archivos de trabajo\Datos\"/>
    </mc:Choice>
  </mc:AlternateContent>
  <xr:revisionPtr revIDLastSave="0" documentId="13_ncr:1_{AED534AD-C32D-4E9C-A5BB-A36B8F9FA3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NSUAL" sheetId="5" r:id="rId1"/>
    <sheet name="ACUMULADO" sheetId="4" r:id="rId2"/>
    <sheet name="ANUAL" sheetId="6" r:id="rId3"/>
    <sheet name="SOCIOS" sheetId="7" r:id="rId4"/>
    <sheet name="PROPUESTA" sheetId="8" r:id="rId5"/>
  </sheets>
  <definedNames>
    <definedName name="_xlnm._FilterDatabase" localSheetId="4" hidden="1">PROPUESTA!$B$2:$D$13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7" l="1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D10" i="7"/>
  <c r="C16" i="7"/>
  <c r="C15" i="7"/>
  <c r="C14" i="7"/>
  <c r="C13" i="7"/>
  <c r="C12" i="7"/>
  <c r="C11" i="7"/>
  <c r="Q14" i="6"/>
  <c r="C10" i="7"/>
  <c r="D10" i="6"/>
  <c r="E10" i="6"/>
  <c r="F10" i="6"/>
  <c r="H10" i="6"/>
  <c r="I10" i="6"/>
  <c r="J10" i="6"/>
  <c r="K10" i="6"/>
  <c r="L10" i="6"/>
  <c r="M10" i="6"/>
  <c r="U10" i="6"/>
  <c r="D11" i="6"/>
  <c r="E11" i="6"/>
  <c r="F11" i="6"/>
  <c r="H11" i="6"/>
  <c r="I11" i="6"/>
  <c r="J11" i="6"/>
  <c r="K11" i="6"/>
  <c r="M11" i="6"/>
  <c r="P11" i="6"/>
  <c r="U11" i="6"/>
  <c r="D12" i="6"/>
  <c r="E12" i="6"/>
  <c r="F12" i="6"/>
  <c r="G12" i="6"/>
  <c r="H12" i="6"/>
  <c r="I12" i="6"/>
  <c r="J12" i="6"/>
  <c r="M12" i="6"/>
  <c r="R12" i="6"/>
  <c r="S12" i="6"/>
  <c r="U12" i="6"/>
  <c r="D13" i="6"/>
  <c r="E13" i="6"/>
  <c r="F13" i="6"/>
  <c r="H13" i="6"/>
  <c r="I13" i="6"/>
  <c r="K13" i="6"/>
  <c r="P13" i="6"/>
  <c r="R13" i="6"/>
  <c r="S13" i="6"/>
  <c r="T13" i="6"/>
  <c r="U13" i="6"/>
  <c r="D14" i="6"/>
  <c r="E14" i="6"/>
  <c r="F14" i="6"/>
  <c r="G14" i="6"/>
  <c r="H14" i="6"/>
  <c r="I14" i="6"/>
  <c r="N14" i="6"/>
  <c r="O14" i="6"/>
  <c r="R14" i="6"/>
  <c r="U14" i="6"/>
  <c r="D15" i="6"/>
  <c r="E15" i="6"/>
  <c r="F15" i="6"/>
  <c r="G15" i="6"/>
  <c r="H15" i="6"/>
  <c r="I15" i="6"/>
  <c r="N15" i="6"/>
  <c r="O15" i="6"/>
  <c r="Q15" i="6"/>
  <c r="R15" i="6"/>
  <c r="U15" i="6"/>
  <c r="D16" i="6"/>
  <c r="E16" i="6"/>
  <c r="F16" i="6"/>
  <c r="H16" i="6"/>
  <c r="I16" i="6"/>
  <c r="L16" i="6"/>
  <c r="M16" i="6"/>
  <c r="N16" i="6"/>
  <c r="O16" i="6"/>
  <c r="R16" i="6"/>
  <c r="U16" i="6"/>
  <c r="C16" i="6"/>
  <c r="C15" i="6"/>
  <c r="C14" i="6"/>
  <c r="C13" i="6"/>
  <c r="C12" i="6"/>
  <c r="C11" i="6"/>
  <c r="C10" i="6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D41" i="4"/>
  <c r="D42" i="5" s="1"/>
  <c r="E41" i="4"/>
  <c r="E42" i="5" s="1"/>
  <c r="F41" i="4"/>
  <c r="H41" i="4"/>
  <c r="H42" i="5" s="1"/>
  <c r="I41" i="4"/>
  <c r="I42" i="5" s="1"/>
  <c r="K41" i="4"/>
  <c r="K42" i="5" s="1"/>
  <c r="O41" i="4"/>
  <c r="O42" i="5" s="1"/>
  <c r="U41" i="4"/>
  <c r="U42" i="5" s="1"/>
  <c r="AB41" i="4"/>
  <c r="AB42" i="5" s="1"/>
  <c r="AC41" i="4"/>
  <c r="AC42" i="5" s="1"/>
  <c r="AG41" i="4"/>
  <c r="C41" i="4"/>
  <c r="C42" i="5" s="1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C89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C77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29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G17" i="5"/>
  <c r="C17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F42" i="5"/>
  <c r="AG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G65" i="5"/>
  <c r="I65" i="5"/>
  <c r="J65" i="5"/>
  <c r="M65" i="5"/>
  <c r="N65" i="5"/>
  <c r="P65" i="5"/>
  <c r="Q65" i="5"/>
  <c r="R65" i="5"/>
  <c r="S65" i="5"/>
  <c r="T65" i="5"/>
  <c r="V65" i="5"/>
  <c r="W65" i="5"/>
  <c r="X65" i="5"/>
  <c r="Y65" i="5"/>
  <c r="AA65" i="5"/>
  <c r="AB65" i="5"/>
  <c r="AC65" i="5"/>
  <c r="AD65" i="5"/>
  <c r="AE65" i="5"/>
  <c r="AF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1" i="5"/>
  <c r="G41" i="4" l="1"/>
  <c r="G42" i="5" s="1"/>
  <c r="J41" i="4"/>
  <c r="J42" i="5" s="1"/>
  <c r="L41" i="4"/>
  <c r="L42" i="5" s="1"/>
  <c r="M41" i="4"/>
  <c r="M42" i="5" s="1"/>
  <c r="N41" i="4"/>
  <c r="N42" i="5" s="1"/>
  <c r="P41" i="4"/>
  <c r="P42" i="5"/>
  <c r="Q41" i="4"/>
  <c r="Q42" i="5" s="1"/>
  <c r="R41" i="4"/>
  <c r="R42" i="5" s="1"/>
  <c r="S41" i="4"/>
  <c r="S42" i="5" s="1"/>
  <c r="T41" i="4"/>
  <c r="T42" i="5" s="1"/>
  <c r="V41" i="4"/>
  <c r="V42" i="5" s="1"/>
  <c r="W41" i="4"/>
  <c r="W42" i="5" s="1"/>
  <c r="X41" i="4"/>
  <c r="X42" i="5" s="1"/>
  <c r="Y41" i="4"/>
  <c r="Y42" i="5" s="1"/>
  <c r="Z41" i="4"/>
  <c r="Z42" i="5" s="1"/>
  <c r="AA41" i="4"/>
  <c r="AA42" i="5" s="1"/>
  <c r="AD41" i="4"/>
  <c r="AD42" i="5" s="1"/>
  <c r="AE41" i="4"/>
  <c r="AE42" i="5" s="1"/>
  <c r="AF41" i="4"/>
  <c r="AF42" i="5" s="1"/>
</calcChain>
</file>

<file path=xl/sharedStrings.xml><?xml version="1.0" encoding="utf-8"?>
<sst xmlns="http://schemas.openxmlformats.org/spreadsheetml/2006/main" count="1689" uniqueCount="39">
  <si>
    <t>Título</t>
  </si>
  <si>
    <t>Fuente</t>
  </si>
  <si>
    <t>Unidad de medida</t>
  </si>
  <si>
    <t>CÓDIGO</t>
  </si>
  <si>
    <t>Total</t>
  </si>
  <si>
    <t>Paraguay</t>
  </si>
  <si>
    <t>Brasil</t>
  </si>
  <si>
    <t>China</t>
  </si>
  <si>
    <t>Estados Unidos</t>
  </si>
  <si>
    <t>México</t>
  </si>
  <si>
    <t>Corea Republicana</t>
  </si>
  <si>
    <t>Rusia</t>
  </si>
  <si>
    <t>Alemania</t>
  </si>
  <si>
    <t>Italia</t>
  </si>
  <si>
    <t>Países Bajos</t>
  </si>
  <si>
    <t>Resto</t>
  </si>
  <si>
    <t>Peru</t>
  </si>
  <si>
    <t>Uruguay</t>
  </si>
  <si>
    <t>España</t>
  </si>
  <si>
    <t>República Checa</t>
  </si>
  <si>
    <t>Chile</t>
  </si>
  <si>
    <t>Reino Unido</t>
  </si>
  <si>
    <t>Emiratos Árabes Unidos</t>
  </si>
  <si>
    <t>Francia</t>
  </si>
  <si>
    <t>Marruecos</t>
  </si>
  <si>
    <t>India</t>
  </si>
  <si>
    <t>Bélgica</t>
  </si>
  <si>
    <t>Omán</t>
  </si>
  <si>
    <t>Egipto</t>
  </si>
  <si>
    <t>Canadá</t>
  </si>
  <si>
    <t>Malasia</t>
  </si>
  <si>
    <t>Arabia Saudita</t>
  </si>
  <si>
    <t>Bulgaria</t>
  </si>
  <si>
    <t>Bolivia</t>
  </si>
  <si>
    <t/>
  </si>
  <si>
    <t>Nigeria</t>
  </si>
  <si>
    <t xml:space="preserve">País </t>
  </si>
  <si>
    <t>Cantidad de veces mayor al 2%</t>
  </si>
  <si>
    <t>Participación promedio (2018-2024)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</si>
</sst>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10"/>
      <name val="MS Sans Serif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7" tint="0.399975585192419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3" fillId="4" borderId="2" xfId="0" applyFont="1" applyFill="1" applyBorder="1" applyAlignment="1">
      <alignment horizontal="centerContinuous" vertical="center" wrapText="1"/>
    </xf>
    <xf numFmtId="1" fontId="4" fillId="4" borderId="5" xfId="0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Continuous" vertical="center" wrapText="1"/>
    </xf>
    <xf numFmtId="0" fontId="5" fillId="4" borderId="5" xfId="0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" fontId="4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1" fontId="3" fillId="4" borderId="1" xfId="0" applyNumberFormat="1" applyFont="1" applyFill="1" applyBorder="1" applyAlignment="1">
      <alignment horizontal="center" vertical="center"/>
    </xf>
    <xf numFmtId="2" fontId="0" fillId="2" borderId="12" xfId="0" applyNumberFormat="1" applyFill="1" applyBorder="1"/>
    <xf numFmtId="1" fontId="2" fillId="3" borderId="13" xfId="1" applyNumberFormat="1" applyFont="1" applyFill="1" applyBorder="1" applyAlignment="1" applyProtection="1">
      <alignment horizontal="centerContinuous" vertical="center" wrapText="1"/>
    </xf>
    <xf numFmtId="0" fontId="3" fillId="4" borderId="14" xfId="0" applyFont="1" applyFill="1" applyBorder="1" applyAlignment="1">
      <alignment horizontal="centerContinuous" vertical="center" wrapText="1"/>
    </xf>
    <xf numFmtId="0" fontId="3" fillId="4" borderId="15" xfId="0" applyFont="1" applyFill="1" applyBorder="1" applyAlignment="1">
      <alignment horizontal="centerContinuous" vertical="center" wrapText="1"/>
    </xf>
    <xf numFmtId="1" fontId="2" fillId="3" borderId="4" xfId="1" applyNumberFormat="1" applyFont="1" applyFill="1" applyBorder="1" applyAlignment="1" applyProtection="1">
      <alignment horizontal="centerContinuous" vertical="center" wrapText="1"/>
    </xf>
    <xf numFmtId="1" fontId="2" fillId="5" borderId="4" xfId="1" applyNumberFormat="1" applyFont="1" applyFill="1" applyBorder="1" applyAlignment="1" applyProtection="1">
      <alignment horizontal="centerContinuous" vertical="center" wrapText="1"/>
    </xf>
    <xf numFmtId="1" fontId="2" fillId="3" borderId="4" xfId="2" applyNumberFormat="1" applyFont="1" applyFill="1" applyBorder="1" applyAlignment="1">
      <alignment horizontal="centerContinuous" vertical="center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2" borderId="17" xfId="0" applyNumberFormat="1" applyFill="1" applyBorder="1"/>
    <xf numFmtId="0" fontId="0" fillId="2" borderId="17" xfId="0" applyFill="1" applyBorder="1"/>
    <xf numFmtId="0" fontId="0" fillId="2" borderId="18" xfId="0" applyFill="1" applyBorder="1"/>
    <xf numFmtId="0" fontId="3" fillId="4" borderId="16" xfId="0" applyFont="1" applyFill="1" applyBorder="1" applyAlignment="1">
      <alignment horizontal="centerContinuous" vertical="center" wrapText="1"/>
    </xf>
    <xf numFmtId="0" fontId="3" fillId="4" borderId="3" xfId="0" applyFont="1" applyFill="1" applyBorder="1" applyAlignment="1">
      <alignment horizontal="centerContinuous" vertical="center" wrapText="1"/>
    </xf>
    <xf numFmtId="1" fontId="4" fillId="4" borderId="6" xfId="0" applyNumberFormat="1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 vertical="center" wrapText="1"/>
    </xf>
    <xf numFmtId="10" fontId="5" fillId="4" borderId="19" xfId="0" applyNumberFormat="1" applyFont="1" applyFill="1" applyBorder="1" applyAlignment="1">
      <alignment horizontal="center" vertical="center"/>
    </xf>
    <xf numFmtId="1" fontId="3" fillId="4" borderId="19" xfId="0" applyNumberFormat="1" applyFont="1" applyFill="1" applyBorder="1" applyAlignment="1">
      <alignment horizontal="center" vertical="center"/>
    </xf>
    <xf numFmtId="3" fontId="0" fillId="2" borderId="20" xfId="0" applyNumberFormat="1" applyFill="1" applyBorder="1"/>
    <xf numFmtId="0" fontId="0" fillId="2" borderId="20" xfId="0" applyFill="1" applyBorder="1"/>
    <xf numFmtId="0" fontId="0" fillId="2" borderId="21" xfId="0" applyFill="1" applyBorder="1"/>
    <xf numFmtId="3" fontId="0" fillId="2" borderId="22" xfId="0" applyNumberFormat="1" applyFill="1" applyBorder="1"/>
    <xf numFmtId="3" fontId="0" fillId="2" borderId="23" xfId="0" applyNumberFormat="1" applyFill="1" applyBorder="1"/>
    <xf numFmtId="0" fontId="0" fillId="2" borderId="23" xfId="0" applyFill="1" applyBorder="1"/>
    <xf numFmtId="0" fontId="0" fillId="2" borderId="24" xfId="0" applyFill="1" applyBorder="1"/>
    <xf numFmtId="2" fontId="0" fillId="2" borderId="25" xfId="0" applyNumberFormat="1" applyFill="1" applyBorder="1"/>
    <xf numFmtId="0" fontId="3" fillId="4" borderId="26" xfId="0" quotePrefix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28" xfId="0" applyFont="1" applyFill="1" applyBorder="1" applyAlignment="1">
      <alignment horizontal="center" vertical="center" wrapText="1"/>
    </xf>
    <xf numFmtId="1" fontId="0" fillId="2" borderId="12" xfId="0" applyNumberFormat="1" applyFill="1" applyBorder="1"/>
    <xf numFmtId="164" fontId="0" fillId="2" borderId="20" xfId="3" applyNumberFormat="1" applyFont="1" applyFill="1" applyBorder="1"/>
    <xf numFmtId="164" fontId="0" fillId="2" borderId="9" xfId="3" applyNumberFormat="1" applyFont="1" applyFill="1" applyBorder="1"/>
    <xf numFmtId="0" fontId="3" fillId="6" borderId="28" xfId="0" applyFont="1" applyFill="1" applyBorder="1" applyAlignment="1">
      <alignment horizontal="center" vertical="center" wrapText="1"/>
    </xf>
    <xf numFmtId="164" fontId="0" fillId="2" borderId="30" xfId="3" applyNumberFormat="1" applyFont="1" applyFill="1" applyBorder="1"/>
    <xf numFmtId="0" fontId="3" fillId="4" borderId="29" xfId="0" quotePrefix="1" applyFont="1" applyFill="1" applyBorder="1" applyAlignment="1">
      <alignment horizontal="center" vertical="center" wrapText="1"/>
    </xf>
    <xf numFmtId="3" fontId="0" fillId="2" borderId="30" xfId="0" applyNumberFormat="1" applyFill="1" applyBorder="1"/>
    <xf numFmtId="1" fontId="0" fillId="2" borderId="25" xfId="0" applyNumberFormat="1" applyFill="1" applyBorder="1"/>
    <xf numFmtId="0" fontId="0" fillId="0" borderId="3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5" fillId="0" borderId="32" xfId="0" quotePrefix="1" applyFont="1" applyBorder="1" applyAlignment="1">
      <alignment horizontal="left" vertical="center" wrapText="1"/>
    </xf>
    <xf numFmtId="0" fontId="0" fillId="0" borderId="33" xfId="0" applyBorder="1"/>
    <xf numFmtId="164" fontId="0" fillId="0" borderId="34" xfId="3" applyNumberFormat="1" applyFont="1" applyFill="1" applyBorder="1"/>
    <xf numFmtId="0" fontId="5" fillId="0" borderId="32" xfId="0" applyFont="1" applyBorder="1" applyAlignment="1">
      <alignment horizontal="left" vertical="center" wrapText="1"/>
    </xf>
    <xf numFmtId="0" fontId="0" fillId="0" borderId="36" xfId="0" applyBorder="1"/>
    <xf numFmtId="164" fontId="0" fillId="0" borderId="37" xfId="3" applyNumberFormat="1" applyFont="1" applyFill="1" applyBorder="1"/>
    <xf numFmtId="0" fontId="8" fillId="0" borderId="32" xfId="0" applyFont="1" applyBorder="1" applyAlignment="1">
      <alignment horizontal="left"/>
    </xf>
    <xf numFmtId="0" fontId="5" fillId="0" borderId="35" xfId="0" applyFont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_Ipc_s" xfId="2" xr:uid="{3A81E3F6-9554-4EC6-A43A-499AB4320639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F214-3A5B-4FBB-93CF-5C69213464BE}">
  <dimension ref="B1:AG160"/>
  <sheetViews>
    <sheetView tabSelected="1" workbookViewId="0">
      <pane xSplit="2" ySplit="9" topLeftCell="C61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26"/>
    </row>
    <row r="3" spans="2:33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7"/>
    </row>
    <row r="4" spans="2:33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28"/>
    </row>
    <row r="5" spans="2:33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29"/>
    </row>
    <row r="6" spans="2:33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8"/>
    </row>
    <row r="7" spans="2:33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0"/>
    </row>
    <row r="8" spans="2:33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31"/>
    </row>
    <row r="9" spans="2:33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3" t="s">
        <v>25</v>
      </c>
      <c r="H9" s="43" t="s">
        <v>8</v>
      </c>
      <c r="I9" s="43" t="s">
        <v>29</v>
      </c>
      <c r="J9" s="43" t="s">
        <v>27</v>
      </c>
      <c r="K9" s="43" t="s">
        <v>9</v>
      </c>
      <c r="L9" s="43" t="s">
        <v>10</v>
      </c>
      <c r="M9" s="43" t="s">
        <v>11</v>
      </c>
      <c r="N9" s="43" t="s">
        <v>12</v>
      </c>
      <c r="O9" s="43" t="s">
        <v>13</v>
      </c>
      <c r="P9" s="43" t="s">
        <v>26</v>
      </c>
      <c r="Q9" s="43" t="s">
        <v>16</v>
      </c>
      <c r="R9" s="43" t="s">
        <v>17</v>
      </c>
      <c r="S9" s="43" t="s">
        <v>33</v>
      </c>
      <c r="T9" s="43" t="s">
        <v>14</v>
      </c>
      <c r="U9" s="43" t="s">
        <v>18</v>
      </c>
      <c r="V9" s="43" t="s">
        <v>30</v>
      </c>
      <c r="W9" s="43" t="s">
        <v>19</v>
      </c>
      <c r="X9" s="43" t="s">
        <v>20</v>
      </c>
      <c r="Y9" s="43" t="s">
        <v>21</v>
      </c>
      <c r="Z9" s="43" t="s">
        <v>22</v>
      </c>
      <c r="AA9" s="43" t="s">
        <v>23</v>
      </c>
      <c r="AB9" s="43" t="s">
        <v>24</v>
      </c>
      <c r="AC9" s="43" t="s">
        <v>28</v>
      </c>
      <c r="AD9" s="43" t="s">
        <v>31</v>
      </c>
      <c r="AE9" s="43" t="s">
        <v>32</v>
      </c>
      <c r="AF9" s="43" t="s">
        <v>35</v>
      </c>
      <c r="AG9" s="40" t="s">
        <v>15</v>
      </c>
    </row>
    <row r="10" spans="2:33" x14ac:dyDescent="0.25">
      <c r="B10" s="14">
        <v>2018.06</v>
      </c>
      <c r="C10" s="35"/>
      <c r="D10" s="32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3"/>
      <c r="AG10" s="22"/>
    </row>
    <row r="11" spans="2:33" x14ac:dyDescent="0.25">
      <c r="B11" s="14">
        <v>2018.07</v>
      </c>
      <c r="C11" s="36" t="str">
        <f>IF(AND(ACUMULADO!C11&lt;&gt;"",ACUMULADO!C10&lt;&gt;""),ACUMULADO!C11-ACUMULADO!C10,"")</f>
        <v/>
      </c>
      <c r="D11" s="32" t="str">
        <f>IF(AND(ACUMULADO!D11&lt;&gt;"",ACUMULADO!D10&lt;&gt;""),ACUMULADO!D11-ACUMULADO!D10,"")</f>
        <v/>
      </c>
      <c r="E11" s="21" t="str">
        <f>IF(AND(ACUMULADO!E11&lt;&gt;"",ACUMULADO!E10&lt;&gt;""),ACUMULADO!E11-ACUMULADO!E10,"")</f>
        <v/>
      </c>
      <c r="F11" s="21" t="str">
        <f>IF(AND(ACUMULADO!F11&lt;&gt;"",ACUMULADO!F10&lt;&gt;""),ACUMULADO!F11-ACUMULADO!F10,"")</f>
        <v/>
      </c>
      <c r="G11" s="21" t="str">
        <f>IF(AND(ACUMULADO!G11&lt;&gt;"",ACUMULADO!G10&lt;&gt;""),ACUMULADO!G11-ACUMULADO!G10,"")</f>
        <v/>
      </c>
      <c r="H11" s="21" t="str">
        <f>IF(AND(ACUMULADO!H11&lt;&gt;"",ACUMULADO!H10&lt;&gt;""),ACUMULADO!H11-ACUMULADO!H10,"")</f>
        <v/>
      </c>
      <c r="I11" s="21" t="str">
        <f>IF(AND(ACUMULADO!I11&lt;&gt;"",ACUMULADO!I10&lt;&gt;""),ACUMULADO!I11-ACUMULADO!I10,"")</f>
        <v/>
      </c>
      <c r="J11" s="21" t="str">
        <f>IF(AND(ACUMULADO!J11&lt;&gt;"",ACUMULADO!J10&lt;&gt;""),ACUMULADO!J11-ACUMULADO!J10,"")</f>
        <v/>
      </c>
      <c r="K11" s="21" t="str">
        <f>IF(AND(ACUMULADO!K11&lt;&gt;"",ACUMULADO!K10&lt;&gt;""),ACUMULADO!K11-ACUMULADO!K10,"")</f>
        <v/>
      </c>
      <c r="L11" s="21" t="str">
        <f>IF(AND(ACUMULADO!L11&lt;&gt;"",ACUMULADO!L10&lt;&gt;""),ACUMULADO!L11-ACUMULADO!L10,"")</f>
        <v/>
      </c>
      <c r="M11" s="21" t="str">
        <f>IF(AND(ACUMULADO!M11&lt;&gt;"",ACUMULADO!M10&lt;&gt;""),ACUMULADO!M11-ACUMULADO!M10,"")</f>
        <v/>
      </c>
      <c r="N11" s="21" t="str">
        <f>IF(AND(ACUMULADO!N11&lt;&gt;"",ACUMULADO!N10&lt;&gt;""),ACUMULADO!N11-ACUMULADO!N10,"")</f>
        <v/>
      </c>
      <c r="O11" s="21" t="str">
        <f>IF(AND(ACUMULADO!O11&lt;&gt;"",ACUMULADO!O10&lt;&gt;""),ACUMULADO!O11-ACUMULADO!O10,"")</f>
        <v/>
      </c>
      <c r="P11" s="21" t="str">
        <f>IF(AND(ACUMULADO!P11&lt;&gt;"",ACUMULADO!P10&lt;&gt;""),ACUMULADO!P11-ACUMULADO!P10,"")</f>
        <v/>
      </c>
      <c r="Q11" s="21" t="str">
        <f>IF(AND(ACUMULADO!Q11&lt;&gt;"",ACUMULADO!Q10&lt;&gt;""),ACUMULADO!Q11-ACUMULADO!Q10,"")</f>
        <v/>
      </c>
      <c r="R11" s="21" t="str">
        <f>IF(AND(ACUMULADO!R11&lt;&gt;"",ACUMULADO!R10&lt;&gt;""),ACUMULADO!R11-ACUMULADO!R10,"")</f>
        <v/>
      </c>
      <c r="S11" s="21" t="str">
        <f>IF(AND(ACUMULADO!S11&lt;&gt;"",ACUMULADO!S10&lt;&gt;""),ACUMULADO!S11-ACUMULADO!S10,"")</f>
        <v/>
      </c>
      <c r="T11" s="21" t="str">
        <f>IF(AND(ACUMULADO!T11&lt;&gt;"",ACUMULADO!T10&lt;&gt;""),ACUMULADO!T11-ACUMULADO!T10,"")</f>
        <v/>
      </c>
      <c r="U11" s="21" t="str">
        <f>IF(AND(ACUMULADO!U11&lt;&gt;"",ACUMULADO!U10&lt;&gt;""),ACUMULADO!U11-ACUMULADO!U10,"")</f>
        <v/>
      </c>
      <c r="V11" s="21" t="str">
        <f>IF(AND(ACUMULADO!V11&lt;&gt;"",ACUMULADO!V10&lt;&gt;""),ACUMULADO!V11-ACUMULADO!V10,"")</f>
        <v/>
      </c>
      <c r="W11" s="21" t="str">
        <f>IF(AND(ACUMULADO!W11&lt;&gt;"",ACUMULADO!W10&lt;&gt;""),ACUMULADO!W11-ACUMULADO!W10,"")</f>
        <v/>
      </c>
      <c r="X11" s="21" t="str">
        <f>IF(AND(ACUMULADO!X11&lt;&gt;"",ACUMULADO!X10&lt;&gt;""),ACUMULADO!X11-ACUMULADO!X10,"")</f>
        <v/>
      </c>
      <c r="Y11" s="21" t="str">
        <f>IF(AND(ACUMULADO!Y11&lt;&gt;"",ACUMULADO!Y10&lt;&gt;""),ACUMULADO!Y11-ACUMULADO!Y10,"")</f>
        <v/>
      </c>
      <c r="Z11" s="21" t="str">
        <f>IF(AND(ACUMULADO!Z11&lt;&gt;"",ACUMULADO!Z10&lt;&gt;""),ACUMULADO!Z11-ACUMULADO!Z10,"")</f>
        <v/>
      </c>
      <c r="AA11" s="21" t="str">
        <f>IF(AND(ACUMULADO!AA11&lt;&gt;"",ACUMULADO!AA10&lt;&gt;""),ACUMULADO!AA11-ACUMULADO!AA10,"")</f>
        <v/>
      </c>
      <c r="AB11" s="21" t="str">
        <f>IF(AND(ACUMULADO!AB11&lt;&gt;"",ACUMULADO!AB10&lt;&gt;""),ACUMULADO!AB11-ACUMULADO!AB10,"")</f>
        <v/>
      </c>
      <c r="AC11" s="21" t="str">
        <f>IF(AND(ACUMULADO!AC11&lt;&gt;"",ACUMULADO!AC10&lt;&gt;""),ACUMULADO!AC11-ACUMULADO!AC10,"")</f>
        <v/>
      </c>
      <c r="AD11" s="21" t="str">
        <f>IF(AND(ACUMULADO!AD11&lt;&gt;"",ACUMULADO!AD10&lt;&gt;""),ACUMULADO!AD11-ACUMULADO!AD10,"")</f>
        <v/>
      </c>
      <c r="AE11" s="21" t="str">
        <f>IF(AND(ACUMULADO!AE11&lt;&gt;"",ACUMULADO!AE10&lt;&gt;""),ACUMULADO!AE11-ACUMULADO!AE10,"")</f>
        <v/>
      </c>
      <c r="AF11" s="23" t="str">
        <f>IF(AND(ACUMULADO!AF11&lt;&gt;"",ACUMULADO!AF10&lt;&gt;""),ACUMULADO!AF11-ACUMULADO!AF10,"")</f>
        <v/>
      </c>
      <c r="AG11" s="22" t="str">
        <f>IF(AND(ACUMULADO!AG11&lt;&gt;"",ACUMULADO!AG10&lt;&gt;""),ACUMULADO!AG11-ACUMULADO!AG10,"")</f>
        <v/>
      </c>
    </row>
    <row r="12" spans="2:33" x14ac:dyDescent="0.25">
      <c r="B12" s="14">
        <v>2018.08</v>
      </c>
      <c r="C12" s="36" t="str">
        <f>IF(AND(ACUMULADO!C12&lt;&gt;"",ACUMULADO!C11&lt;&gt;""),ACUMULADO!C12-ACUMULADO!C11,"")</f>
        <v/>
      </c>
      <c r="D12" s="32" t="str">
        <f>IF(AND(ACUMULADO!D12&lt;&gt;"",ACUMULADO!D11&lt;&gt;""),ACUMULADO!D12-ACUMULADO!D11,"")</f>
        <v/>
      </c>
      <c r="E12" s="21" t="str">
        <f>IF(AND(ACUMULADO!E12&lt;&gt;"",ACUMULADO!E11&lt;&gt;""),ACUMULADO!E12-ACUMULADO!E11,"")</f>
        <v/>
      </c>
      <c r="F12" s="21" t="str">
        <f>IF(AND(ACUMULADO!F12&lt;&gt;"",ACUMULADO!F11&lt;&gt;""),ACUMULADO!F12-ACUMULADO!F11,"")</f>
        <v/>
      </c>
      <c r="G12" s="21" t="str">
        <f>IF(AND(ACUMULADO!G12&lt;&gt;"",ACUMULADO!G11&lt;&gt;""),ACUMULADO!G12-ACUMULADO!G11,"")</f>
        <v/>
      </c>
      <c r="H12" s="21" t="str">
        <f>IF(AND(ACUMULADO!H12&lt;&gt;"",ACUMULADO!H11&lt;&gt;""),ACUMULADO!H12-ACUMULADO!H11,"")</f>
        <v/>
      </c>
      <c r="I12" s="21" t="str">
        <f>IF(AND(ACUMULADO!I12&lt;&gt;"",ACUMULADO!I11&lt;&gt;""),ACUMULADO!I12-ACUMULADO!I11,"")</f>
        <v/>
      </c>
      <c r="J12" s="21" t="str">
        <f>IF(AND(ACUMULADO!J12&lt;&gt;"",ACUMULADO!J11&lt;&gt;""),ACUMULADO!J12-ACUMULADO!J11,"")</f>
        <v/>
      </c>
      <c r="K12" s="21" t="str">
        <f>IF(AND(ACUMULADO!K12&lt;&gt;"",ACUMULADO!K11&lt;&gt;""),ACUMULADO!K12-ACUMULADO!K11,"")</f>
        <v/>
      </c>
      <c r="L12" s="21" t="str">
        <f>IF(AND(ACUMULADO!L12&lt;&gt;"",ACUMULADO!L11&lt;&gt;""),ACUMULADO!L12-ACUMULADO!L11,"")</f>
        <v/>
      </c>
      <c r="M12" s="21" t="str">
        <f>IF(AND(ACUMULADO!M12&lt;&gt;"",ACUMULADO!M11&lt;&gt;""),ACUMULADO!M12-ACUMULADO!M11,"")</f>
        <v/>
      </c>
      <c r="N12" s="21" t="str">
        <f>IF(AND(ACUMULADO!N12&lt;&gt;"",ACUMULADO!N11&lt;&gt;""),ACUMULADO!N12-ACUMULADO!N11,"")</f>
        <v/>
      </c>
      <c r="O12" s="21" t="str">
        <f>IF(AND(ACUMULADO!O12&lt;&gt;"",ACUMULADO!O11&lt;&gt;""),ACUMULADO!O12-ACUMULADO!O11,"")</f>
        <v/>
      </c>
      <c r="P12" s="21" t="str">
        <f>IF(AND(ACUMULADO!P12&lt;&gt;"",ACUMULADO!P11&lt;&gt;""),ACUMULADO!P12-ACUMULADO!P11,"")</f>
        <v/>
      </c>
      <c r="Q12" s="21" t="str">
        <f>IF(AND(ACUMULADO!Q12&lt;&gt;"",ACUMULADO!Q11&lt;&gt;""),ACUMULADO!Q12-ACUMULADO!Q11,"")</f>
        <v/>
      </c>
      <c r="R12" s="21" t="str">
        <f>IF(AND(ACUMULADO!R12&lt;&gt;"",ACUMULADO!R11&lt;&gt;""),ACUMULADO!R12-ACUMULADO!R11,"")</f>
        <v/>
      </c>
      <c r="S12" s="21" t="str">
        <f>IF(AND(ACUMULADO!S12&lt;&gt;"",ACUMULADO!S11&lt;&gt;""),ACUMULADO!S12-ACUMULADO!S11,"")</f>
        <v/>
      </c>
      <c r="T12" s="21" t="str">
        <f>IF(AND(ACUMULADO!T12&lt;&gt;"",ACUMULADO!T11&lt;&gt;""),ACUMULADO!T12-ACUMULADO!T11,"")</f>
        <v/>
      </c>
      <c r="U12" s="21" t="str">
        <f>IF(AND(ACUMULADO!U12&lt;&gt;"",ACUMULADO!U11&lt;&gt;""),ACUMULADO!U12-ACUMULADO!U11,"")</f>
        <v/>
      </c>
      <c r="V12" s="21" t="str">
        <f>IF(AND(ACUMULADO!V12&lt;&gt;"",ACUMULADO!V11&lt;&gt;""),ACUMULADO!V12-ACUMULADO!V11,"")</f>
        <v/>
      </c>
      <c r="W12" s="21" t="str">
        <f>IF(AND(ACUMULADO!W12&lt;&gt;"",ACUMULADO!W11&lt;&gt;""),ACUMULADO!W12-ACUMULADO!W11,"")</f>
        <v/>
      </c>
      <c r="X12" s="21" t="str">
        <f>IF(AND(ACUMULADO!X12&lt;&gt;"",ACUMULADO!X11&lt;&gt;""),ACUMULADO!X12-ACUMULADO!X11,"")</f>
        <v/>
      </c>
      <c r="Y12" s="21" t="str">
        <f>IF(AND(ACUMULADO!Y12&lt;&gt;"",ACUMULADO!Y11&lt;&gt;""),ACUMULADO!Y12-ACUMULADO!Y11,"")</f>
        <v/>
      </c>
      <c r="Z12" s="21" t="str">
        <f>IF(AND(ACUMULADO!Z12&lt;&gt;"",ACUMULADO!Z11&lt;&gt;""),ACUMULADO!Z12-ACUMULADO!Z11,"")</f>
        <v/>
      </c>
      <c r="AA12" s="21" t="str">
        <f>IF(AND(ACUMULADO!AA12&lt;&gt;"",ACUMULADO!AA11&lt;&gt;""),ACUMULADO!AA12-ACUMULADO!AA11,"")</f>
        <v/>
      </c>
      <c r="AB12" s="21" t="str">
        <f>IF(AND(ACUMULADO!AB12&lt;&gt;"",ACUMULADO!AB11&lt;&gt;""),ACUMULADO!AB12-ACUMULADO!AB11,"")</f>
        <v/>
      </c>
      <c r="AC12" s="21" t="str">
        <f>IF(AND(ACUMULADO!AC12&lt;&gt;"",ACUMULADO!AC11&lt;&gt;""),ACUMULADO!AC12-ACUMULADO!AC11,"")</f>
        <v/>
      </c>
      <c r="AD12" s="21" t="str">
        <f>IF(AND(ACUMULADO!AD12&lt;&gt;"",ACUMULADO!AD11&lt;&gt;""),ACUMULADO!AD12-ACUMULADO!AD11,"")</f>
        <v/>
      </c>
      <c r="AE12" s="21" t="str">
        <f>IF(AND(ACUMULADO!AE12&lt;&gt;"",ACUMULADO!AE11&lt;&gt;""),ACUMULADO!AE12-ACUMULADO!AE11,"")</f>
        <v/>
      </c>
      <c r="AF12" s="23" t="str">
        <f>IF(AND(ACUMULADO!AF12&lt;&gt;"",ACUMULADO!AF11&lt;&gt;""),ACUMULADO!AF12-ACUMULADO!AF11,"")</f>
        <v/>
      </c>
      <c r="AG12" s="22" t="str">
        <f>IF(AND(ACUMULADO!AG12&lt;&gt;"",ACUMULADO!AG11&lt;&gt;""),ACUMULADO!AG12-ACUMULADO!AG11,"")</f>
        <v/>
      </c>
    </row>
    <row r="13" spans="2:33" x14ac:dyDescent="0.25">
      <c r="B13" s="14">
        <v>2018.09</v>
      </c>
      <c r="C13" s="36">
        <f>IF(AND(ACUMULADO!C13&lt;&gt;"",ACUMULADO!C12&lt;&gt;""),ACUMULADO!C13-ACUMULADO!C12,"")</f>
        <v>376600000</v>
      </c>
      <c r="D13" s="32">
        <f>IF(AND(ACUMULADO!D13&lt;&gt;"",ACUMULADO!D12&lt;&gt;""),ACUMULADO!D13-ACUMULADO!D12,"")</f>
        <v>55200000</v>
      </c>
      <c r="E13" s="21">
        <f>IF(AND(ACUMULADO!E13&lt;&gt;"",ACUMULADO!E12&lt;&gt;""),ACUMULADO!E13-ACUMULADO!E12,"")</f>
        <v>67800000</v>
      </c>
      <c r="F13" s="21">
        <f>IF(AND(ACUMULADO!F13&lt;&gt;"",ACUMULADO!F12&lt;&gt;""),ACUMULADO!F13-ACUMULADO!F12,"")</f>
        <v>30600000</v>
      </c>
      <c r="G13" s="21" t="str">
        <f>IF(AND(ACUMULADO!G13&lt;&gt;"",ACUMULADO!G12&lt;&gt;""),ACUMULADO!G13-ACUMULADO!G12,"")</f>
        <v/>
      </c>
      <c r="H13" s="21">
        <f>IF(AND(ACUMULADO!H13&lt;&gt;"",ACUMULADO!H12&lt;&gt;""),ACUMULADO!H13-ACUMULADO!H12,"")</f>
        <v>138200000</v>
      </c>
      <c r="I13" s="21" t="str">
        <f>IF(AND(ACUMULADO!I13&lt;&gt;"",ACUMULADO!I12&lt;&gt;""),ACUMULADO!I13-ACUMULADO!I12,"")</f>
        <v/>
      </c>
      <c r="J13" s="21" t="str">
        <f>IF(AND(ACUMULADO!J13&lt;&gt;"",ACUMULADO!J12&lt;&gt;""),ACUMULADO!J13-ACUMULADO!J12,"")</f>
        <v/>
      </c>
      <c r="K13" s="21">
        <f>IF(AND(ACUMULADO!K13&lt;&gt;"",ACUMULADO!K12&lt;&gt;""),ACUMULADO!K13-ACUMULADO!K12,"")</f>
        <v>14400000</v>
      </c>
      <c r="L13" s="21">
        <f>IF(AND(ACUMULADO!L13&lt;&gt;"",ACUMULADO!L12&lt;&gt;""),ACUMULADO!L13-ACUMULADO!L12,"")</f>
        <v>5100000</v>
      </c>
      <c r="M13" s="21">
        <f>IF(AND(ACUMULADO!M13&lt;&gt;"",ACUMULADO!M12&lt;&gt;""),ACUMULADO!M13-ACUMULADO!M12,"")</f>
        <v>16999999.999999993</v>
      </c>
      <c r="N13" s="21">
        <f>IF(AND(ACUMULADO!N13&lt;&gt;"",ACUMULADO!N12&lt;&gt;""),ACUMULADO!N13-ACUMULADO!N12,"")</f>
        <v>11200000</v>
      </c>
      <c r="O13" s="21">
        <f>IF(AND(ACUMULADO!O13&lt;&gt;"",ACUMULADO!O12&lt;&gt;""),ACUMULADO!O13-ACUMULADO!O12,"")</f>
        <v>3600000</v>
      </c>
      <c r="P13" s="21" t="str">
        <f>IF(AND(ACUMULADO!P13&lt;&gt;"",ACUMULADO!P12&lt;&gt;""),ACUMULADO!P13-ACUMULADO!P12,"")</f>
        <v/>
      </c>
      <c r="Q13" s="21" t="str">
        <f>IF(AND(ACUMULADO!Q13&lt;&gt;"",ACUMULADO!Q12&lt;&gt;""),ACUMULADO!Q13-ACUMULADO!Q12,"")</f>
        <v/>
      </c>
      <c r="R13" s="21" t="str">
        <f>IF(AND(ACUMULADO!R13&lt;&gt;"",ACUMULADO!R12&lt;&gt;""),ACUMULADO!R13-ACUMULADO!R12,"")</f>
        <v/>
      </c>
      <c r="S13" s="21" t="str">
        <f>IF(AND(ACUMULADO!S13&lt;&gt;"",ACUMULADO!S12&lt;&gt;""),ACUMULADO!S13-ACUMULADO!S12,"")</f>
        <v/>
      </c>
      <c r="T13" s="21">
        <f>IF(AND(ACUMULADO!T13&lt;&gt;"",ACUMULADO!T12&lt;&gt;""),ACUMULADO!T13-ACUMULADO!T12,"")</f>
        <v>1200000</v>
      </c>
      <c r="U13" s="21" t="str">
        <f>IF(AND(ACUMULADO!U13&lt;&gt;"",ACUMULADO!U12&lt;&gt;""),ACUMULADO!U13-ACUMULADO!U12,"")</f>
        <v/>
      </c>
      <c r="V13" s="21" t="str">
        <f>IF(AND(ACUMULADO!V13&lt;&gt;"",ACUMULADO!V12&lt;&gt;""),ACUMULADO!V13-ACUMULADO!V12,"")</f>
        <v/>
      </c>
      <c r="W13" s="21" t="str">
        <f>IF(AND(ACUMULADO!W13&lt;&gt;"",ACUMULADO!W12&lt;&gt;""),ACUMULADO!W13-ACUMULADO!W12,"")</f>
        <v/>
      </c>
      <c r="X13" s="21" t="str">
        <f>IF(AND(ACUMULADO!X13&lt;&gt;"",ACUMULADO!X12&lt;&gt;""),ACUMULADO!X13-ACUMULADO!X12,"")</f>
        <v/>
      </c>
      <c r="Y13" s="21" t="str">
        <f>IF(AND(ACUMULADO!Y13&lt;&gt;"",ACUMULADO!Y12&lt;&gt;""),ACUMULADO!Y13-ACUMULADO!Y12,"")</f>
        <v/>
      </c>
      <c r="Z13" s="21" t="str">
        <f>IF(AND(ACUMULADO!Z13&lt;&gt;"",ACUMULADO!Z12&lt;&gt;""),ACUMULADO!Z13-ACUMULADO!Z12,"")</f>
        <v/>
      </c>
      <c r="AA13" s="21" t="str">
        <f>IF(AND(ACUMULADO!AA13&lt;&gt;"",ACUMULADO!AA12&lt;&gt;""),ACUMULADO!AA13-ACUMULADO!AA12,"")</f>
        <v/>
      </c>
      <c r="AB13" s="21" t="str">
        <f>IF(AND(ACUMULADO!AB13&lt;&gt;"",ACUMULADO!AB12&lt;&gt;""),ACUMULADO!AB13-ACUMULADO!AB12,"")</f>
        <v/>
      </c>
      <c r="AC13" s="21" t="str">
        <f>IF(AND(ACUMULADO!AC13&lt;&gt;"",ACUMULADO!AC12&lt;&gt;""),ACUMULADO!AC13-ACUMULADO!AC12,"")</f>
        <v/>
      </c>
      <c r="AD13" s="21" t="str">
        <f>IF(AND(ACUMULADO!AD13&lt;&gt;"",ACUMULADO!AD12&lt;&gt;""),ACUMULADO!AD13-ACUMULADO!AD12,"")</f>
        <v/>
      </c>
      <c r="AE13" s="21" t="str">
        <f>IF(AND(ACUMULADO!AE13&lt;&gt;"",ACUMULADO!AE12&lt;&gt;""),ACUMULADO!AE13-ACUMULADO!AE12,"")</f>
        <v/>
      </c>
      <c r="AF13" s="23" t="str">
        <f>IF(AND(ACUMULADO!AF13&lt;&gt;"",ACUMULADO!AF12&lt;&gt;""),ACUMULADO!AF13-ACUMULADO!AF12,"")</f>
        <v/>
      </c>
      <c r="AG13" s="22">
        <f>IF(AND(ACUMULADO!AG13&lt;&gt;"",ACUMULADO!AG12&lt;&gt;""),ACUMULADO!AG13-ACUMULADO!AG12,"")</f>
        <v>32200000</v>
      </c>
    </row>
    <row r="14" spans="2:33" x14ac:dyDescent="0.25">
      <c r="B14" s="14">
        <v>2018.1</v>
      </c>
      <c r="C14" s="36">
        <f>IF(AND(ACUMULADO!C14&lt;&gt;"",ACUMULADO!C13&lt;&gt;""),ACUMULADO!C14-ACUMULADO!C13,"")</f>
        <v>547700000</v>
      </c>
      <c r="D14" s="32">
        <f>IF(AND(ACUMULADO!D14&lt;&gt;"",ACUMULADO!D13&lt;&gt;""),ACUMULADO!D14-ACUMULADO!D13,"")</f>
        <v>116900000</v>
      </c>
      <c r="E14" s="21">
        <f>IF(AND(ACUMULADO!E14&lt;&gt;"",ACUMULADO!E13&lt;&gt;""),ACUMULADO!E14-ACUMULADO!E13,"")</f>
        <v>129800000</v>
      </c>
      <c r="F14" s="21">
        <f>IF(AND(ACUMULADO!F14&lt;&gt;"",ACUMULADO!F13&lt;&gt;""),ACUMULADO!F14-ACUMULADO!F13,"")</f>
        <v>48700000</v>
      </c>
      <c r="G14" s="21" t="str">
        <f>IF(AND(ACUMULADO!G14&lt;&gt;"",ACUMULADO!G13&lt;&gt;""),ACUMULADO!G14-ACUMULADO!G13,"")</f>
        <v/>
      </c>
      <c r="H14" s="21">
        <f>IF(AND(ACUMULADO!H14&lt;&gt;"",ACUMULADO!H13&lt;&gt;""),ACUMULADO!H14-ACUMULADO!H13,"")</f>
        <v>138500000</v>
      </c>
      <c r="I14" s="21" t="str">
        <f>IF(AND(ACUMULADO!I14&lt;&gt;"",ACUMULADO!I13&lt;&gt;""),ACUMULADO!I14-ACUMULADO!I13,"")</f>
        <v/>
      </c>
      <c r="J14" s="21" t="str">
        <f>IF(AND(ACUMULADO!J14&lt;&gt;"",ACUMULADO!J13&lt;&gt;""),ACUMULADO!J14-ACUMULADO!J13,"")</f>
        <v/>
      </c>
      <c r="K14" s="21">
        <f>IF(AND(ACUMULADO!K14&lt;&gt;"",ACUMULADO!K13&lt;&gt;""),ACUMULADO!K14-ACUMULADO!K13,"")</f>
        <v>7500000</v>
      </c>
      <c r="L14" s="21">
        <f>IF(AND(ACUMULADO!L14&lt;&gt;"",ACUMULADO!L13&lt;&gt;""),ACUMULADO!L14-ACUMULADO!L13,"")</f>
        <v>6200000</v>
      </c>
      <c r="M14" s="21">
        <f>IF(AND(ACUMULADO!M14&lt;&gt;"",ACUMULADO!M13&lt;&gt;""),ACUMULADO!M14-ACUMULADO!M13,"")</f>
        <v>300000.00000000745</v>
      </c>
      <c r="N14" s="21">
        <f>IF(AND(ACUMULADO!N14&lt;&gt;"",ACUMULADO!N13&lt;&gt;""),ACUMULADO!N14-ACUMULADO!N13,"")</f>
        <v>3200000</v>
      </c>
      <c r="O14" s="21">
        <f>IF(AND(ACUMULADO!O14&lt;&gt;"",ACUMULADO!O13&lt;&gt;""),ACUMULADO!O14-ACUMULADO!O13,"")</f>
        <v>3600000</v>
      </c>
      <c r="P14" s="21" t="str">
        <f>IF(AND(ACUMULADO!P14&lt;&gt;"",ACUMULADO!P13&lt;&gt;""),ACUMULADO!P14-ACUMULADO!P13,"")</f>
        <v/>
      </c>
      <c r="Q14" s="21" t="str">
        <f>IF(AND(ACUMULADO!Q14&lt;&gt;"",ACUMULADO!Q13&lt;&gt;""),ACUMULADO!Q14-ACUMULADO!Q13,"")</f>
        <v/>
      </c>
      <c r="R14" s="21" t="str">
        <f>IF(AND(ACUMULADO!R14&lt;&gt;"",ACUMULADO!R13&lt;&gt;""),ACUMULADO!R14-ACUMULADO!R13,"")</f>
        <v/>
      </c>
      <c r="S14" s="21" t="str">
        <f>IF(AND(ACUMULADO!S14&lt;&gt;"",ACUMULADO!S13&lt;&gt;""),ACUMULADO!S14-ACUMULADO!S13,"")</f>
        <v/>
      </c>
      <c r="T14" s="21" t="str">
        <f>IF(AND(ACUMULADO!T14&lt;&gt;"",ACUMULADO!T13&lt;&gt;""),ACUMULADO!T14-ACUMULADO!T13,"")</f>
        <v/>
      </c>
      <c r="U14" s="21" t="str">
        <f>IF(AND(ACUMULADO!U14&lt;&gt;"",ACUMULADO!U13&lt;&gt;""),ACUMULADO!U14-ACUMULADO!U13,"")</f>
        <v/>
      </c>
      <c r="V14" s="21" t="str">
        <f>IF(AND(ACUMULADO!V14&lt;&gt;"",ACUMULADO!V13&lt;&gt;""),ACUMULADO!V14-ACUMULADO!V13,"")</f>
        <v/>
      </c>
      <c r="W14" s="21" t="str">
        <f>IF(AND(ACUMULADO!W14&lt;&gt;"",ACUMULADO!W13&lt;&gt;""),ACUMULADO!W14-ACUMULADO!W13,"")</f>
        <v/>
      </c>
      <c r="X14" s="21" t="str">
        <f>IF(AND(ACUMULADO!X14&lt;&gt;"",ACUMULADO!X13&lt;&gt;""),ACUMULADO!X14-ACUMULADO!X13,"")</f>
        <v/>
      </c>
      <c r="Y14" s="21" t="str">
        <f>IF(AND(ACUMULADO!Y14&lt;&gt;"",ACUMULADO!Y13&lt;&gt;""),ACUMULADO!Y14-ACUMULADO!Y13,"")</f>
        <v/>
      </c>
      <c r="Z14" s="21" t="str">
        <f>IF(AND(ACUMULADO!Z14&lt;&gt;"",ACUMULADO!Z13&lt;&gt;""),ACUMULADO!Z14-ACUMULADO!Z13,"")</f>
        <v/>
      </c>
      <c r="AA14" s="21" t="str">
        <f>IF(AND(ACUMULADO!AA14&lt;&gt;"",ACUMULADO!AA13&lt;&gt;""),ACUMULADO!AA14-ACUMULADO!AA13,"")</f>
        <v/>
      </c>
      <c r="AB14" s="21" t="str">
        <f>IF(AND(ACUMULADO!AB14&lt;&gt;"",ACUMULADO!AB13&lt;&gt;""),ACUMULADO!AB14-ACUMULADO!AB13,"")</f>
        <v/>
      </c>
      <c r="AC14" s="21" t="str">
        <f>IF(AND(ACUMULADO!AC14&lt;&gt;"",ACUMULADO!AC13&lt;&gt;""),ACUMULADO!AC14-ACUMULADO!AC13,"")</f>
        <v/>
      </c>
      <c r="AD14" s="21" t="str">
        <f>IF(AND(ACUMULADO!AD14&lt;&gt;"",ACUMULADO!AD13&lt;&gt;""),ACUMULADO!AD14-ACUMULADO!AD13,"")</f>
        <v/>
      </c>
      <c r="AE14" s="21" t="str">
        <f>IF(AND(ACUMULADO!AE14&lt;&gt;"",ACUMULADO!AE13&lt;&gt;""),ACUMULADO!AE14-ACUMULADO!AE13,"")</f>
        <v/>
      </c>
      <c r="AF14" s="23" t="str">
        <f>IF(AND(ACUMULADO!AF14&lt;&gt;"",ACUMULADO!AF13&lt;&gt;""),ACUMULADO!AF14-ACUMULADO!AF13,"")</f>
        <v/>
      </c>
      <c r="AG14" s="22">
        <f>IF(AND(ACUMULADO!AG14&lt;&gt;"",ACUMULADO!AG13&lt;&gt;""),ACUMULADO!AG14-ACUMULADO!AG13,"")</f>
        <v>128200000</v>
      </c>
    </row>
    <row r="15" spans="2:33" x14ac:dyDescent="0.25">
      <c r="B15" s="14">
        <v>2018.11</v>
      </c>
      <c r="C15" s="36">
        <f>IF(AND(ACUMULADO!C15&lt;&gt;"",ACUMULADO!C14&lt;&gt;""),ACUMULADO!C15-ACUMULADO!C14,"")</f>
        <v>470900000</v>
      </c>
      <c r="D15" s="32">
        <f>IF(AND(ACUMULADO!D15&lt;&gt;"",ACUMULADO!D14&lt;&gt;""),ACUMULADO!D15-ACUMULADO!D14,"")</f>
        <v>97800000</v>
      </c>
      <c r="E15" s="21">
        <f>IF(AND(ACUMULADO!E15&lt;&gt;"",ACUMULADO!E14&lt;&gt;""),ACUMULADO!E15-ACUMULADO!E14,"")</f>
        <v>79600000</v>
      </c>
      <c r="F15" s="21">
        <f>IF(AND(ACUMULADO!F15&lt;&gt;"",ACUMULADO!F14&lt;&gt;""),ACUMULADO!F15-ACUMULADO!F14,"")</f>
        <v>44600000</v>
      </c>
      <c r="G15" s="21" t="str">
        <f>IF(AND(ACUMULADO!G15&lt;&gt;"",ACUMULADO!G14&lt;&gt;""),ACUMULADO!G15-ACUMULADO!G14,"")</f>
        <v/>
      </c>
      <c r="H15" s="21">
        <f>IF(AND(ACUMULADO!H15&lt;&gt;"",ACUMULADO!H14&lt;&gt;""),ACUMULADO!H15-ACUMULADO!H14,"")</f>
        <v>181900000</v>
      </c>
      <c r="I15" s="21" t="str">
        <f>IF(AND(ACUMULADO!I15&lt;&gt;"",ACUMULADO!I14&lt;&gt;""),ACUMULADO!I15-ACUMULADO!I14,"")</f>
        <v/>
      </c>
      <c r="J15" s="21" t="str">
        <f>IF(AND(ACUMULADO!J15&lt;&gt;"",ACUMULADO!J14&lt;&gt;""),ACUMULADO!J15-ACUMULADO!J14,"")</f>
        <v/>
      </c>
      <c r="K15" s="21">
        <f>IF(AND(ACUMULADO!K15&lt;&gt;"",ACUMULADO!K14&lt;&gt;""),ACUMULADO!K15-ACUMULADO!K14,"")</f>
        <v>5000000</v>
      </c>
      <c r="L15" s="21">
        <f>IF(AND(ACUMULADO!L15&lt;&gt;"",ACUMULADO!L14&lt;&gt;""),ACUMULADO!L15-ACUMULADO!L14,"")</f>
        <v>3400000</v>
      </c>
      <c r="M15" s="21">
        <f>IF(AND(ACUMULADO!M15&lt;&gt;"",ACUMULADO!M14&lt;&gt;""),ACUMULADO!M15-ACUMULADO!M14,"")</f>
        <v>300000</v>
      </c>
      <c r="N15" s="21">
        <f>IF(AND(ACUMULADO!N15&lt;&gt;"",ACUMULADO!N14&lt;&gt;""),ACUMULADO!N15-ACUMULADO!N14,"")</f>
        <v>-6800000</v>
      </c>
      <c r="O15" s="21">
        <f>IF(AND(ACUMULADO!O15&lt;&gt;"",ACUMULADO!O14&lt;&gt;""),ACUMULADO!O15-ACUMULADO!O14,"")</f>
        <v>13100000</v>
      </c>
      <c r="P15" s="21" t="str">
        <f>IF(AND(ACUMULADO!P15&lt;&gt;"",ACUMULADO!P14&lt;&gt;""),ACUMULADO!P15-ACUMULADO!P14,"")</f>
        <v/>
      </c>
      <c r="Q15" s="21" t="str">
        <f>IF(AND(ACUMULADO!Q15&lt;&gt;"",ACUMULADO!Q14&lt;&gt;""),ACUMULADO!Q15-ACUMULADO!Q14,"")</f>
        <v/>
      </c>
      <c r="R15" s="21" t="str">
        <f>IF(AND(ACUMULADO!R15&lt;&gt;"",ACUMULADO!R14&lt;&gt;""),ACUMULADO!R15-ACUMULADO!R14,"")</f>
        <v/>
      </c>
      <c r="S15" s="21" t="str">
        <f>IF(AND(ACUMULADO!S15&lt;&gt;"",ACUMULADO!S14&lt;&gt;""),ACUMULADO!S15-ACUMULADO!S14,"")</f>
        <v/>
      </c>
      <c r="T15" s="21" t="str">
        <f>IF(AND(ACUMULADO!T15&lt;&gt;"",ACUMULADO!T14&lt;&gt;""),ACUMULADO!T15-ACUMULADO!T14,"")</f>
        <v/>
      </c>
      <c r="U15" s="21" t="str">
        <f>IF(AND(ACUMULADO!U15&lt;&gt;"",ACUMULADO!U14&lt;&gt;""),ACUMULADO!U15-ACUMULADO!U14,"")</f>
        <v/>
      </c>
      <c r="V15" s="21" t="str">
        <f>IF(AND(ACUMULADO!V15&lt;&gt;"",ACUMULADO!V14&lt;&gt;""),ACUMULADO!V15-ACUMULADO!V14,"")</f>
        <v/>
      </c>
      <c r="W15" s="21" t="str">
        <f>IF(AND(ACUMULADO!W15&lt;&gt;"",ACUMULADO!W14&lt;&gt;""),ACUMULADO!W15-ACUMULADO!W14,"")</f>
        <v/>
      </c>
      <c r="X15" s="21" t="str">
        <f>IF(AND(ACUMULADO!X15&lt;&gt;"",ACUMULADO!X14&lt;&gt;""),ACUMULADO!X15-ACUMULADO!X14,"")</f>
        <v/>
      </c>
      <c r="Y15" s="21" t="str">
        <f>IF(AND(ACUMULADO!Y15&lt;&gt;"",ACUMULADO!Y14&lt;&gt;""),ACUMULADO!Y15-ACUMULADO!Y14,"")</f>
        <v/>
      </c>
      <c r="Z15" s="21" t="str">
        <f>IF(AND(ACUMULADO!Z15&lt;&gt;"",ACUMULADO!Z14&lt;&gt;""),ACUMULADO!Z15-ACUMULADO!Z14,"")</f>
        <v/>
      </c>
      <c r="AA15" s="21" t="str">
        <f>IF(AND(ACUMULADO!AA15&lt;&gt;"",ACUMULADO!AA14&lt;&gt;""),ACUMULADO!AA15-ACUMULADO!AA14,"")</f>
        <v/>
      </c>
      <c r="AB15" s="21" t="str">
        <f>IF(AND(ACUMULADO!AB15&lt;&gt;"",ACUMULADO!AB14&lt;&gt;""),ACUMULADO!AB15-ACUMULADO!AB14,"")</f>
        <v/>
      </c>
      <c r="AC15" s="21" t="str">
        <f>IF(AND(ACUMULADO!AC15&lt;&gt;"",ACUMULADO!AC14&lt;&gt;""),ACUMULADO!AC15-ACUMULADO!AC14,"")</f>
        <v/>
      </c>
      <c r="AD15" s="21" t="str">
        <f>IF(AND(ACUMULADO!AD15&lt;&gt;"",ACUMULADO!AD14&lt;&gt;""),ACUMULADO!AD15-ACUMULADO!AD14,"")</f>
        <v/>
      </c>
      <c r="AE15" s="21" t="str">
        <f>IF(AND(ACUMULADO!AE15&lt;&gt;"",ACUMULADO!AE14&lt;&gt;""),ACUMULADO!AE15-ACUMULADO!AE14,"")</f>
        <v/>
      </c>
      <c r="AF15" s="23" t="str">
        <f>IF(AND(ACUMULADO!AF15&lt;&gt;"",ACUMULADO!AF14&lt;&gt;""),ACUMULADO!AF15-ACUMULADO!AF14,"")</f>
        <v/>
      </c>
      <c r="AG15" s="22">
        <f>IF(AND(ACUMULADO!AG15&lt;&gt;"",ACUMULADO!AG14&lt;&gt;""),ACUMULADO!AG15-ACUMULADO!AG14,"")</f>
        <v>52000000</v>
      </c>
    </row>
    <row r="16" spans="2:33" x14ac:dyDescent="0.25">
      <c r="B16" s="14">
        <v>2018.12</v>
      </c>
      <c r="C16" s="36">
        <f>IF(AND(ACUMULADO!C16&lt;&gt;"",ACUMULADO!C15&lt;&gt;""),ACUMULADO!C16-ACUMULADO!C15,"")</f>
        <v>388100000</v>
      </c>
      <c r="D16" s="32">
        <f>IF(AND(ACUMULADO!D16&lt;&gt;"",ACUMULADO!D15&lt;&gt;""),ACUMULADO!D16-ACUMULADO!D15,"")</f>
        <v>44300000</v>
      </c>
      <c r="E16" s="21">
        <f>IF(AND(ACUMULADO!E16&lt;&gt;"",ACUMULADO!E15&lt;&gt;""),ACUMULADO!E16-ACUMULADO!E15,"")</f>
        <v>44600000</v>
      </c>
      <c r="F16" s="21">
        <f>IF(AND(ACUMULADO!F16&lt;&gt;"",ACUMULADO!F15&lt;&gt;""),ACUMULADO!F16-ACUMULADO!F15,"")</f>
        <v>15800000</v>
      </c>
      <c r="G16" s="21" t="str">
        <f>IF(AND(ACUMULADO!G16&lt;&gt;"",ACUMULADO!G15&lt;&gt;""),ACUMULADO!G16-ACUMULADO!G15,"")</f>
        <v/>
      </c>
      <c r="H16" s="21">
        <f>IF(AND(ACUMULADO!H16&lt;&gt;"",ACUMULADO!H15&lt;&gt;""),ACUMULADO!H16-ACUMULADO!H15,"")</f>
        <v>243700000</v>
      </c>
      <c r="I16" s="21" t="str">
        <f>IF(AND(ACUMULADO!I16&lt;&gt;"",ACUMULADO!I15&lt;&gt;""),ACUMULADO!I16-ACUMULADO!I15,"")</f>
        <v/>
      </c>
      <c r="J16" s="21" t="str">
        <f>IF(AND(ACUMULADO!J16&lt;&gt;"",ACUMULADO!J15&lt;&gt;""),ACUMULADO!J16-ACUMULADO!J15,"")</f>
        <v/>
      </c>
      <c r="K16" s="21">
        <f>IF(AND(ACUMULADO!K16&lt;&gt;"",ACUMULADO!K15&lt;&gt;""),ACUMULADO!K16-ACUMULADO!K15,"")</f>
        <v>2200000</v>
      </c>
      <c r="L16" s="21">
        <f>IF(AND(ACUMULADO!L16&lt;&gt;"",ACUMULADO!L15&lt;&gt;""),ACUMULADO!L16-ACUMULADO!L15,"")</f>
        <v>1000000</v>
      </c>
      <c r="M16" s="21">
        <f>IF(AND(ACUMULADO!M16&lt;&gt;"",ACUMULADO!M15&lt;&gt;""),ACUMULADO!M16-ACUMULADO!M15,"")</f>
        <v>8500000</v>
      </c>
      <c r="N16" s="21">
        <f>IF(AND(ACUMULADO!N16&lt;&gt;"",ACUMULADO!N15&lt;&gt;""),ACUMULADO!N16-ACUMULADO!N15,"")</f>
        <v>3500000</v>
      </c>
      <c r="O16" s="21">
        <f>IF(AND(ACUMULADO!O16&lt;&gt;"",ACUMULADO!O15&lt;&gt;""),ACUMULADO!O16-ACUMULADO!O15,"")</f>
        <v>4100000</v>
      </c>
      <c r="P16" s="21" t="str">
        <f>IF(AND(ACUMULADO!P16&lt;&gt;"",ACUMULADO!P15&lt;&gt;""),ACUMULADO!P16-ACUMULADO!P15,"")</f>
        <v/>
      </c>
      <c r="Q16" s="21" t="str">
        <f>IF(AND(ACUMULADO!Q16&lt;&gt;"",ACUMULADO!Q15&lt;&gt;""),ACUMULADO!Q16-ACUMULADO!Q15,"")</f>
        <v/>
      </c>
      <c r="R16" s="21" t="str">
        <f>IF(AND(ACUMULADO!R16&lt;&gt;"",ACUMULADO!R15&lt;&gt;""),ACUMULADO!R16-ACUMULADO!R15,"")</f>
        <v/>
      </c>
      <c r="S16" s="21" t="str">
        <f>IF(AND(ACUMULADO!S16&lt;&gt;"",ACUMULADO!S15&lt;&gt;""),ACUMULADO!S16-ACUMULADO!S15,"")</f>
        <v/>
      </c>
      <c r="T16" s="21" t="str">
        <f>IF(AND(ACUMULADO!T16&lt;&gt;"",ACUMULADO!T15&lt;&gt;""),ACUMULADO!T16-ACUMULADO!T15,"")</f>
        <v/>
      </c>
      <c r="U16" s="21" t="str">
        <f>IF(AND(ACUMULADO!U16&lt;&gt;"",ACUMULADO!U15&lt;&gt;""),ACUMULADO!U16-ACUMULADO!U15,"")</f>
        <v/>
      </c>
      <c r="V16" s="21" t="str">
        <f>IF(AND(ACUMULADO!V16&lt;&gt;"",ACUMULADO!V15&lt;&gt;""),ACUMULADO!V16-ACUMULADO!V15,"")</f>
        <v/>
      </c>
      <c r="W16" s="21" t="str">
        <f>IF(AND(ACUMULADO!W16&lt;&gt;"",ACUMULADO!W15&lt;&gt;""),ACUMULADO!W16-ACUMULADO!W15,"")</f>
        <v/>
      </c>
      <c r="X16" s="21" t="str">
        <f>IF(AND(ACUMULADO!X16&lt;&gt;"",ACUMULADO!X15&lt;&gt;""),ACUMULADO!X16-ACUMULADO!X15,"")</f>
        <v/>
      </c>
      <c r="Y16" s="21" t="str">
        <f>IF(AND(ACUMULADO!Y16&lt;&gt;"",ACUMULADO!Y15&lt;&gt;""),ACUMULADO!Y16-ACUMULADO!Y15,"")</f>
        <v/>
      </c>
      <c r="Z16" s="21" t="str">
        <f>IF(AND(ACUMULADO!Z16&lt;&gt;"",ACUMULADO!Z15&lt;&gt;""),ACUMULADO!Z16-ACUMULADO!Z15,"")</f>
        <v/>
      </c>
      <c r="AA16" s="21" t="str">
        <f>IF(AND(ACUMULADO!AA16&lt;&gt;"",ACUMULADO!AA15&lt;&gt;""),ACUMULADO!AA16-ACUMULADO!AA15,"")</f>
        <v/>
      </c>
      <c r="AB16" s="21" t="str">
        <f>IF(AND(ACUMULADO!AB16&lt;&gt;"",ACUMULADO!AB15&lt;&gt;""),ACUMULADO!AB16-ACUMULADO!AB15,"")</f>
        <v/>
      </c>
      <c r="AC16" s="21" t="str">
        <f>IF(AND(ACUMULADO!AC16&lt;&gt;"",ACUMULADO!AC15&lt;&gt;""),ACUMULADO!AC16-ACUMULADO!AC15,"")</f>
        <v/>
      </c>
      <c r="AD16" s="21" t="str">
        <f>IF(AND(ACUMULADO!AD16&lt;&gt;"",ACUMULADO!AD15&lt;&gt;""),ACUMULADO!AD16-ACUMULADO!AD15,"")</f>
        <v/>
      </c>
      <c r="AE16" s="21" t="str">
        <f>IF(AND(ACUMULADO!AE16&lt;&gt;"",ACUMULADO!AE15&lt;&gt;""),ACUMULADO!AE16-ACUMULADO!AE15,"")</f>
        <v/>
      </c>
      <c r="AF16" s="23" t="str">
        <f>IF(AND(ACUMULADO!AF16&lt;&gt;"",ACUMULADO!AF15&lt;&gt;""),ACUMULADO!AF16-ACUMULADO!AF15,"")</f>
        <v/>
      </c>
      <c r="AG16" s="22">
        <f>IF(AND(ACUMULADO!AG16&lt;&gt;"",ACUMULADO!AG15&lt;&gt;""),ACUMULADO!AG16-ACUMULADO!AG15,"")</f>
        <v>20400000</v>
      </c>
    </row>
    <row r="17" spans="2:33" x14ac:dyDescent="0.25">
      <c r="B17" s="14">
        <v>2019.01</v>
      </c>
      <c r="C17" s="36">
        <f>ACUMULADO!C17</f>
        <v>968200000</v>
      </c>
      <c r="D17" s="32">
        <f>ACUMULADO!D17</f>
        <v>165900000</v>
      </c>
      <c r="E17" s="21">
        <f>ACUMULADO!E17</f>
        <v>161000000</v>
      </c>
      <c r="F17" s="21">
        <f>ACUMULADO!F17</f>
        <v>5200000</v>
      </c>
      <c r="G17" s="21" t="str">
        <f>ACUMULADO!G17</f>
        <v/>
      </c>
      <c r="H17" s="21">
        <f>ACUMULADO!H17</f>
        <v>615700000</v>
      </c>
      <c r="I17" s="21" t="str">
        <f>ACUMULADO!I17</f>
        <v/>
      </c>
      <c r="J17" s="21" t="str">
        <f>ACUMULADO!J17</f>
        <v/>
      </c>
      <c r="K17" s="21">
        <f>ACUMULADO!K17</f>
        <v>5700000</v>
      </c>
      <c r="L17" s="21">
        <f>ACUMULADO!L17</f>
        <v>0</v>
      </c>
      <c r="M17" s="21" t="str">
        <f>ACUMULADO!M17</f>
        <v/>
      </c>
      <c r="N17" s="21">
        <f>ACUMULADO!N17</f>
        <v>3100000</v>
      </c>
      <c r="O17" s="21">
        <f>ACUMULADO!O17</f>
        <v>3000000</v>
      </c>
      <c r="P17" s="21" t="str">
        <f>ACUMULADO!P17</f>
        <v/>
      </c>
      <c r="Q17" s="21" t="str">
        <f>ACUMULADO!Q17</f>
        <v/>
      </c>
      <c r="R17" s="21" t="str">
        <f>ACUMULADO!R17</f>
        <v/>
      </c>
      <c r="S17" s="21" t="str">
        <f>ACUMULADO!S17</f>
        <v/>
      </c>
      <c r="T17" s="21" t="str">
        <f>ACUMULADO!T17</f>
        <v/>
      </c>
      <c r="U17" s="21">
        <f>ACUMULADO!U17</f>
        <v>5700000</v>
      </c>
      <c r="V17" s="21" t="str">
        <f>ACUMULADO!V17</f>
        <v/>
      </c>
      <c r="W17" s="21">
        <f>ACUMULADO!W17</f>
        <v>2500000</v>
      </c>
      <c r="X17" s="21">
        <f>ACUMULADO!X17</f>
        <v>1400000</v>
      </c>
      <c r="Y17" s="21" t="str">
        <f>ACUMULADO!Y17</f>
        <v/>
      </c>
      <c r="Z17" s="21" t="str">
        <f>ACUMULADO!Z17</f>
        <v/>
      </c>
      <c r="AA17" s="21" t="str">
        <f>ACUMULADO!AA17</f>
        <v/>
      </c>
      <c r="AB17" s="21" t="str">
        <f>ACUMULADO!AB17</f>
        <v/>
      </c>
      <c r="AC17" s="21" t="str">
        <f>ACUMULADO!AC17</f>
        <v/>
      </c>
      <c r="AD17" s="21" t="str">
        <f>ACUMULADO!AD17</f>
        <v/>
      </c>
      <c r="AE17" s="21" t="str">
        <f>ACUMULADO!AE17</f>
        <v/>
      </c>
      <c r="AF17" s="23"/>
      <c r="AG17" s="22">
        <f>ACUMULADO!AG17</f>
        <v>14700000</v>
      </c>
    </row>
    <row r="18" spans="2:33" x14ac:dyDescent="0.25">
      <c r="B18" s="14">
        <v>2019.02</v>
      </c>
      <c r="C18" s="36" t="str">
        <f>IF(AND(ACUMULADO!C18&lt;&gt;"",ACUMULADO!C17&lt;&gt;""),ACUMULADO!C18-ACUMULADO!C17,"")</f>
        <v/>
      </c>
      <c r="D18" s="32" t="str">
        <f>IF(AND(ACUMULADO!D18&lt;&gt;"",ACUMULADO!D17&lt;&gt;""),ACUMULADO!D18-ACUMULADO!D17,"")</f>
        <v/>
      </c>
      <c r="E18" s="21" t="str">
        <f>IF(AND(ACUMULADO!E18&lt;&gt;"",ACUMULADO!E17&lt;&gt;""),ACUMULADO!E18-ACUMULADO!E17,"")</f>
        <v/>
      </c>
      <c r="F18" s="21" t="str">
        <f>IF(AND(ACUMULADO!F18&lt;&gt;"",ACUMULADO!F17&lt;&gt;""),ACUMULADO!F18-ACUMULADO!F17,"")</f>
        <v/>
      </c>
      <c r="G18" s="21" t="str">
        <f>IF(AND(ACUMULADO!G18&lt;&gt;"",ACUMULADO!G17&lt;&gt;""),ACUMULADO!G18-ACUMULADO!G17,"")</f>
        <v/>
      </c>
      <c r="H18" s="21" t="str">
        <f>IF(AND(ACUMULADO!H18&lt;&gt;"",ACUMULADO!H17&lt;&gt;""),ACUMULADO!H18-ACUMULADO!H17,"")</f>
        <v/>
      </c>
      <c r="I18" s="21" t="str">
        <f>IF(AND(ACUMULADO!I18&lt;&gt;"",ACUMULADO!I17&lt;&gt;""),ACUMULADO!I18-ACUMULADO!I17,"")</f>
        <v/>
      </c>
      <c r="J18" s="21" t="str">
        <f>IF(AND(ACUMULADO!J18&lt;&gt;"",ACUMULADO!J17&lt;&gt;""),ACUMULADO!J18-ACUMULADO!J17,"")</f>
        <v/>
      </c>
      <c r="K18" s="21" t="str">
        <f>IF(AND(ACUMULADO!K18&lt;&gt;"",ACUMULADO!K17&lt;&gt;""),ACUMULADO!K18-ACUMULADO!K17,"")</f>
        <v/>
      </c>
      <c r="L18" s="21" t="str">
        <f>IF(AND(ACUMULADO!L18&lt;&gt;"",ACUMULADO!L17&lt;&gt;""),ACUMULADO!L18-ACUMULADO!L17,"")</f>
        <v/>
      </c>
      <c r="M18" s="21" t="str">
        <f>IF(AND(ACUMULADO!M18&lt;&gt;"",ACUMULADO!M17&lt;&gt;""),ACUMULADO!M18-ACUMULADO!M17,"")</f>
        <v/>
      </c>
      <c r="N18" s="21" t="str">
        <f>IF(AND(ACUMULADO!N18&lt;&gt;"",ACUMULADO!N17&lt;&gt;""),ACUMULADO!N18-ACUMULADO!N17,"")</f>
        <v/>
      </c>
      <c r="O18" s="21" t="str">
        <f>IF(AND(ACUMULADO!O18&lt;&gt;"",ACUMULADO!O17&lt;&gt;""),ACUMULADO!O18-ACUMULADO!O17,"")</f>
        <v/>
      </c>
      <c r="P18" s="21" t="str">
        <f>IF(AND(ACUMULADO!P18&lt;&gt;"",ACUMULADO!P17&lt;&gt;""),ACUMULADO!P18-ACUMULADO!P17,"")</f>
        <v/>
      </c>
      <c r="Q18" s="21" t="str">
        <f>IF(AND(ACUMULADO!Q18&lt;&gt;"",ACUMULADO!Q17&lt;&gt;""),ACUMULADO!Q18-ACUMULADO!Q17,"")</f>
        <v/>
      </c>
      <c r="R18" s="21" t="str">
        <f>IF(AND(ACUMULADO!R18&lt;&gt;"",ACUMULADO!R17&lt;&gt;""),ACUMULADO!R18-ACUMULADO!R17,"")</f>
        <v/>
      </c>
      <c r="S18" s="21" t="str">
        <f>IF(AND(ACUMULADO!S18&lt;&gt;"",ACUMULADO!S17&lt;&gt;""),ACUMULADO!S18-ACUMULADO!S17,"")</f>
        <v/>
      </c>
      <c r="T18" s="21" t="str">
        <f>IF(AND(ACUMULADO!T18&lt;&gt;"",ACUMULADO!T17&lt;&gt;""),ACUMULADO!T18-ACUMULADO!T17,"")</f>
        <v/>
      </c>
      <c r="U18" s="21" t="str">
        <f>IF(AND(ACUMULADO!U18&lt;&gt;"",ACUMULADO!U17&lt;&gt;""),ACUMULADO!U18-ACUMULADO!U17,"")</f>
        <v/>
      </c>
      <c r="V18" s="21" t="str">
        <f>IF(AND(ACUMULADO!V18&lt;&gt;"",ACUMULADO!V17&lt;&gt;""),ACUMULADO!V18-ACUMULADO!V17,"")</f>
        <v/>
      </c>
      <c r="W18" s="21" t="str">
        <f>IF(AND(ACUMULADO!W18&lt;&gt;"",ACUMULADO!W17&lt;&gt;""),ACUMULADO!W18-ACUMULADO!W17,"")</f>
        <v/>
      </c>
      <c r="X18" s="21" t="str">
        <f>IF(AND(ACUMULADO!X18&lt;&gt;"",ACUMULADO!X17&lt;&gt;""),ACUMULADO!X18-ACUMULADO!X17,"")</f>
        <v/>
      </c>
      <c r="Y18" s="21" t="str">
        <f>IF(AND(ACUMULADO!Y18&lt;&gt;"",ACUMULADO!Y17&lt;&gt;""),ACUMULADO!Y18-ACUMULADO!Y17,"")</f>
        <v/>
      </c>
      <c r="Z18" s="21" t="str">
        <f>IF(AND(ACUMULADO!Z18&lt;&gt;"",ACUMULADO!Z17&lt;&gt;""),ACUMULADO!Z18-ACUMULADO!Z17,"")</f>
        <v/>
      </c>
      <c r="AA18" s="21" t="str">
        <f>IF(AND(ACUMULADO!AA18&lt;&gt;"",ACUMULADO!AA17&lt;&gt;""),ACUMULADO!AA18-ACUMULADO!AA17,"")</f>
        <v/>
      </c>
      <c r="AB18" s="21" t="str">
        <f>IF(AND(ACUMULADO!AB18&lt;&gt;"",ACUMULADO!AB17&lt;&gt;""),ACUMULADO!AB18-ACUMULADO!AB17,"")</f>
        <v/>
      </c>
      <c r="AC18" s="21" t="str">
        <f>IF(AND(ACUMULADO!AC18&lt;&gt;"",ACUMULADO!AC17&lt;&gt;""),ACUMULADO!AC18-ACUMULADO!AC17,"")</f>
        <v/>
      </c>
      <c r="AD18" s="21" t="str">
        <f>IF(AND(ACUMULADO!AD18&lt;&gt;"",ACUMULADO!AD17&lt;&gt;""),ACUMULADO!AD18-ACUMULADO!AD17,"")</f>
        <v/>
      </c>
      <c r="AE18" s="21" t="str">
        <f>IF(AND(ACUMULADO!AE18&lt;&gt;"",ACUMULADO!AE17&lt;&gt;""),ACUMULADO!AE18-ACUMULADO!AE17,"")</f>
        <v/>
      </c>
      <c r="AF18" s="23" t="str">
        <f>IF(AND(ACUMULADO!AF18&lt;&gt;"",ACUMULADO!AF17&lt;&gt;""),ACUMULADO!AF18-ACUMULADO!AF17,"")</f>
        <v/>
      </c>
      <c r="AG18" s="22" t="str">
        <f>IF(AND(ACUMULADO!AG18&lt;&gt;"",ACUMULADO!AG17&lt;&gt;""),ACUMULADO!AG18-ACUMULADO!AG17,"")</f>
        <v/>
      </c>
    </row>
    <row r="19" spans="2:33" x14ac:dyDescent="0.25">
      <c r="B19" s="14">
        <v>2019.03</v>
      </c>
      <c r="C19" s="36" t="str">
        <f>IF(AND(ACUMULADO!C19&lt;&gt;"",ACUMULADO!C18&lt;&gt;""),ACUMULADO!C19-ACUMULADO!C18,"")</f>
        <v/>
      </c>
      <c r="D19" s="32" t="str">
        <f>IF(AND(ACUMULADO!D19&lt;&gt;"",ACUMULADO!D18&lt;&gt;""),ACUMULADO!D19-ACUMULADO!D18,"")</f>
        <v/>
      </c>
      <c r="E19" s="21" t="str">
        <f>IF(AND(ACUMULADO!E19&lt;&gt;"",ACUMULADO!E18&lt;&gt;""),ACUMULADO!E19-ACUMULADO!E18,"")</f>
        <v/>
      </c>
      <c r="F19" s="21" t="str">
        <f>IF(AND(ACUMULADO!F19&lt;&gt;"",ACUMULADO!F18&lt;&gt;""),ACUMULADO!F19-ACUMULADO!F18,"")</f>
        <v/>
      </c>
      <c r="G19" s="21" t="str">
        <f>IF(AND(ACUMULADO!G19&lt;&gt;"",ACUMULADO!G18&lt;&gt;""),ACUMULADO!G19-ACUMULADO!G18,"")</f>
        <v/>
      </c>
      <c r="H19" s="21" t="str">
        <f>IF(AND(ACUMULADO!H19&lt;&gt;"",ACUMULADO!H18&lt;&gt;""),ACUMULADO!H19-ACUMULADO!H18,"")</f>
        <v/>
      </c>
      <c r="I19" s="21" t="str">
        <f>IF(AND(ACUMULADO!I19&lt;&gt;"",ACUMULADO!I18&lt;&gt;""),ACUMULADO!I19-ACUMULADO!I18,"")</f>
        <v/>
      </c>
      <c r="J19" s="21" t="str">
        <f>IF(AND(ACUMULADO!J19&lt;&gt;"",ACUMULADO!J18&lt;&gt;""),ACUMULADO!J19-ACUMULADO!J18,"")</f>
        <v/>
      </c>
      <c r="K19" s="21" t="str">
        <f>IF(AND(ACUMULADO!K19&lt;&gt;"",ACUMULADO!K18&lt;&gt;""),ACUMULADO!K19-ACUMULADO!K18,"")</f>
        <v/>
      </c>
      <c r="L19" s="21" t="str">
        <f>IF(AND(ACUMULADO!L19&lt;&gt;"",ACUMULADO!L18&lt;&gt;""),ACUMULADO!L19-ACUMULADO!L18,"")</f>
        <v/>
      </c>
      <c r="M19" s="21" t="str">
        <f>IF(AND(ACUMULADO!M19&lt;&gt;"",ACUMULADO!M18&lt;&gt;""),ACUMULADO!M19-ACUMULADO!M18,"")</f>
        <v/>
      </c>
      <c r="N19" s="21" t="str">
        <f>IF(AND(ACUMULADO!N19&lt;&gt;"",ACUMULADO!N18&lt;&gt;""),ACUMULADO!N19-ACUMULADO!N18,"")</f>
        <v/>
      </c>
      <c r="O19" s="21" t="str">
        <f>IF(AND(ACUMULADO!O19&lt;&gt;"",ACUMULADO!O18&lt;&gt;""),ACUMULADO!O19-ACUMULADO!O18,"")</f>
        <v/>
      </c>
      <c r="P19" s="21" t="str">
        <f>IF(AND(ACUMULADO!P19&lt;&gt;"",ACUMULADO!P18&lt;&gt;""),ACUMULADO!P19-ACUMULADO!P18,"")</f>
        <v/>
      </c>
      <c r="Q19" s="21" t="str">
        <f>IF(AND(ACUMULADO!Q19&lt;&gt;"",ACUMULADO!Q18&lt;&gt;""),ACUMULADO!Q19-ACUMULADO!Q18,"")</f>
        <v/>
      </c>
      <c r="R19" s="21" t="str">
        <f>IF(AND(ACUMULADO!R19&lt;&gt;"",ACUMULADO!R18&lt;&gt;""),ACUMULADO!R19-ACUMULADO!R18,"")</f>
        <v/>
      </c>
      <c r="S19" s="21" t="str">
        <f>IF(AND(ACUMULADO!S19&lt;&gt;"",ACUMULADO!S18&lt;&gt;""),ACUMULADO!S19-ACUMULADO!S18,"")</f>
        <v/>
      </c>
      <c r="T19" s="21" t="str">
        <f>IF(AND(ACUMULADO!T19&lt;&gt;"",ACUMULADO!T18&lt;&gt;""),ACUMULADO!T19-ACUMULADO!T18,"")</f>
        <v/>
      </c>
      <c r="U19" s="21" t="str">
        <f>IF(AND(ACUMULADO!U19&lt;&gt;"",ACUMULADO!U18&lt;&gt;""),ACUMULADO!U19-ACUMULADO!U18,"")</f>
        <v/>
      </c>
      <c r="V19" s="21" t="str">
        <f>IF(AND(ACUMULADO!V19&lt;&gt;"",ACUMULADO!V18&lt;&gt;""),ACUMULADO!V19-ACUMULADO!V18,"")</f>
        <v/>
      </c>
      <c r="W19" s="21" t="str">
        <f>IF(AND(ACUMULADO!W19&lt;&gt;"",ACUMULADO!W18&lt;&gt;""),ACUMULADO!W19-ACUMULADO!W18,"")</f>
        <v/>
      </c>
      <c r="X19" s="21" t="str">
        <f>IF(AND(ACUMULADO!X19&lt;&gt;"",ACUMULADO!X18&lt;&gt;""),ACUMULADO!X19-ACUMULADO!X18,"")</f>
        <v/>
      </c>
      <c r="Y19" s="21" t="str">
        <f>IF(AND(ACUMULADO!Y19&lt;&gt;"",ACUMULADO!Y18&lt;&gt;""),ACUMULADO!Y19-ACUMULADO!Y18,"")</f>
        <v/>
      </c>
      <c r="Z19" s="21" t="str">
        <f>IF(AND(ACUMULADO!Z19&lt;&gt;"",ACUMULADO!Z18&lt;&gt;""),ACUMULADO!Z19-ACUMULADO!Z18,"")</f>
        <v/>
      </c>
      <c r="AA19" s="21" t="str">
        <f>IF(AND(ACUMULADO!AA19&lt;&gt;"",ACUMULADO!AA18&lt;&gt;""),ACUMULADO!AA19-ACUMULADO!AA18,"")</f>
        <v/>
      </c>
      <c r="AB19" s="21" t="str">
        <f>IF(AND(ACUMULADO!AB19&lt;&gt;"",ACUMULADO!AB18&lt;&gt;""),ACUMULADO!AB19-ACUMULADO!AB18,"")</f>
        <v/>
      </c>
      <c r="AC19" s="21" t="str">
        <f>IF(AND(ACUMULADO!AC19&lt;&gt;"",ACUMULADO!AC18&lt;&gt;""),ACUMULADO!AC19-ACUMULADO!AC18,"")</f>
        <v/>
      </c>
      <c r="AD19" s="21" t="str">
        <f>IF(AND(ACUMULADO!AD19&lt;&gt;"",ACUMULADO!AD18&lt;&gt;""),ACUMULADO!AD19-ACUMULADO!AD18,"")</f>
        <v/>
      </c>
      <c r="AE19" s="21" t="str">
        <f>IF(AND(ACUMULADO!AE19&lt;&gt;"",ACUMULADO!AE18&lt;&gt;""),ACUMULADO!AE19-ACUMULADO!AE18,"")</f>
        <v/>
      </c>
      <c r="AF19" s="23" t="str">
        <f>IF(AND(ACUMULADO!AF19&lt;&gt;"",ACUMULADO!AF18&lt;&gt;""),ACUMULADO!AF19-ACUMULADO!AF18,"")</f>
        <v/>
      </c>
      <c r="AG19" s="22" t="str">
        <f>IF(AND(ACUMULADO!AG19&lt;&gt;"",ACUMULADO!AG18&lt;&gt;""),ACUMULADO!AG19-ACUMULADO!AG18,"")</f>
        <v/>
      </c>
    </row>
    <row r="20" spans="2:33" x14ac:dyDescent="0.25">
      <c r="B20" s="14">
        <v>2019.04</v>
      </c>
      <c r="C20" s="36" t="str">
        <f>IF(AND(ACUMULADO!C20&lt;&gt;"",ACUMULADO!C19&lt;&gt;""),ACUMULADO!C20-ACUMULADO!C19,"")</f>
        <v/>
      </c>
      <c r="D20" s="32" t="str">
        <f>IF(AND(ACUMULADO!D20&lt;&gt;"",ACUMULADO!D19&lt;&gt;""),ACUMULADO!D20-ACUMULADO!D19,"")</f>
        <v/>
      </c>
      <c r="E20" s="21" t="str">
        <f>IF(AND(ACUMULADO!E20&lt;&gt;"",ACUMULADO!E19&lt;&gt;""),ACUMULADO!E20-ACUMULADO!E19,"")</f>
        <v/>
      </c>
      <c r="F20" s="21" t="str">
        <f>IF(AND(ACUMULADO!F20&lt;&gt;"",ACUMULADO!F19&lt;&gt;""),ACUMULADO!F20-ACUMULADO!F19,"")</f>
        <v/>
      </c>
      <c r="G20" s="21" t="str">
        <f>IF(AND(ACUMULADO!G20&lt;&gt;"",ACUMULADO!G19&lt;&gt;""),ACUMULADO!G20-ACUMULADO!G19,"")</f>
        <v/>
      </c>
      <c r="H20" s="21" t="str">
        <f>IF(AND(ACUMULADO!H20&lt;&gt;"",ACUMULADO!H19&lt;&gt;""),ACUMULADO!H20-ACUMULADO!H19,"")</f>
        <v/>
      </c>
      <c r="I20" s="21" t="str">
        <f>IF(AND(ACUMULADO!I20&lt;&gt;"",ACUMULADO!I19&lt;&gt;""),ACUMULADO!I20-ACUMULADO!I19,"")</f>
        <v/>
      </c>
      <c r="J20" s="21" t="str">
        <f>IF(AND(ACUMULADO!J20&lt;&gt;"",ACUMULADO!J19&lt;&gt;""),ACUMULADO!J20-ACUMULADO!J19,"")</f>
        <v/>
      </c>
      <c r="K20" s="21" t="str">
        <f>IF(AND(ACUMULADO!K20&lt;&gt;"",ACUMULADO!K19&lt;&gt;""),ACUMULADO!K20-ACUMULADO!K19,"")</f>
        <v/>
      </c>
      <c r="L20" s="21" t="str">
        <f>IF(AND(ACUMULADO!L20&lt;&gt;"",ACUMULADO!L19&lt;&gt;""),ACUMULADO!L20-ACUMULADO!L19,"")</f>
        <v/>
      </c>
      <c r="M20" s="21" t="str">
        <f>IF(AND(ACUMULADO!M20&lt;&gt;"",ACUMULADO!M19&lt;&gt;""),ACUMULADO!M20-ACUMULADO!M19,"")</f>
        <v/>
      </c>
      <c r="N20" s="21" t="str">
        <f>IF(AND(ACUMULADO!N20&lt;&gt;"",ACUMULADO!N19&lt;&gt;""),ACUMULADO!N20-ACUMULADO!N19,"")</f>
        <v/>
      </c>
      <c r="O20" s="21" t="str">
        <f>IF(AND(ACUMULADO!O20&lt;&gt;"",ACUMULADO!O19&lt;&gt;""),ACUMULADO!O20-ACUMULADO!O19,"")</f>
        <v/>
      </c>
      <c r="P20" s="21" t="str">
        <f>IF(AND(ACUMULADO!P20&lt;&gt;"",ACUMULADO!P19&lt;&gt;""),ACUMULADO!P20-ACUMULADO!P19,"")</f>
        <v/>
      </c>
      <c r="Q20" s="21" t="str">
        <f>IF(AND(ACUMULADO!Q20&lt;&gt;"",ACUMULADO!Q19&lt;&gt;""),ACUMULADO!Q20-ACUMULADO!Q19,"")</f>
        <v/>
      </c>
      <c r="R20" s="21" t="str">
        <f>IF(AND(ACUMULADO!R20&lt;&gt;"",ACUMULADO!R19&lt;&gt;""),ACUMULADO!R20-ACUMULADO!R19,"")</f>
        <v/>
      </c>
      <c r="S20" s="21" t="str">
        <f>IF(AND(ACUMULADO!S20&lt;&gt;"",ACUMULADO!S19&lt;&gt;""),ACUMULADO!S20-ACUMULADO!S19,"")</f>
        <v/>
      </c>
      <c r="T20" s="21" t="str">
        <f>IF(AND(ACUMULADO!T20&lt;&gt;"",ACUMULADO!T19&lt;&gt;""),ACUMULADO!T20-ACUMULADO!T19,"")</f>
        <v/>
      </c>
      <c r="U20" s="21" t="str">
        <f>IF(AND(ACUMULADO!U20&lt;&gt;"",ACUMULADO!U19&lt;&gt;""),ACUMULADO!U20-ACUMULADO!U19,"")</f>
        <v/>
      </c>
      <c r="V20" s="21" t="str">
        <f>IF(AND(ACUMULADO!V20&lt;&gt;"",ACUMULADO!V19&lt;&gt;""),ACUMULADO!V20-ACUMULADO!V19,"")</f>
        <v/>
      </c>
      <c r="W20" s="21" t="str">
        <f>IF(AND(ACUMULADO!W20&lt;&gt;"",ACUMULADO!W19&lt;&gt;""),ACUMULADO!W20-ACUMULADO!W19,"")</f>
        <v/>
      </c>
      <c r="X20" s="21" t="str">
        <f>IF(AND(ACUMULADO!X20&lt;&gt;"",ACUMULADO!X19&lt;&gt;""),ACUMULADO!X20-ACUMULADO!X19,"")</f>
        <v/>
      </c>
      <c r="Y20" s="21" t="str">
        <f>IF(AND(ACUMULADO!Y20&lt;&gt;"",ACUMULADO!Y19&lt;&gt;""),ACUMULADO!Y20-ACUMULADO!Y19,"")</f>
        <v/>
      </c>
      <c r="Z20" s="21" t="str">
        <f>IF(AND(ACUMULADO!Z20&lt;&gt;"",ACUMULADO!Z19&lt;&gt;""),ACUMULADO!Z20-ACUMULADO!Z19,"")</f>
        <v/>
      </c>
      <c r="AA20" s="21" t="str">
        <f>IF(AND(ACUMULADO!AA20&lt;&gt;"",ACUMULADO!AA19&lt;&gt;""),ACUMULADO!AA20-ACUMULADO!AA19,"")</f>
        <v/>
      </c>
      <c r="AB20" s="21" t="str">
        <f>IF(AND(ACUMULADO!AB20&lt;&gt;"",ACUMULADO!AB19&lt;&gt;""),ACUMULADO!AB20-ACUMULADO!AB19,"")</f>
        <v/>
      </c>
      <c r="AC20" s="21" t="str">
        <f>IF(AND(ACUMULADO!AC20&lt;&gt;"",ACUMULADO!AC19&lt;&gt;""),ACUMULADO!AC20-ACUMULADO!AC19,"")</f>
        <v/>
      </c>
      <c r="AD20" s="21" t="str">
        <f>IF(AND(ACUMULADO!AD20&lt;&gt;"",ACUMULADO!AD19&lt;&gt;""),ACUMULADO!AD20-ACUMULADO!AD19,"")</f>
        <v/>
      </c>
      <c r="AE20" s="21" t="str">
        <f>IF(AND(ACUMULADO!AE20&lt;&gt;"",ACUMULADO!AE19&lt;&gt;""),ACUMULADO!AE20-ACUMULADO!AE19,"")</f>
        <v/>
      </c>
      <c r="AF20" s="23" t="str">
        <f>IF(AND(ACUMULADO!AF20&lt;&gt;"",ACUMULADO!AF19&lt;&gt;""),ACUMULADO!AF20-ACUMULADO!AF19,"")</f>
        <v/>
      </c>
      <c r="AG20" s="22" t="str">
        <f>IF(AND(ACUMULADO!AG20&lt;&gt;"",ACUMULADO!AG19&lt;&gt;""),ACUMULADO!AG20-ACUMULADO!AG19,"")</f>
        <v/>
      </c>
    </row>
    <row r="21" spans="2:33" x14ac:dyDescent="0.25">
      <c r="B21" s="14">
        <v>2019.05</v>
      </c>
      <c r="C21" s="36" t="str">
        <f>IF(AND(ACUMULADO!C21&lt;&gt;"",ACUMULADO!C20&lt;&gt;""),ACUMULADO!C21-ACUMULADO!C20,"")</f>
        <v/>
      </c>
      <c r="D21" s="32" t="str">
        <f>IF(AND(ACUMULADO!D21&lt;&gt;"",ACUMULADO!D20&lt;&gt;""),ACUMULADO!D21-ACUMULADO!D20,"")</f>
        <v/>
      </c>
      <c r="E21" s="21" t="str">
        <f>IF(AND(ACUMULADO!E21&lt;&gt;"",ACUMULADO!E20&lt;&gt;""),ACUMULADO!E21-ACUMULADO!E20,"")</f>
        <v/>
      </c>
      <c r="F21" s="21" t="str">
        <f>IF(AND(ACUMULADO!F21&lt;&gt;"",ACUMULADO!F20&lt;&gt;""),ACUMULADO!F21-ACUMULADO!F20,"")</f>
        <v/>
      </c>
      <c r="G21" s="21" t="str">
        <f>IF(AND(ACUMULADO!G21&lt;&gt;"",ACUMULADO!G20&lt;&gt;""),ACUMULADO!G21-ACUMULADO!G20,"")</f>
        <v/>
      </c>
      <c r="H21" s="21" t="str">
        <f>IF(AND(ACUMULADO!H21&lt;&gt;"",ACUMULADO!H20&lt;&gt;""),ACUMULADO!H21-ACUMULADO!H20,"")</f>
        <v/>
      </c>
      <c r="I21" s="21" t="str">
        <f>IF(AND(ACUMULADO!I21&lt;&gt;"",ACUMULADO!I20&lt;&gt;""),ACUMULADO!I21-ACUMULADO!I20,"")</f>
        <v/>
      </c>
      <c r="J21" s="21" t="str">
        <f>IF(AND(ACUMULADO!J21&lt;&gt;"",ACUMULADO!J20&lt;&gt;""),ACUMULADO!J21-ACUMULADO!J20,"")</f>
        <v/>
      </c>
      <c r="K21" s="21" t="str">
        <f>IF(AND(ACUMULADO!K21&lt;&gt;"",ACUMULADO!K20&lt;&gt;""),ACUMULADO!K21-ACUMULADO!K20,"")</f>
        <v/>
      </c>
      <c r="L21" s="21" t="str">
        <f>IF(AND(ACUMULADO!L21&lt;&gt;"",ACUMULADO!L20&lt;&gt;""),ACUMULADO!L21-ACUMULADO!L20,"")</f>
        <v/>
      </c>
      <c r="M21" s="21" t="str">
        <f>IF(AND(ACUMULADO!M21&lt;&gt;"",ACUMULADO!M20&lt;&gt;""),ACUMULADO!M21-ACUMULADO!M20,"")</f>
        <v/>
      </c>
      <c r="N21" s="21" t="str">
        <f>IF(AND(ACUMULADO!N21&lt;&gt;"",ACUMULADO!N20&lt;&gt;""),ACUMULADO!N21-ACUMULADO!N20,"")</f>
        <v/>
      </c>
      <c r="O21" s="21" t="str">
        <f>IF(AND(ACUMULADO!O21&lt;&gt;"",ACUMULADO!O20&lt;&gt;""),ACUMULADO!O21-ACUMULADO!O20,"")</f>
        <v/>
      </c>
      <c r="P21" s="21" t="str">
        <f>IF(AND(ACUMULADO!P21&lt;&gt;"",ACUMULADO!P20&lt;&gt;""),ACUMULADO!P21-ACUMULADO!P20,"")</f>
        <v/>
      </c>
      <c r="Q21" s="21" t="str">
        <f>IF(AND(ACUMULADO!Q21&lt;&gt;"",ACUMULADO!Q20&lt;&gt;""),ACUMULADO!Q21-ACUMULADO!Q20,"")</f>
        <v/>
      </c>
      <c r="R21" s="21" t="str">
        <f>IF(AND(ACUMULADO!R21&lt;&gt;"",ACUMULADO!R20&lt;&gt;""),ACUMULADO!R21-ACUMULADO!R20,"")</f>
        <v/>
      </c>
      <c r="S21" s="21" t="str">
        <f>IF(AND(ACUMULADO!S21&lt;&gt;"",ACUMULADO!S20&lt;&gt;""),ACUMULADO!S21-ACUMULADO!S20,"")</f>
        <v/>
      </c>
      <c r="T21" s="21" t="str">
        <f>IF(AND(ACUMULADO!T21&lt;&gt;"",ACUMULADO!T20&lt;&gt;""),ACUMULADO!T21-ACUMULADO!T20,"")</f>
        <v/>
      </c>
      <c r="U21" s="21" t="str">
        <f>IF(AND(ACUMULADO!U21&lt;&gt;"",ACUMULADO!U20&lt;&gt;""),ACUMULADO!U21-ACUMULADO!U20,"")</f>
        <v/>
      </c>
      <c r="V21" s="21" t="str">
        <f>IF(AND(ACUMULADO!V21&lt;&gt;"",ACUMULADO!V20&lt;&gt;""),ACUMULADO!V21-ACUMULADO!V20,"")</f>
        <v/>
      </c>
      <c r="W21" s="21" t="str">
        <f>IF(AND(ACUMULADO!W21&lt;&gt;"",ACUMULADO!W20&lt;&gt;""),ACUMULADO!W21-ACUMULADO!W20,"")</f>
        <v/>
      </c>
      <c r="X21" s="21" t="str">
        <f>IF(AND(ACUMULADO!X21&lt;&gt;"",ACUMULADO!X20&lt;&gt;""),ACUMULADO!X21-ACUMULADO!X20,"")</f>
        <v/>
      </c>
      <c r="Y21" s="21" t="str">
        <f>IF(AND(ACUMULADO!Y21&lt;&gt;"",ACUMULADO!Y20&lt;&gt;""),ACUMULADO!Y21-ACUMULADO!Y20,"")</f>
        <v/>
      </c>
      <c r="Z21" s="21" t="str">
        <f>IF(AND(ACUMULADO!Z21&lt;&gt;"",ACUMULADO!Z20&lt;&gt;""),ACUMULADO!Z21-ACUMULADO!Z20,"")</f>
        <v/>
      </c>
      <c r="AA21" s="21" t="str">
        <f>IF(AND(ACUMULADO!AA21&lt;&gt;"",ACUMULADO!AA20&lt;&gt;""),ACUMULADO!AA21-ACUMULADO!AA20,"")</f>
        <v/>
      </c>
      <c r="AB21" s="21" t="str">
        <f>IF(AND(ACUMULADO!AB21&lt;&gt;"",ACUMULADO!AB20&lt;&gt;""),ACUMULADO!AB21-ACUMULADO!AB20,"")</f>
        <v/>
      </c>
      <c r="AC21" s="21" t="str">
        <f>IF(AND(ACUMULADO!AC21&lt;&gt;"",ACUMULADO!AC20&lt;&gt;""),ACUMULADO!AC21-ACUMULADO!AC20,"")</f>
        <v/>
      </c>
      <c r="AD21" s="21" t="str">
        <f>IF(AND(ACUMULADO!AD21&lt;&gt;"",ACUMULADO!AD20&lt;&gt;""),ACUMULADO!AD21-ACUMULADO!AD20,"")</f>
        <v/>
      </c>
      <c r="AE21" s="21" t="str">
        <f>IF(AND(ACUMULADO!AE21&lt;&gt;"",ACUMULADO!AE20&lt;&gt;""),ACUMULADO!AE21-ACUMULADO!AE20,"")</f>
        <v/>
      </c>
      <c r="AF21" s="23" t="str">
        <f>IF(AND(ACUMULADO!AF21&lt;&gt;"",ACUMULADO!AF20&lt;&gt;""),ACUMULADO!AF21-ACUMULADO!AF20,"")</f>
        <v/>
      </c>
      <c r="AG21" s="22" t="str">
        <f>IF(AND(ACUMULADO!AG21&lt;&gt;"",ACUMULADO!AG20&lt;&gt;""),ACUMULADO!AG21-ACUMULADO!AG20,"")</f>
        <v/>
      </c>
    </row>
    <row r="22" spans="2:33" x14ac:dyDescent="0.25">
      <c r="B22" s="14">
        <v>2019.06</v>
      </c>
      <c r="C22" s="36">
        <f>IF(AND(ACUMULADO!C22&lt;&gt;"",ACUMULADO!C21&lt;&gt;""),ACUMULADO!C22-ACUMULADO!C21,"")</f>
        <v>351400000</v>
      </c>
      <c r="D22" s="32">
        <f>IF(AND(ACUMULADO!D22&lt;&gt;"",ACUMULADO!D21&lt;&gt;""),ACUMULADO!D22-ACUMULADO!D21,"")</f>
        <v>138800000</v>
      </c>
      <c r="E22" s="21">
        <f>IF(AND(ACUMULADO!E22&lt;&gt;"",ACUMULADO!E21&lt;&gt;""),ACUMULADO!E22-ACUMULADO!E21,"")</f>
        <v>77900000</v>
      </c>
      <c r="F22" s="21">
        <f>IF(AND(ACUMULADO!F22&lt;&gt;"",ACUMULADO!F21&lt;&gt;""),ACUMULADO!F22-ACUMULADO!F21,"")</f>
        <v>17100000</v>
      </c>
      <c r="G22" s="21" t="str">
        <f>IF(AND(ACUMULADO!G22&lt;&gt;"",ACUMULADO!G21&lt;&gt;""),ACUMULADO!G22-ACUMULADO!G21,"")</f>
        <v/>
      </c>
      <c r="H22" s="21">
        <f>IF(AND(ACUMULADO!H22&lt;&gt;"",ACUMULADO!H21&lt;&gt;""),ACUMULADO!H22-ACUMULADO!H21,"")</f>
        <v>38300000</v>
      </c>
      <c r="I22" s="21" t="str">
        <f>IF(AND(ACUMULADO!I22&lt;&gt;"",ACUMULADO!I21&lt;&gt;""),ACUMULADO!I22-ACUMULADO!I21,"")</f>
        <v/>
      </c>
      <c r="J22" s="21" t="str">
        <f>IF(AND(ACUMULADO!J22&lt;&gt;"",ACUMULADO!J21&lt;&gt;""),ACUMULADO!J22-ACUMULADO!J21,"")</f>
        <v/>
      </c>
      <c r="K22" s="21">
        <f>IF(AND(ACUMULADO!K22&lt;&gt;"",ACUMULADO!K21&lt;&gt;""),ACUMULADO!K22-ACUMULADO!K21,"")</f>
        <v>4800000</v>
      </c>
      <c r="L22" s="21">
        <f>IF(AND(ACUMULADO!L22&lt;&gt;"",ACUMULADO!L21&lt;&gt;""),ACUMULADO!L22-ACUMULADO!L21,"")</f>
        <v>3700000</v>
      </c>
      <c r="M22" s="21" t="str">
        <f>IF(AND(ACUMULADO!M22&lt;&gt;"",ACUMULADO!M21&lt;&gt;""),ACUMULADO!M22-ACUMULADO!M21,"")</f>
        <v/>
      </c>
      <c r="N22" s="21" t="str">
        <f>IF(AND(ACUMULADO!N22&lt;&gt;"",ACUMULADO!N21&lt;&gt;""),ACUMULADO!N22-ACUMULADO!N21,"")</f>
        <v/>
      </c>
      <c r="O22" s="21" t="str">
        <f>IF(AND(ACUMULADO!O22&lt;&gt;"",ACUMULADO!O21&lt;&gt;""),ACUMULADO!O22-ACUMULADO!O21,"")</f>
        <v/>
      </c>
      <c r="P22" s="21" t="str">
        <f>IF(AND(ACUMULADO!P22&lt;&gt;"",ACUMULADO!P21&lt;&gt;""),ACUMULADO!P22-ACUMULADO!P21,"")</f>
        <v/>
      </c>
      <c r="Q22" s="21" t="str">
        <f>IF(AND(ACUMULADO!Q22&lt;&gt;"",ACUMULADO!Q21&lt;&gt;""),ACUMULADO!Q22-ACUMULADO!Q21,"")</f>
        <v/>
      </c>
      <c r="R22" s="21" t="str">
        <f>IF(AND(ACUMULADO!R22&lt;&gt;"",ACUMULADO!R21&lt;&gt;""),ACUMULADO!R22-ACUMULADO!R21,"")</f>
        <v/>
      </c>
      <c r="S22" s="21" t="str">
        <f>IF(AND(ACUMULADO!S22&lt;&gt;"",ACUMULADO!S21&lt;&gt;""),ACUMULADO!S22-ACUMULADO!S21,"")</f>
        <v/>
      </c>
      <c r="T22" s="21">
        <f>IF(AND(ACUMULADO!T22&lt;&gt;"",ACUMULADO!T21&lt;&gt;""),ACUMULADO!T22-ACUMULADO!T21,"")</f>
        <v>500000</v>
      </c>
      <c r="U22" s="21" t="str">
        <f>IF(AND(ACUMULADO!U22&lt;&gt;"",ACUMULADO!U21&lt;&gt;""),ACUMULADO!U22-ACUMULADO!U21,"")</f>
        <v/>
      </c>
      <c r="V22" s="21" t="str">
        <f>IF(AND(ACUMULADO!V22&lt;&gt;"",ACUMULADO!V21&lt;&gt;""),ACUMULADO!V22-ACUMULADO!V21,"")</f>
        <v/>
      </c>
      <c r="W22" s="21" t="str">
        <f>IF(AND(ACUMULADO!W22&lt;&gt;"",ACUMULADO!W21&lt;&gt;""),ACUMULADO!W22-ACUMULADO!W21,"")</f>
        <v/>
      </c>
      <c r="X22" s="21" t="str">
        <f>IF(AND(ACUMULADO!X22&lt;&gt;"",ACUMULADO!X21&lt;&gt;""),ACUMULADO!X22-ACUMULADO!X21,"")</f>
        <v/>
      </c>
      <c r="Y22" s="21">
        <f>IF(AND(ACUMULADO!Y22&lt;&gt;"",ACUMULADO!Y21&lt;&gt;""),ACUMULADO!Y22-ACUMULADO!Y21,"")</f>
        <v>300000</v>
      </c>
      <c r="Z22" s="21">
        <f>IF(AND(ACUMULADO!Z22&lt;&gt;"",ACUMULADO!Z21&lt;&gt;""),ACUMULADO!Z22-ACUMULADO!Z21,"")</f>
        <v>0</v>
      </c>
      <c r="AA22" s="21" t="str">
        <f>IF(AND(ACUMULADO!AA22&lt;&gt;"",ACUMULADO!AA21&lt;&gt;""),ACUMULADO!AA22-ACUMULADO!AA21,"")</f>
        <v/>
      </c>
      <c r="AB22" s="21" t="str">
        <f>IF(AND(ACUMULADO!AB22&lt;&gt;"",ACUMULADO!AB21&lt;&gt;""),ACUMULADO!AB22-ACUMULADO!AB21,"")</f>
        <v/>
      </c>
      <c r="AC22" s="21" t="str">
        <f>IF(AND(ACUMULADO!AC22&lt;&gt;"",ACUMULADO!AC21&lt;&gt;""),ACUMULADO!AC22-ACUMULADO!AC21,"")</f>
        <v/>
      </c>
      <c r="AD22" s="21" t="str">
        <f>IF(AND(ACUMULADO!AD22&lt;&gt;"",ACUMULADO!AD21&lt;&gt;""),ACUMULADO!AD22-ACUMULADO!AD21,"")</f>
        <v/>
      </c>
      <c r="AE22" s="21" t="str">
        <f>IF(AND(ACUMULADO!AE22&lt;&gt;"",ACUMULADO!AE21&lt;&gt;""),ACUMULADO!AE22-ACUMULADO!AE21,"")</f>
        <v/>
      </c>
      <c r="AF22" s="23" t="str">
        <f>IF(AND(ACUMULADO!AF22&lt;&gt;"",ACUMULADO!AF21&lt;&gt;""),ACUMULADO!AF22-ACUMULADO!AF21,"")</f>
        <v/>
      </c>
      <c r="AG22" s="22">
        <f>IF(AND(ACUMULADO!AG22&lt;&gt;"",ACUMULADO!AG21&lt;&gt;""),ACUMULADO!AG22-ACUMULADO!AG21,"")</f>
        <v>65900000</v>
      </c>
    </row>
    <row r="23" spans="2:33" x14ac:dyDescent="0.25">
      <c r="B23" s="14">
        <v>2019.07</v>
      </c>
      <c r="C23" s="36">
        <f>IF(AND(ACUMULADO!C23&lt;&gt;"",ACUMULADO!C22&lt;&gt;""),ACUMULADO!C23-ACUMULADO!C22,"")</f>
        <v>351400000</v>
      </c>
      <c r="D23" s="32">
        <f>IF(AND(ACUMULADO!D23&lt;&gt;"",ACUMULADO!D22&lt;&gt;""),ACUMULADO!D23-ACUMULADO!D22,"")</f>
        <v>121400000</v>
      </c>
      <c r="E23" s="21">
        <f>IF(AND(ACUMULADO!E23&lt;&gt;"",ACUMULADO!E22&lt;&gt;""),ACUMULADO!E23-ACUMULADO!E22,"")</f>
        <v>52900000.00000006</v>
      </c>
      <c r="F23" s="21">
        <f>IF(AND(ACUMULADO!F23&lt;&gt;"",ACUMULADO!F22&lt;&gt;""),ACUMULADO!F23-ACUMULADO!F22,"")</f>
        <v>26100000</v>
      </c>
      <c r="G23" s="21" t="str">
        <f>IF(AND(ACUMULADO!G23&lt;&gt;"",ACUMULADO!G22&lt;&gt;""),ACUMULADO!G23-ACUMULADO!G22,"")</f>
        <v/>
      </c>
      <c r="H23" s="21">
        <f>IF(AND(ACUMULADO!H23&lt;&gt;"",ACUMULADO!H22&lt;&gt;""),ACUMULADO!H23-ACUMULADO!H22,"")</f>
        <v>61200000</v>
      </c>
      <c r="I23" s="21" t="str">
        <f>IF(AND(ACUMULADO!I23&lt;&gt;"",ACUMULADO!I22&lt;&gt;""),ACUMULADO!I23-ACUMULADO!I22,"")</f>
        <v/>
      </c>
      <c r="J23" s="21" t="str">
        <f>IF(AND(ACUMULADO!J23&lt;&gt;"",ACUMULADO!J22&lt;&gt;""),ACUMULADO!J23-ACUMULADO!J22,"")</f>
        <v/>
      </c>
      <c r="K23" s="21">
        <f>IF(AND(ACUMULADO!K23&lt;&gt;"",ACUMULADO!K22&lt;&gt;""),ACUMULADO!K23-ACUMULADO!K22,"")</f>
        <v>7400000</v>
      </c>
      <c r="L23" s="21">
        <f>IF(AND(ACUMULADO!L23&lt;&gt;"",ACUMULADO!L22&lt;&gt;""),ACUMULADO!L23-ACUMULADO!L22,"")</f>
        <v>6800000</v>
      </c>
      <c r="M23" s="21" t="str">
        <f>IF(AND(ACUMULADO!M23&lt;&gt;"",ACUMULADO!M22&lt;&gt;""),ACUMULADO!M23-ACUMULADO!M22,"")</f>
        <v/>
      </c>
      <c r="N23" s="21" t="str">
        <f>IF(AND(ACUMULADO!N23&lt;&gt;"",ACUMULADO!N22&lt;&gt;""),ACUMULADO!N23-ACUMULADO!N22,"")</f>
        <v/>
      </c>
      <c r="O23" s="21" t="str">
        <f>IF(AND(ACUMULADO!O23&lt;&gt;"",ACUMULADO!O22&lt;&gt;""),ACUMULADO!O23-ACUMULADO!O22,"")</f>
        <v/>
      </c>
      <c r="P23" s="21" t="str">
        <f>IF(AND(ACUMULADO!P23&lt;&gt;"",ACUMULADO!P22&lt;&gt;""),ACUMULADO!P23-ACUMULADO!P22,"")</f>
        <v/>
      </c>
      <c r="Q23" s="21" t="str">
        <f>IF(AND(ACUMULADO!Q23&lt;&gt;"",ACUMULADO!Q22&lt;&gt;""),ACUMULADO!Q23-ACUMULADO!Q22,"")</f>
        <v/>
      </c>
      <c r="R23" s="21" t="str">
        <f>IF(AND(ACUMULADO!R23&lt;&gt;"",ACUMULADO!R22&lt;&gt;""),ACUMULADO!R23-ACUMULADO!R22,"")</f>
        <v/>
      </c>
      <c r="S23" s="21" t="str">
        <f>IF(AND(ACUMULADO!S23&lt;&gt;"",ACUMULADO!S22&lt;&gt;""),ACUMULADO!S23-ACUMULADO!S22,"")</f>
        <v/>
      </c>
      <c r="T23" s="21" t="str">
        <f>IF(AND(ACUMULADO!T23&lt;&gt;"",ACUMULADO!T22&lt;&gt;""),ACUMULADO!T23-ACUMULADO!T22,"")</f>
        <v/>
      </c>
      <c r="U23" s="21" t="str">
        <f>IF(AND(ACUMULADO!U23&lt;&gt;"",ACUMULADO!U22&lt;&gt;""),ACUMULADO!U23-ACUMULADO!U22,"")</f>
        <v/>
      </c>
      <c r="V23" s="21" t="str">
        <f>IF(AND(ACUMULADO!V23&lt;&gt;"",ACUMULADO!V22&lt;&gt;""),ACUMULADO!V23-ACUMULADO!V22,"")</f>
        <v/>
      </c>
      <c r="W23" s="21" t="str">
        <f>IF(AND(ACUMULADO!W23&lt;&gt;"",ACUMULADO!W22&lt;&gt;""),ACUMULADO!W23-ACUMULADO!W22,"")</f>
        <v/>
      </c>
      <c r="X23" s="21" t="str">
        <f>IF(AND(ACUMULADO!X23&lt;&gt;"",ACUMULADO!X22&lt;&gt;""),ACUMULADO!X23-ACUMULADO!X22,"")</f>
        <v/>
      </c>
      <c r="Y23" s="21">
        <f>IF(AND(ACUMULADO!Y23&lt;&gt;"",ACUMULADO!Y22&lt;&gt;""),ACUMULADO!Y23-ACUMULADO!Y22,"")</f>
        <v>500000</v>
      </c>
      <c r="Z23" s="21">
        <f>IF(AND(ACUMULADO!Z23&lt;&gt;"",ACUMULADO!Z22&lt;&gt;""),ACUMULADO!Z23-ACUMULADO!Z22,"")</f>
        <v>100000</v>
      </c>
      <c r="AA23" s="21" t="str">
        <f>IF(AND(ACUMULADO!AA23&lt;&gt;"",ACUMULADO!AA22&lt;&gt;""),ACUMULADO!AA23-ACUMULADO!AA22,"")</f>
        <v/>
      </c>
      <c r="AB23" s="21">
        <f>IF(AND(ACUMULADO!AB23&lt;&gt;"",ACUMULADO!AB22&lt;&gt;""),ACUMULADO!AB23-ACUMULADO!AB22,"")</f>
        <v>8600000.0000000037</v>
      </c>
      <c r="AC23" s="21" t="str">
        <f>IF(AND(ACUMULADO!AC23&lt;&gt;"",ACUMULADO!AC22&lt;&gt;""),ACUMULADO!AC23-ACUMULADO!AC22,"")</f>
        <v/>
      </c>
      <c r="AD23" s="21" t="str">
        <f>IF(AND(ACUMULADO!AD23&lt;&gt;"",ACUMULADO!AD22&lt;&gt;""),ACUMULADO!AD23-ACUMULADO!AD22,"")</f>
        <v/>
      </c>
      <c r="AE23" s="21" t="str">
        <f>IF(AND(ACUMULADO!AE23&lt;&gt;"",ACUMULADO!AE22&lt;&gt;""),ACUMULADO!AE23-ACUMULADO!AE22,"")</f>
        <v/>
      </c>
      <c r="AF23" s="23" t="str">
        <f>IF(AND(ACUMULADO!AF23&lt;&gt;"",ACUMULADO!AF22&lt;&gt;""),ACUMULADO!AF23-ACUMULADO!AF22,"")</f>
        <v/>
      </c>
      <c r="AG23" s="22">
        <f>IF(AND(ACUMULADO!AG23&lt;&gt;"",ACUMULADO!AG22&lt;&gt;""),ACUMULADO!AG23-ACUMULADO!AG22,"")</f>
        <v>65500000</v>
      </c>
    </row>
    <row r="24" spans="2:33" x14ac:dyDescent="0.25">
      <c r="B24" s="14">
        <v>2019.08</v>
      </c>
      <c r="C24" s="36">
        <f>IF(AND(ACUMULADO!C24&lt;&gt;"",ACUMULADO!C23&lt;&gt;""),ACUMULADO!C24-ACUMULADO!C23,"")</f>
        <v>279800000</v>
      </c>
      <c r="D24" s="32">
        <f>IF(AND(ACUMULADO!D24&lt;&gt;"",ACUMULADO!D23&lt;&gt;""),ACUMULADO!D24-ACUMULADO!D23,"")</f>
        <v>63800000</v>
      </c>
      <c r="E24" s="21">
        <f>IF(AND(ACUMULADO!E24&lt;&gt;"",ACUMULADO!E23&lt;&gt;""),ACUMULADO!E24-ACUMULADO!E23,"")</f>
        <v>96899999.99999994</v>
      </c>
      <c r="F24" s="21">
        <f>IF(AND(ACUMULADO!F24&lt;&gt;"",ACUMULADO!F23&lt;&gt;""),ACUMULADO!F24-ACUMULADO!F23,"")</f>
        <v>23000000</v>
      </c>
      <c r="G24" s="21" t="str">
        <f>IF(AND(ACUMULADO!G24&lt;&gt;"",ACUMULADO!G23&lt;&gt;""),ACUMULADO!G24-ACUMULADO!G23,"")</f>
        <v/>
      </c>
      <c r="H24" s="21">
        <f>IF(AND(ACUMULADO!H24&lt;&gt;"",ACUMULADO!H23&lt;&gt;""),ACUMULADO!H24-ACUMULADO!H23,"")</f>
        <v>29400000</v>
      </c>
      <c r="I24" s="21" t="str">
        <f>IF(AND(ACUMULADO!I24&lt;&gt;"",ACUMULADO!I23&lt;&gt;""),ACUMULADO!I24-ACUMULADO!I23,"")</f>
        <v/>
      </c>
      <c r="J24" s="21" t="str">
        <f>IF(AND(ACUMULADO!J24&lt;&gt;"",ACUMULADO!J23&lt;&gt;""),ACUMULADO!J24-ACUMULADO!J23,"")</f>
        <v/>
      </c>
      <c r="K24" s="21">
        <f>IF(AND(ACUMULADO!K24&lt;&gt;"",ACUMULADO!K23&lt;&gt;""),ACUMULADO!K24-ACUMULADO!K23,"")</f>
        <v>7000000</v>
      </c>
      <c r="L24" s="21">
        <f>IF(AND(ACUMULADO!L24&lt;&gt;"",ACUMULADO!L23&lt;&gt;""),ACUMULADO!L24-ACUMULADO!L23,"")</f>
        <v>6600000</v>
      </c>
      <c r="M24" s="21" t="str">
        <f>IF(AND(ACUMULADO!M24&lt;&gt;"",ACUMULADO!M23&lt;&gt;""),ACUMULADO!M24-ACUMULADO!M23,"")</f>
        <v/>
      </c>
      <c r="N24" s="21" t="str">
        <f>IF(AND(ACUMULADO!N24&lt;&gt;"",ACUMULADO!N23&lt;&gt;""),ACUMULADO!N24-ACUMULADO!N23,"")</f>
        <v/>
      </c>
      <c r="O24" s="21" t="str">
        <f>IF(AND(ACUMULADO!O24&lt;&gt;"",ACUMULADO!O23&lt;&gt;""),ACUMULADO!O24-ACUMULADO!O23,"")</f>
        <v/>
      </c>
      <c r="P24" s="21" t="str">
        <f>IF(AND(ACUMULADO!P24&lt;&gt;"",ACUMULADO!P23&lt;&gt;""),ACUMULADO!P24-ACUMULADO!P23,"")</f>
        <v/>
      </c>
      <c r="Q24" s="21" t="str">
        <f>IF(AND(ACUMULADO!Q24&lt;&gt;"",ACUMULADO!Q23&lt;&gt;""),ACUMULADO!Q24-ACUMULADO!Q23,"")</f>
        <v/>
      </c>
      <c r="R24" s="21" t="str">
        <f>IF(AND(ACUMULADO!R24&lt;&gt;"",ACUMULADO!R23&lt;&gt;""),ACUMULADO!R24-ACUMULADO!R23,"")</f>
        <v/>
      </c>
      <c r="S24" s="21" t="str">
        <f>IF(AND(ACUMULADO!S24&lt;&gt;"",ACUMULADO!S23&lt;&gt;""),ACUMULADO!S24-ACUMULADO!S23,"")</f>
        <v/>
      </c>
      <c r="T24" s="21" t="str">
        <f>IF(AND(ACUMULADO!T24&lt;&gt;"",ACUMULADO!T23&lt;&gt;""),ACUMULADO!T24-ACUMULADO!T23,"")</f>
        <v/>
      </c>
      <c r="U24" s="21">
        <f>IF(AND(ACUMULADO!U24&lt;&gt;"",ACUMULADO!U23&lt;&gt;""),ACUMULADO!U24-ACUMULADO!U23,"")</f>
        <v>4400000</v>
      </c>
      <c r="V24" s="21" t="str">
        <f>IF(AND(ACUMULADO!V24&lt;&gt;"",ACUMULADO!V23&lt;&gt;""),ACUMULADO!V24-ACUMULADO!V23,"")</f>
        <v/>
      </c>
      <c r="W24" s="21" t="str">
        <f>IF(AND(ACUMULADO!W24&lt;&gt;"",ACUMULADO!W23&lt;&gt;""),ACUMULADO!W24-ACUMULADO!W23,"")</f>
        <v/>
      </c>
      <c r="X24" s="21" t="str">
        <f>IF(AND(ACUMULADO!X24&lt;&gt;"",ACUMULADO!X23&lt;&gt;""),ACUMULADO!X24-ACUMULADO!X23,"")</f>
        <v/>
      </c>
      <c r="Y24" s="21">
        <f>IF(AND(ACUMULADO!Y24&lt;&gt;"",ACUMULADO!Y23&lt;&gt;""),ACUMULADO!Y24-ACUMULADO!Y23,"")</f>
        <v>200000</v>
      </c>
      <c r="Z24" s="21" t="str">
        <f>IF(AND(ACUMULADO!Z24&lt;&gt;"",ACUMULADO!Z23&lt;&gt;""),ACUMULADO!Z24-ACUMULADO!Z23,"")</f>
        <v/>
      </c>
      <c r="AA24" s="21" t="str">
        <f>IF(AND(ACUMULADO!AA24&lt;&gt;"",ACUMULADO!AA23&lt;&gt;""),ACUMULADO!AA24-ACUMULADO!AA23,"")</f>
        <v/>
      </c>
      <c r="AB24" s="21">
        <f>IF(AND(ACUMULADO!AB24&lt;&gt;"",ACUMULADO!AB23&lt;&gt;""),ACUMULADO!AB24-ACUMULADO!AB23,"")</f>
        <v>0</v>
      </c>
      <c r="AC24" s="21" t="str">
        <f>IF(AND(ACUMULADO!AC24&lt;&gt;"",ACUMULADO!AC23&lt;&gt;""),ACUMULADO!AC24-ACUMULADO!AC23,"")</f>
        <v/>
      </c>
      <c r="AD24" s="21" t="str">
        <f>IF(AND(ACUMULADO!AD24&lt;&gt;"",ACUMULADO!AD23&lt;&gt;""),ACUMULADO!AD24-ACUMULADO!AD23,"")</f>
        <v/>
      </c>
      <c r="AE24" s="21" t="str">
        <f>IF(AND(ACUMULADO!AE24&lt;&gt;"",ACUMULADO!AE23&lt;&gt;""),ACUMULADO!AE24-ACUMULADO!AE23,"")</f>
        <v/>
      </c>
      <c r="AF24" s="23" t="str">
        <f>IF(AND(ACUMULADO!AF24&lt;&gt;"",ACUMULADO!AF23&lt;&gt;""),ACUMULADO!AF24-ACUMULADO!AF23,"")</f>
        <v/>
      </c>
      <c r="AG24" s="22">
        <f>IF(AND(ACUMULADO!AG24&lt;&gt;"",ACUMULADO!AG23&lt;&gt;""),ACUMULADO!AG24-ACUMULADO!AG23,"")</f>
        <v>41900000</v>
      </c>
    </row>
    <row r="25" spans="2:33" x14ac:dyDescent="0.25">
      <c r="B25" s="14">
        <v>2019.09</v>
      </c>
      <c r="C25" s="36">
        <f>IF(AND(ACUMULADO!C25&lt;&gt;"",ACUMULADO!C24&lt;&gt;""),ACUMULADO!C25-ACUMULADO!C24,"")</f>
        <v>217600000</v>
      </c>
      <c r="D25" s="32">
        <f>IF(AND(ACUMULADO!D25&lt;&gt;"",ACUMULADO!D24&lt;&gt;""),ACUMULADO!D25-ACUMULADO!D24,"")</f>
        <v>42000000</v>
      </c>
      <c r="E25" s="21">
        <f>IF(AND(ACUMULADO!E25&lt;&gt;"",ACUMULADO!E24&lt;&gt;""),ACUMULADO!E25-ACUMULADO!E24,"")</f>
        <v>50800000</v>
      </c>
      <c r="F25" s="21">
        <f>IF(AND(ACUMULADO!F25&lt;&gt;"",ACUMULADO!F24&lt;&gt;""),ACUMULADO!F25-ACUMULADO!F24,"")</f>
        <v>23600000</v>
      </c>
      <c r="G25" s="21" t="str">
        <f>IF(AND(ACUMULADO!G25&lt;&gt;"",ACUMULADO!G24&lt;&gt;""),ACUMULADO!G25-ACUMULADO!G24,"")</f>
        <v/>
      </c>
      <c r="H25" s="21">
        <f>IF(AND(ACUMULADO!H25&lt;&gt;"",ACUMULADO!H24&lt;&gt;""),ACUMULADO!H25-ACUMULADO!H24,"")</f>
        <v>33400000</v>
      </c>
      <c r="I25" s="21" t="str">
        <f>IF(AND(ACUMULADO!I25&lt;&gt;"",ACUMULADO!I24&lt;&gt;""),ACUMULADO!I25-ACUMULADO!I24,"")</f>
        <v/>
      </c>
      <c r="J25" s="21" t="str">
        <f>IF(AND(ACUMULADO!J25&lt;&gt;"",ACUMULADO!J24&lt;&gt;""),ACUMULADO!J25-ACUMULADO!J24,"")</f>
        <v/>
      </c>
      <c r="K25" s="21">
        <f>IF(AND(ACUMULADO!K25&lt;&gt;"",ACUMULADO!K24&lt;&gt;""),ACUMULADO!K25-ACUMULADO!K24,"")</f>
        <v>12300000</v>
      </c>
      <c r="L25" s="21">
        <f>IF(AND(ACUMULADO!L25&lt;&gt;"",ACUMULADO!L24&lt;&gt;""),ACUMULADO!L25-ACUMULADO!L24,"")</f>
        <v>3900000</v>
      </c>
      <c r="M25" s="21">
        <f>IF(AND(ACUMULADO!M25&lt;&gt;"",ACUMULADO!M24&lt;&gt;""),ACUMULADO!M25-ACUMULADO!M24,"")</f>
        <v>8500000</v>
      </c>
      <c r="N25" s="21" t="str">
        <f>IF(AND(ACUMULADO!N25&lt;&gt;"",ACUMULADO!N24&lt;&gt;""),ACUMULADO!N25-ACUMULADO!N24,"")</f>
        <v/>
      </c>
      <c r="O25" s="21" t="str">
        <f>IF(AND(ACUMULADO!O25&lt;&gt;"",ACUMULADO!O24&lt;&gt;""),ACUMULADO!O25-ACUMULADO!O24,"")</f>
        <v/>
      </c>
      <c r="P25" s="21" t="str">
        <f>IF(AND(ACUMULADO!P25&lt;&gt;"",ACUMULADO!P24&lt;&gt;""),ACUMULADO!P25-ACUMULADO!P24,"")</f>
        <v/>
      </c>
      <c r="Q25" s="21" t="str">
        <f>IF(AND(ACUMULADO!Q25&lt;&gt;"",ACUMULADO!Q24&lt;&gt;""),ACUMULADO!Q25-ACUMULADO!Q24,"")</f>
        <v/>
      </c>
      <c r="R25" s="21" t="str">
        <f>IF(AND(ACUMULADO!R25&lt;&gt;"",ACUMULADO!R24&lt;&gt;""),ACUMULADO!R25-ACUMULADO!R24,"")</f>
        <v/>
      </c>
      <c r="S25" s="21" t="str">
        <f>IF(AND(ACUMULADO!S25&lt;&gt;"",ACUMULADO!S24&lt;&gt;""),ACUMULADO!S25-ACUMULADO!S24,"")</f>
        <v/>
      </c>
      <c r="T25" s="21" t="str">
        <f>IF(AND(ACUMULADO!T25&lt;&gt;"",ACUMULADO!T24&lt;&gt;""),ACUMULADO!T25-ACUMULADO!T24,"")</f>
        <v/>
      </c>
      <c r="U25" s="21">
        <f>IF(AND(ACUMULADO!U25&lt;&gt;"",ACUMULADO!U24&lt;&gt;""),ACUMULADO!U25-ACUMULADO!U24,"")</f>
        <v>1500000</v>
      </c>
      <c r="V25" s="21" t="str">
        <f>IF(AND(ACUMULADO!V25&lt;&gt;"",ACUMULADO!V24&lt;&gt;""),ACUMULADO!V25-ACUMULADO!V24,"")</f>
        <v/>
      </c>
      <c r="W25" s="21" t="str">
        <f>IF(AND(ACUMULADO!W25&lt;&gt;"",ACUMULADO!W24&lt;&gt;""),ACUMULADO!W25-ACUMULADO!W24,"")</f>
        <v/>
      </c>
      <c r="X25" s="21" t="str">
        <f>IF(AND(ACUMULADO!X25&lt;&gt;"",ACUMULADO!X24&lt;&gt;""),ACUMULADO!X25-ACUMULADO!X24,"")</f>
        <v/>
      </c>
      <c r="Y25" s="21">
        <f>IF(AND(ACUMULADO!Y25&lt;&gt;"",ACUMULADO!Y24&lt;&gt;""),ACUMULADO!Y25-ACUMULADO!Y24,"")</f>
        <v>400000</v>
      </c>
      <c r="Z25" s="21" t="str">
        <f>IF(AND(ACUMULADO!Z25&lt;&gt;"",ACUMULADO!Z24&lt;&gt;""),ACUMULADO!Z25-ACUMULADO!Z24,"")</f>
        <v/>
      </c>
      <c r="AA25" s="21" t="str">
        <f>IF(AND(ACUMULADO!AA25&lt;&gt;"",ACUMULADO!AA24&lt;&gt;""),ACUMULADO!AA25-ACUMULADO!AA24,"")</f>
        <v/>
      </c>
      <c r="AB25" s="21">
        <f>IF(AND(ACUMULADO!AB25&lt;&gt;"",ACUMULADO!AB24&lt;&gt;""),ACUMULADO!AB25-ACUMULADO!AB24,"")</f>
        <v>8999999.9999999963</v>
      </c>
      <c r="AC25" s="21" t="str">
        <f>IF(AND(ACUMULADO!AC25&lt;&gt;"",ACUMULADO!AC24&lt;&gt;""),ACUMULADO!AC25-ACUMULADO!AC24,"")</f>
        <v/>
      </c>
      <c r="AD25" s="21" t="str">
        <f>IF(AND(ACUMULADO!AD25&lt;&gt;"",ACUMULADO!AD24&lt;&gt;""),ACUMULADO!AD25-ACUMULADO!AD24,"")</f>
        <v/>
      </c>
      <c r="AE25" s="21" t="str">
        <f>IF(AND(ACUMULADO!AE25&lt;&gt;"",ACUMULADO!AE24&lt;&gt;""),ACUMULADO!AE25-ACUMULADO!AE24,"")</f>
        <v/>
      </c>
      <c r="AF25" s="23" t="str">
        <f>IF(AND(ACUMULADO!AF25&lt;&gt;"",ACUMULADO!AF24&lt;&gt;""),ACUMULADO!AF25-ACUMULADO!AF24,"")</f>
        <v/>
      </c>
      <c r="AG25" s="22">
        <f>IF(AND(ACUMULADO!AG25&lt;&gt;"",ACUMULADO!AG24&lt;&gt;""),ACUMULADO!AG25-ACUMULADO!AG24,"")</f>
        <v>32200000</v>
      </c>
    </row>
    <row r="26" spans="2:33" x14ac:dyDescent="0.25">
      <c r="B26" s="14">
        <v>2019.1</v>
      </c>
      <c r="C26" s="36">
        <f>IF(AND(ACUMULADO!C26&lt;&gt;"",ACUMULADO!C25&lt;&gt;""),ACUMULADO!C26-ACUMULADO!C25,"")</f>
        <v>200500000</v>
      </c>
      <c r="D26" s="32">
        <f>IF(AND(ACUMULADO!D26&lt;&gt;"",ACUMULADO!D25&lt;&gt;""),ACUMULADO!D26-ACUMULADO!D25,"")</f>
        <v>24800000</v>
      </c>
      <c r="E26" s="21">
        <f>IF(AND(ACUMULADO!E26&lt;&gt;"",ACUMULADO!E25&lt;&gt;""),ACUMULADO!E26-ACUMULADO!E25,"")</f>
        <v>61000000</v>
      </c>
      <c r="F26" s="21">
        <f>IF(AND(ACUMULADO!F26&lt;&gt;"",ACUMULADO!F25&lt;&gt;""),ACUMULADO!F26-ACUMULADO!F25,"")</f>
        <v>37300000</v>
      </c>
      <c r="G26" s="21" t="str">
        <f>IF(AND(ACUMULADO!G26&lt;&gt;"",ACUMULADO!G25&lt;&gt;""),ACUMULADO!G26-ACUMULADO!G25,"")</f>
        <v/>
      </c>
      <c r="H26" s="21">
        <f>IF(AND(ACUMULADO!H26&lt;&gt;"",ACUMULADO!H25&lt;&gt;""),ACUMULADO!H26-ACUMULADO!H25,"")</f>
        <v>28500000</v>
      </c>
      <c r="I26" s="21" t="str">
        <f>IF(AND(ACUMULADO!I26&lt;&gt;"",ACUMULADO!I25&lt;&gt;""),ACUMULADO!I26-ACUMULADO!I25,"")</f>
        <v/>
      </c>
      <c r="J26" s="21" t="str">
        <f>IF(AND(ACUMULADO!J26&lt;&gt;"",ACUMULADO!J25&lt;&gt;""),ACUMULADO!J26-ACUMULADO!J25,"")</f>
        <v/>
      </c>
      <c r="K26" s="21">
        <f>IF(AND(ACUMULADO!K26&lt;&gt;"",ACUMULADO!K25&lt;&gt;""),ACUMULADO!K26-ACUMULADO!K25,"")</f>
        <v>7000000</v>
      </c>
      <c r="L26" s="21">
        <f>IF(AND(ACUMULADO!L26&lt;&gt;"",ACUMULADO!L25&lt;&gt;""),ACUMULADO!L26-ACUMULADO!L25,"")</f>
        <v>4700000</v>
      </c>
      <c r="M26" s="21">
        <f>IF(AND(ACUMULADO!M26&lt;&gt;"",ACUMULADO!M25&lt;&gt;""),ACUMULADO!M26-ACUMULADO!M25,"")</f>
        <v>500000</v>
      </c>
      <c r="N26" s="21" t="str">
        <f>IF(AND(ACUMULADO!N26&lt;&gt;"",ACUMULADO!N25&lt;&gt;""),ACUMULADO!N26-ACUMULADO!N25,"")</f>
        <v/>
      </c>
      <c r="O26" s="21" t="str">
        <f>IF(AND(ACUMULADO!O26&lt;&gt;"",ACUMULADO!O25&lt;&gt;""),ACUMULADO!O26-ACUMULADO!O25,"")</f>
        <v/>
      </c>
      <c r="P26" s="21" t="str">
        <f>IF(AND(ACUMULADO!P26&lt;&gt;"",ACUMULADO!P25&lt;&gt;""),ACUMULADO!P26-ACUMULADO!P25,"")</f>
        <v/>
      </c>
      <c r="Q26" s="21" t="str">
        <f>IF(AND(ACUMULADO!Q26&lt;&gt;"",ACUMULADO!Q25&lt;&gt;""),ACUMULADO!Q26-ACUMULADO!Q25,"")</f>
        <v/>
      </c>
      <c r="R26" s="21" t="str">
        <f>IF(AND(ACUMULADO!R26&lt;&gt;"",ACUMULADO!R25&lt;&gt;""),ACUMULADO!R26-ACUMULADO!R25,"")</f>
        <v/>
      </c>
      <c r="S26" s="21" t="str">
        <f>IF(AND(ACUMULADO!S26&lt;&gt;"",ACUMULADO!S25&lt;&gt;""),ACUMULADO!S26-ACUMULADO!S25,"")</f>
        <v/>
      </c>
      <c r="T26" s="21" t="str">
        <f>IF(AND(ACUMULADO!T26&lt;&gt;"",ACUMULADO!T25&lt;&gt;""),ACUMULADO!T26-ACUMULADO!T25,"")</f>
        <v/>
      </c>
      <c r="U26" s="21">
        <f>IF(AND(ACUMULADO!U26&lt;&gt;"",ACUMULADO!U25&lt;&gt;""),ACUMULADO!U26-ACUMULADO!U25,"")</f>
        <v>1900000</v>
      </c>
      <c r="V26" s="21" t="str">
        <f>IF(AND(ACUMULADO!V26&lt;&gt;"",ACUMULADO!V25&lt;&gt;""),ACUMULADO!V26-ACUMULADO!V25,"")</f>
        <v/>
      </c>
      <c r="W26" s="21" t="str">
        <f>IF(AND(ACUMULADO!W26&lt;&gt;"",ACUMULADO!W25&lt;&gt;""),ACUMULADO!W26-ACUMULADO!W25,"")</f>
        <v/>
      </c>
      <c r="X26" s="21" t="str">
        <f>IF(AND(ACUMULADO!X26&lt;&gt;"",ACUMULADO!X25&lt;&gt;""),ACUMULADO!X26-ACUMULADO!X25,"")</f>
        <v/>
      </c>
      <c r="Y26" s="21">
        <f>IF(AND(ACUMULADO!Y26&lt;&gt;"",ACUMULADO!Y25&lt;&gt;""),ACUMULADO!Y26-ACUMULADO!Y25,"")</f>
        <v>500000</v>
      </c>
      <c r="Z26" s="21" t="str">
        <f>IF(AND(ACUMULADO!Z26&lt;&gt;"",ACUMULADO!Z25&lt;&gt;""),ACUMULADO!Z26-ACUMULADO!Z25,"")</f>
        <v/>
      </c>
      <c r="AA26" s="21" t="str">
        <f>IF(AND(ACUMULADO!AA26&lt;&gt;"",ACUMULADO!AA25&lt;&gt;""),ACUMULADO!AA26-ACUMULADO!AA25,"")</f>
        <v/>
      </c>
      <c r="AB26" s="21">
        <f>IF(AND(ACUMULADO!AB26&lt;&gt;"",ACUMULADO!AB25&lt;&gt;""),ACUMULADO!AB26-ACUMULADO!AB25,"")</f>
        <v>2800000</v>
      </c>
      <c r="AC26" s="21" t="str">
        <f>IF(AND(ACUMULADO!AC26&lt;&gt;"",ACUMULADO!AC25&lt;&gt;""),ACUMULADO!AC26-ACUMULADO!AC25,"")</f>
        <v/>
      </c>
      <c r="AD26" s="21" t="str">
        <f>IF(AND(ACUMULADO!AD26&lt;&gt;"",ACUMULADO!AD25&lt;&gt;""),ACUMULADO!AD26-ACUMULADO!AD25,"")</f>
        <v/>
      </c>
      <c r="AE26" s="21" t="str">
        <f>IF(AND(ACUMULADO!AE26&lt;&gt;"",ACUMULADO!AE25&lt;&gt;""),ACUMULADO!AE26-ACUMULADO!AE25,"")</f>
        <v/>
      </c>
      <c r="AF26" s="23" t="str">
        <f>IF(AND(ACUMULADO!AF26&lt;&gt;"",ACUMULADO!AF25&lt;&gt;""),ACUMULADO!AF26-ACUMULADO!AF25,"")</f>
        <v/>
      </c>
      <c r="AG26" s="22">
        <f>IF(AND(ACUMULADO!AG26&lt;&gt;"",ACUMULADO!AG25&lt;&gt;""),ACUMULADO!AG26-ACUMULADO!AG25,"")</f>
        <v>31500000</v>
      </c>
    </row>
    <row r="27" spans="2:33" x14ac:dyDescent="0.25">
      <c r="B27" s="14">
        <v>2019.11</v>
      </c>
      <c r="C27" s="36">
        <f>IF(AND(ACUMULADO!C27&lt;&gt;"",ACUMULADO!C26&lt;&gt;""),ACUMULADO!C27-ACUMULADO!C26,"")</f>
        <v>197300000</v>
      </c>
      <c r="D27" s="32">
        <f>IF(AND(ACUMULADO!D27&lt;&gt;"",ACUMULADO!D26&lt;&gt;""),ACUMULADO!D27-ACUMULADO!D26,"")</f>
        <v>48400000</v>
      </c>
      <c r="E27" s="21">
        <f>IF(AND(ACUMULADO!E27&lt;&gt;"",ACUMULADO!E26&lt;&gt;""),ACUMULADO!E27-ACUMULADO!E26,"")</f>
        <v>56300000</v>
      </c>
      <c r="F27" s="21">
        <f>IF(AND(ACUMULADO!F27&lt;&gt;"",ACUMULADO!F26&lt;&gt;""),ACUMULADO!F27-ACUMULADO!F26,"")</f>
        <v>21100000</v>
      </c>
      <c r="G27" s="21" t="str">
        <f>IF(AND(ACUMULADO!G27&lt;&gt;"",ACUMULADO!G26&lt;&gt;""),ACUMULADO!G27-ACUMULADO!G26,"")</f>
        <v/>
      </c>
      <c r="H27" s="21">
        <f>IF(AND(ACUMULADO!H27&lt;&gt;"",ACUMULADO!H26&lt;&gt;""),ACUMULADO!H27-ACUMULADO!H26,"")</f>
        <v>35800000</v>
      </c>
      <c r="I27" s="21" t="str">
        <f>IF(AND(ACUMULADO!I27&lt;&gt;"",ACUMULADO!I26&lt;&gt;""),ACUMULADO!I27-ACUMULADO!I26,"")</f>
        <v/>
      </c>
      <c r="J27" s="21" t="str">
        <f>IF(AND(ACUMULADO!J27&lt;&gt;"",ACUMULADO!J26&lt;&gt;""),ACUMULADO!J27-ACUMULADO!J26,"")</f>
        <v/>
      </c>
      <c r="K27" s="21">
        <f>IF(AND(ACUMULADO!K27&lt;&gt;"",ACUMULADO!K26&lt;&gt;""),ACUMULADO!K27-ACUMULADO!K26,"")</f>
        <v>3900000</v>
      </c>
      <c r="L27" s="21">
        <f>IF(AND(ACUMULADO!L27&lt;&gt;"",ACUMULADO!L26&lt;&gt;""),ACUMULADO!L27-ACUMULADO!L26,"")</f>
        <v>1400000</v>
      </c>
      <c r="M27" s="21">
        <f>IF(AND(ACUMULADO!M27&lt;&gt;"",ACUMULADO!M26&lt;&gt;""),ACUMULADO!M27-ACUMULADO!M26,"")</f>
        <v>1800000</v>
      </c>
      <c r="N27" s="21" t="str">
        <f>IF(AND(ACUMULADO!N27&lt;&gt;"",ACUMULADO!N26&lt;&gt;""),ACUMULADO!N27-ACUMULADO!N26,"")</f>
        <v/>
      </c>
      <c r="O27" s="21" t="str">
        <f>IF(AND(ACUMULADO!O27&lt;&gt;"",ACUMULADO!O26&lt;&gt;""),ACUMULADO!O27-ACUMULADO!O26,"")</f>
        <v/>
      </c>
      <c r="P27" s="21" t="str">
        <f>IF(AND(ACUMULADO!P27&lt;&gt;"",ACUMULADO!P26&lt;&gt;""),ACUMULADO!P27-ACUMULADO!P26,"")</f>
        <v/>
      </c>
      <c r="Q27" s="21" t="str">
        <f>IF(AND(ACUMULADO!Q27&lt;&gt;"",ACUMULADO!Q26&lt;&gt;""),ACUMULADO!Q27-ACUMULADO!Q26,"")</f>
        <v/>
      </c>
      <c r="R27" s="21" t="str">
        <f>IF(AND(ACUMULADO!R27&lt;&gt;"",ACUMULADO!R26&lt;&gt;""),ACUMULADO!R27-ACUMULADO!R26,"")</f>
        <v/>
      </c>
      <c r="S27" s="21" t="str">
        <f>IF(AND(ACUMULADO!S27&lt;&gt;"",ACUMULADO!S26&lt;&gt;""),ACUMULADO!S27-ACUMULADO!S26,"")</f>
        <v/>
      </c>
      <c r="T27" s="21" t="str">
        <f>IF(AND(ACUMULADO!T27&lt;&gt;"",ACUMULADO!T26&lt;&gt;""),ACUMULADO!T27-ACUMULADO!T26,"")</f>
        <v/>
      </c>
      <c r="U27" s="21">
        <f>IF(AND(ACUMULADO!U27&lt;&gt;"",ACUMULADO!U26&lt;&gt;""),ACUMULADO!U27-ACUMULADO!U26,"")</f>
        <v>2300000</v>
      </c>
      <c r="V27" s="21" t="str">
        <f>IF(AND(ACUMULADO!V27&lt;&gt;"",ACUMULADO!V26&lt;&gt;""),ACUMULADO!V27-ACUMULADO!V26,"")</f>
        <v/>
      </c>
      <c r="W27" s="21" t="str">
        <f>IF(AND(ACUMULADO!W27&lt;&gt;"",ACUMULADO!W26&lt;&gt;""),ACUMULADO!W27-ACUMULADO!W26,"")</f>
        <v/>
      </c>
      <c r="X27" s="21" t="str">
        <f>IF(AND(ACUMULADO!X27&lt;&gt;"",ACUMULADO!X26&lt;&gt;""),ACUMULADO!X27-ACUMULADO!X26,"")</f>
        <v/>
      </c>
      <c r="Y27" s="21">
        <f>IF(AND(ACUMULADO!Y27&lt;&gt;"",ACUMULADO!Y26&lt;&gt;""),ACUMULADO!Y27-ACUMULADO!Y26,"")</f>
        <v>400000</v>
      </c>
      <c r="Z27" s="21" t="str">
        <f>IF(AND(ACUMULADO!Z27&lt;&gt;"",ACUMULADO!Z26&lt;&gt;""),ACUMULADO!Z27-ACUMULADO!Z26,"")</f>
        <v/>
      </c>
      <c r="AA27" s="21" t="str">
        <f>IF(AND(ACUMULADO!AA27&lt;&gt;"",ACUMULADO!AA26&lt;&gt;""),ACUMULADO!AA27-ACUMULADO!AA26,"")</f>
        <v/>
      </c>
      <c r="AB27" s="21" t="str">
        <f>IF(AND(ACUMULADO!AB27&lt;&gt;"",ACUMULADO!AB26&lt;&gt;""),ACUMULADO!AB27-ACUMULADO!AB26,"")</f>
        <v/>
      </c>
      <c r="AC27" s="21" t="str">
        <f>IF(AND(ACUMULADO!AC27&lt;&gt;"",ACUMULADO!AC26&lt;&gt;""),ACUMULADO!AC27-ACUMULADO!AC26,"")</f>
        <v/>
      </c>
      <c r="AD27" s="21" t="str">
        <f>IF(AND(ACUMULADO!AD27&lt;&gt;"",ACUMULADO!AD26&lt;&gt;""),ACUMULADO!AD27-ACUMULADO!AD26,"")</f>
        <v/>
      </c>
      <c r="AE27" s="21" t="str">
        <f>IF(AND(ACUMULADO!AE27&lt;&gt;"",ACUMULADO!AE26&lt;&gt;""),ACUMULADO!AE27-ACUMULADO!AE26,"")</f>
        <v/>
      </c>
      <c r="AF27" s="23" t="str">
        <f>IF(AND(ACUMULADO!AF27&lt;&gt;"",ACUMULADO!AF26&lt;&gt;""),ACUMULADO!AF27-ACUMULADO!AF26,"")</f>
        <v/>
      </c>
      <c r="AG27" s="22">
        <f>IF(AND(ACUMULADO!AG27&lt;&gt;"",ACUMULADO!AG26&lt;&gt;""),ACUMULADO!AG27-ACUMULADO!AG26,"")</f>
        <v>26000000</v>
      </c>
    </row>
    <row r="28" spans="2:33" x14ac:dyDescent="0.25">
      <c r="B28" s="14">
        <v>2019.12</v>
      </c>
      <c r="C28" s="36">
        <f>IF(AND(ACUMULADO!C28&lt;&gt;"",ACUMULADO!C27&lt;&gt;""),ACUMULADO!C28-ACUMULADO!C27,"")</f>
        <v>118300000</v>
      </c>
      <c r="D28" s="32">
        <f>IF(AND(ACUMULADO!D28&lt;&gt;"",ACUMULADO!D27&lt;&gt;""),ACUMULADO!D28-ACUMULADO!D27,"")</f>
        <v>24300000</v>
      </c>
      <c r="E28" s="21">
        <f>IF(AND(ACUMULADO!E28&lt;&gt;"",ACUMULADO!E27&lt;&gt;""),ACUMULADO!E28-ACUMULADO!E27,"")</f>
        <v>39500000</v>
      </c>
      <c r="F28" s="21">
        <f>IF(AND(ACUMULADO!F28&lt;&gt;"",ACUMULADO!F27&lt;&gt;""),ACUMULADO!F28-ACUMULADO!F27,"")</f>
        <v>14599999.99999997</v>
      </c>
      <c r="G28" s="21" t="str">
        <f>IF(AND(ACUMULADO!G28&lt;&gt;"",ACUMULADO!G27&lt;&gt;""),ACUMULADO!G28-ACUMULADO!G27,"")</f>
        <v/>
      </c>
      <c r="H28" s="21">
        <f>IF(AND(ACUMULADO!H28&lt;&gt;"",ACUMULADO!H27&lt;&gt;""),ACUMULADO!H28-ACUMULADO!H27,"")</f>
        <v>14900000</v>
      </c>
      <c r="I28" s="21" t="str">
        <f>IF(AND(ACUMULADO!I28&lt;&gt;"",ACUMULADO!I27&lt;&gt;""),ACUMULADO!I28-ACUMULADO!I27,"")</f>
        <v/>
      </c>
      <c r="J28" s="21" t="str">
        <f>IF(AND(ACUMULADO!J28&lt;&gt;"",ACUMULADO!J27&lt;&gt;""),ACUMULADO!J28-ACUMULADO!J27,"")</f>
        <v/>
      </c>
      <c r="K28" s="21">
        <f>IF(AND(ACUMULADO!K28&lt;&gt;"",ACUMULADO!K27&lt;&gt;""),ACUMULADO!K28-ACUMULADO!K27,"")</f>
        <v>1700000</v>
      </c>
      <c r="L28" s="21">
        <f>IF(AND(ACUMULADO!L28&lt;&gt;"",ACUMULADO!L27&lt;&gt;""),ACUMULADO!L28-ACUMULADO!L27,"")</f>
        <v>400000</v>
      </c>
      <c r="M28" s="21">
        <f>IF(AND(ACUMULADO!M28&lt;&gt;"",ACUMULADO!M27&lt;&gt;""),ACUMULADO!M28-ACUMULADO!M27,"")</f>
        <v>200000</v>
      </c>
      <c r="N28" s="21" t="str">
        <f>IF(AND(ACUMULADO!N28&lt;&gt;"",ACUMULADO!N27&lt;&gt;""),ACUMULADO!N28-ACUMULADO!N27,"")</f>
        <v/>
      </c>
      <c r="O28" s="21" t="str">
        <f>IF(AND(ACUMULADO!O28&lt;&gt;"",ACUMULADO!O27&lt;&gt;""),ACUMULADO!O28-ACUMULADO!O27,"")</f>
        <v/>
      </c>
      <c r="P28" s="21" t="str">
        <f>IF(AND(ACUMULADO!P28&lt;&gt;"",ACUMULADO!P27&lt;&gt;""),ACUMULADO!P28-ACUMULADO!P27,"")</f>
        <v/>
      </c>
      <c r="Q28" s="21" t="str">
        <f>IF(AND(ACUMULADO!Q28&lt;&gt;"",ACUMULADO!Q27&lt;&gt;""),ACUMULADO!Q28-ACUMULADO!Q27,"")</f>
        <v/>
      </c>
      <c r="R28" s="21" t="str">
        <f>IF(AND(ACUMULADO!R28&lt;&gt;"",ACUMULADO!R27&lt;&gt;""),ACUMULADO!R28-ACUMULADO!R27,"")</f>
        <v/>
      </c>
      <c r="S28" s="21" t="str">
        <f>IF(AND(ACUMULADO!S28&lt;&gt;"",ACUMULADO!S27&lt;&gt;""),ACUMULADO!S28-ACUMULADO!S27,"")</f>
        <v/>
      </c>
      <c r="T28" s="21" t="str">
        <f>IF(AND(ACUMULADO!T28&lt;&gt;"",ACUMULADO!T27&lt;&gt;""),ACUMULADO!T28-ACUMULADO!T27,"")</f>
        <v/>
      </c>
      <c r="U28" s="21">
        <f>IF(AND(ACUMULADO!U28&lt;&gt;"",ACUMULADO!U27&lt;&gt;""),ACUMULADO!U28-ACUMULADO!U27,"")</f>
        <v>2300000</v>
      </c>
      <c r="V28" s="21" t="str">
        <f>IF(AND(ACUMULADO!V28&lt;&gt;"",ACUMULADO!V27&lt;&gt;""),ACUMULADO!V28-ACUMULADO!V27,"")</f>
        <v/>
      </c>
      <c r="W28" s="21" t="str">
        <f>IF(AND(ACUMULADO!W28&lt;&gt;"",ACUMULADO!W27&lt;&gt;""),ACUMULADO!W28-ACUMULADO!W27,"")</f>
        <v/>
      </c>
      <c r="X28" s="21" t="str">
        <f>IF(AND(ACUMULADO!X28&lt;&gt;"",ACUMULADO!X27&lt;&gt;""),ACUMULADO!X28-ACUMULADO!X27,"")</f>
        <v/>
      </c>
      <c r="Y28" s="21" t="str">
        <f>IF(AND(ACUMULADO!Y28&lt;&gt;"",ACUMULADO!Y27&lt;&gt;""),ACUMULADO!Y28-ACUMULADO!Y27,"")</f>
        <v/>
      </c>
      <c r="Z28" s="21" t="str">
        <f>IF(AND(ACUMULADO!Z28&lt;&gt;"",ACUMULADO!Z27&lt;&gt;""),ACUMULADO!Z28-ACUMULADO!Z27,"")</f>
        <v/>
      </c>
      <c r="AA28" s="21" t="str">
        <f>IF(AND(ACUMULADO!AA28&lt;&gt;"",ACUMULADO!AA27&lt;&gt;""),ACUMULADO!AA28-ACUMULADO!AA27,"")</f>
        <v/>
      </c>
      <c r="AB28" s="21" t="str">
        <f>IF(AND(ACUMULADO!AB28&lt;&gt;"",ACUMULADO!AB27&lt;&gt;""),ACUMULADO!AB28-ACUMULADO!AB27,"")</f>
        <v/>
      </c>
      <c r="AC28" s="21" t="str">
        <f>IF(AND(ACUMULADO!AC28&lt;&gt;"",ACUMULADO!AC27&lt;&gt;""),ACUMULADO!AC28-ACUMULADO!AC27,"")</f>
        <v/>
      </c>
      <c r="AD28" s="21" t="str">
        <f>IF(AND(ACUMULADO!AD28&lt;&gt;"",ACUMULADO!AD27&lt;&gt;""),ACUMULADO!AD28-ACUMULADO!AD27,"")</f>
        <v/>
      </c>
      <c r="AE28" s="21" t="str">
        <f>IF(AND(ACUMULADO!AE28&lt;&gt;"",ACUMULADO!AE27&lt;&gt;""),ACUMULADO!AE28-ACUMULADO!AE27,"")</f>
        <v/>
      </c>
      <c r="AF28" s="23" t="str">
        <f>IF(AND(ACUMULADO!AF28&lt;&gt;"",ACUMULADO!AF27&lt;&gt;""),ACUMULADO!AF28-ACUMULADO!AF27,"")</f>
        <v/>
      </c>
      <c r="AG28" s="22">
        <f>IF(AND(ACUMULADO!AG28&lt;&gt;"",ACUMULADO!AG27&lt;&gt;""),ACUMULADO!AG28-ACUMULADO!AG27,"")</f>
        <v>18100000</v>
      </c>
    </row>
    <row r="29" spans="2:33" x14ac:dyDescent="0.25">
      <c r="B29" s="14">
        <v>2020.01</v>
      </c>
      <c r="C29" s="36">
        <f>ACUMULADO!C29</f>
        <v>178200000</v>
      </c>
      <c r="D29" s="32" t="str">
        <f>ACUMULADO!D29</f>
        <v/>
      </c>
      <c r="E29" s="21">
        <f>ACUMULADO!E29</f>
        <v>48200000</v>
      </c>
      <c r="F29" s="21">
        <f>ACUMULADO!F29</f>
        <v>25100000</v>
      </c>
      <c r="G29" s="21">
        <f>ACUMULADO!G29</f>
        <v>34000000</v>
      </c>
      <c r="H29" s="21">
        <f>ACUMULADO!H29</f>
        <v>14400000</v>
      </c>
      <c r="I29" s="21" t="str">
        <f>ACUMULADO!I29</f>
        <v/>
      </c>
      <c r="J29" s="21" t="str">
        <f>ACUMULADO!J29</f>
        <v/>
      </c>
      <c r="K29" s="21">
        <f>ACUMULADO!K29</f>
        <v>7300000</v>
      </c>
      <c r="L29" s="21" t="str">
        <f>ACUMULADO!L29</f>
        <v/>
      </c>
      <c r="M29" s="21">
        <f>ACUMULADO!M29</f>
        <v>9300000</v>
      </c>
      <c r="N29" s="21">
        <f>ACUMULADO!N29</f>
        <v>3700000</v>
      </c>
      <c r="O29" s="21">
        <f>ACUMULADO!O29</f>
        <v>5400000</v>
      </c>
      <c r="P29" s="21" t="str">
        <f>ACUMULADO!P29</f>
        <v/>
      </c>
      <c r="Q29" s="21" t="str">
        <f>ACUMULADO!Q29</f>
        <v/>
      </c>
      <c r="R29" s="21" t="str">
        <f>ACUMULADO!R29</f>
        <v/>
      </c>
      <c r="S29" s="21" t="str">
        <f>ACUMULADO!S29</f>
        <v/>
      </c>
      <c r="T29" s="21" t="str">
        <f>ACUMULADO!T29</f>
        <v/>
      </c>
      <c r="U29" s="21" t="str">
        <f>ACUMULADO!U29</f>
        <v/>
      </c>
      <c r="V29" s="21" t="str">
        <f>ACUMULADO!V29</f>
        <v/>
      </c>
      <c r="W29" s="21" t="str">
        <f>ACUMULADO!W29</f>
        <v/>
      </c>
      <c r="X29" s="21" t="str">
        <f>ACUMULADO!X29</f>
        <v/>
      </c>
      <c r="Y29" s="21" t="str">
        <f>ACUMULADO!Y29</f>
        <v/>
      </c>
      <c r="Z29" s="21">
        <f>ACUMULADO!Z29</f>
        <v>2300000</v>
      </c>
      <c r="AA29" s="21" t="str">
        <f>ACUMULADO!AA29</f>
        <v/>
      </c>
      <c r="AB29" s="21">
        <f>ACUMULADO!AB29</f>
        <v>5600000</v>
      </c>
      <c r="AC29" s="21" t="str">
        <f>ACUMULADO!AC29</f>
        <v/>
      </c>
      <c r="AD29" s="21" t="str">
        <f>ACUMULADO!AD29</f>
        <v/>
      </c>
      <c r="AE29" s="21" t="str">
        <f>ACUMULADO!AE29</f>
        <v/>
      </c>
      <c r="AF29" s="23">
        <f>ACUMULADO!AF29</f>
        <v>0</v>
      </c>
      <c r="AG29" s="22">
        <f>ACUMULADO!AG29</f>
        <v>23000000</v>
      </c>
    </row>
    <row r="30" spans="2:33" x14ac:dyDescent="0.25">
      <c r="B30" s="14">
        <v>2020.02</v>
      </c>
      <c r="C30" s="36">
        <f>IF(AND(ACUMULADO!C30&lt;&gt;"",ACUMULADO!C29&lt;&gt;""),ACUMULADO!C30-ACUMULADO!C29,"")</f>
        <v>348000000.00000006</v>
      </c>
      <c r="D30" s="32" t="str">
        <f>IF(AND(ACUMULADO!D30&lt;&gt;"",ACUMULADO!D29&lt;&gt;""),ACUMULADO!D30-ACUMULADO!D29,"")</f>
        <v/>
      </c>
      <c r="E30" s="21">
        <f>IF(AND(ACUMULADO!E30&lt;&gt;"",ACUMULADO!E29&lt;&gt;""),ACUMULADO!E30-ACUMULADO!E29,"")</f>
        <v>59000000</v>
      </c>
      <c r="F30" s="21">
        <f>IF(AND(ACUMULADO!F30&lt;&gt;"",ACUMULADO!F29&lt;&gt;""),ACUMULADO!F30-ACUMULADO!F29,"")</f>
        <v>21000000</v>
      </c>
      <c r="G30" s="21">
        <f>IF(AND(ACUMULADO!G30&lt;&gt;"",ACUMULADO!G29&lt;&gt;""),ACUMULADO!G30-ACUMULADO!G29,"")</f>
        <v>1600000</v>
      </c>
      <c r="H30" s="21">
        <f>IF(AND(ACUMULADO!H30&lt;&gt;"",ACUMULADO!H29&lt;&gt;""),ACUMULADO!H30-ACUMULADO!H29,"")</f>
        <v>26500000</v>
      </c>
      <c r="I30" s="21" t="str">
        <f>IF(AND(ACUMULADO!I30&lt;&gt;"",ACUMULADO!I29&lt;&gt;""),ACUMULADO!I30-ACUMULADO!I29,"")</f>
        <v/>
      </c>
      <c r="J30" s="21" t="str">
        <f>IF(AND(ACUMULADO!J30&lt;&gt;"",ACUMULADO!J29&lt;&gt;""),ACUMULADO!J30-ACUMULADO!J29,"")</f>
        <v/>
      </c>
      <c r="K30" s="21">
        <f>IF(AND(ACUMULADO!K30&lt;&gt;"",ACUMULADO!K29&lt;&gt;""),ACUMULADO!K30-ACUMULADO!K29,"")</f>
        <v>1000000.0000000009</v>
      </c>
      <c r="L30" s="21" t="str">
        <f>IF(AND(ACUMULADO!L30&lt;&gt;"",ACUMULADO!L29&lt;&gt;""),ACUMULADO!L30-ACUMULADO!L29,"")</f>
        <v/>
      </c>
      <c r="M30" s="21">
        <f>IF(AND(ACUMULADO!M30&lt;&gt;"",ACUMULADO!M29&lt;&gt;""),ACUMULADO!M30-ACUMULADO!M29,"")</f>
        <v>100000</v>
      </c>
      <c r="N30" s="21" t="str">
        <f>IF(AND(ACUMULADO!N30&lt;&gt;"",ACUMULADO!N29&lt;&gt;""),ACUMULADO!N30-ACUMULADO!N29,"")</f>
        <v/>
      </c>
      <c r="O30" s="21">
        <f>IF(AND(ACUMULADO!O30&lt;&gt;"",ACUMULADO!O29&lt;&gt;""),ACUMULADO!O30-ACUMULADO!O29,"")</f>
        <v>3300000</v>
      </c>
      <c r="P30" s="21" t="str">
        <f>IF(AND(ACUMULADO!P30&lt;&gt;"",ACUMULADO!P29&lt;&gt;""),ACUMULADO!P30-ACUMULADO!P29,"")</f>
        <v/>
      </c>
      <c r="Q30" s="21" t="str">
        <f>IF(AND(ACUMULADO!Q30&lt;&gt;"",ACUMULADO!Q29&lt;&gt;""),ACUMULADO!Q30-ACUMULADO!Q29,"")</f>
        <v/>
      </c>
      <c r="R30" s="21" t="str">
        <f>IF(AND(ACUMULADO!R30&lt;&gt;"",ACUMULADO!R29&lt;&gt;""),ACUMULADO!R30-ACUMULADO!R29,"")</f>
        <v/>
      </c>
      <c r="S30" s="21" t="str">
        <f>IF(AND(ACUMULADO!S30&lt;&gt;"",ACUMULADO!S29&lt;&gt;""),ACUMULADO!S30-ACUMULADO!S29,"")</f>
        <v/>
      </c>
      <c r="T30" s="21" t="str">
        <f>IF(AND(ACUMULADO!T30&lt;&gt;"",ACUMULADO!T29&lt;&gt;""),ACUMULADO!T30-ACUMULADO!T29,"")</f>
        <v/>
      </c>
      <c r="U30" s="21" t="str">
        <f>IF(AND(ACUMULADO!U30&lt;&gt;"",ACUMULADO!U29&lt;&gt;""),ACUMULADO!U30-ACUMULADO!U29,"")</f>
        <v/>
      </c>
      <c r="V30" s="21" t="str">
        <f>IF(AND(ACUMULADO!V30&lt;&gt;"",ACUMULADO!V29&lt;&gt;""),ACUMULADO!V30-ACUMULADO!V29,"")</f>
        <v/>
      </c>
      <c r="W30" s="21" t="str">
        <f>IF(AND(ACUMULADO!W30&lt;&gt;"",ACUMULADO!W29&lt;&gt;""),ACUMULADO!W30-ACUMULADO!W29,"")</f>
        <v/>
      </c>
      <c r="X30" s="21" t="str">
        <f>IF(AND(ACUMULADO!X30&lt;&gt;"",ACUMULADO!X29&lt;&gt;""),ACUMULADO!X30-ACUMULADO!X29,"")</f>
        <v/>
      </c>
      <c r="Y30" s="21" t="str">
        <f>IF(AND(ACUMULADO!Y30&lt;&gt;"",ACUMULADO!Y29&lt;&gt;""),ACUMULADO!Y30-ACUMULADO!Y29,"")</f>
        <v/>
      </c>
      <c r="Z30" s="21" t="str">
        <f>IF(AND(ACUMULADO!Z30&lt;&gt;"",ACUMULADO!Z29&lt;&gt;""),ACUMULADO!Z30-ACUMULADO!Z29,"")</f>
        <v/>
      </c>
      <c r="AA30" s="21" t="str">
        <f>IF(AND(ACUMULADO!AA30&lt;&gt;"",ACUMULADO!AA29&lt;&gt;""),ACUMULADO!AA30-ACUMULADO!AA29,"")</f>
        <v/>
      </c>
      <c r="AB30" s="21">
        <f>IF(AND(ACUMULADO!AB30&lt;&gt;"",ACUMULADO!AB29&lt;&gt;""),ACUMULADO!AB30-ACUMULADO!AB29,"")</f>
        <v>0</v>
      </c>
      <c r="AC30" s="21" t="str">
        <f>IF(AND(ACUMULADO!AC30&lt;&gt;"",ACUMULADO!AC29&lt;&gt;""),ACUMULADO!AC30-ACUMULADO!AC29,"")</f>
        <v/>
      </c>
      <c r="AD30" s="21" t="str">
        <f>IF(AND(ACUMULADO!AD30&lt;&gt;"",ACUMULADO!AD29&lt;&gt;""),ACUMULADO!AD30-ACUMULADO!AD29,"")</f>
        <v/>
      </c>
      <c r="AE30" s="21" t="str">
        <f>IF(AND(ACUMULADO!AE30&lt;&gt;"",ACUMULADO!AE29&lt;&gt;""),ACUMULADO!AE30-ACUMULADO!AE29,"")</f>
        <v/>
      </c>
      <c r="AF30" s="23" t="str">
        <f>IF(AND(ACUMULADO!AF30&lt;&gt;"",ACUMULADO!AF29&lt;&gt;""),ACUMULADO!AF30-ACUMULADO!AF29,"")</f>
        <v/>
      </c>
      <c r="AG30" s="22">
        <f>IF(AND(ACUMULADO!AG30&lt;&gt;"",ACUMULADO!AG29&lt;&gt;""),ACUMULADO!AG30-ACUMULADO!AG29,"")</f>
        <v>21400000</v>
      </c>
    </row>
    <row r="31" spans="2:33" x14ac:dyDescent="0.25">
      <c r="B31" s="14">
        <v>2020.03</v>
      </c>
      <c r="C31" s="36">
        <f>IF(AND(ACUMULADO!C31&lt;&gt;"",ACUMULADO!C30&lt;&gt;""),ACUMULADO!C31-ACUMULADO!C30,"")</f>
        <v>395699999.99999994</v>
      </c>
      <c r="D31" s="32">
        <f>IF(AND(ACUMULADO!D31&lt;&gt;"",ACUMULADO!D30&lt;&gt;""),ACUMULADO!D31-ACUMULADO!D30,"")</f>
        <v>260300000</v>
      </c>
      <c r="E31" s="21">
        <f>IF(AND(ACUMULADO!E31&lt;&gt;"",ACUMULADO!E30&lt;&gt;""),ACUMULADO!E31-ACUMULADO!E30,"")</f>
        <v>55500000</v>
      </c>
      <c r="F31" s="21">
        <f>IF(AND(ACUMULADO!F31&lt;&gt;"",ACUMULADO!F30&lt;&gt;""),ACUMULADO!F31-ACUMULADO!F30,"")</f>
        <v>20499999.999999993</v>
      </c>
      <c r="G31" s="21">
        <f>IF(AND(ACUMULADO!G31&lt;&gt;"",ACUMULADO!G30&lt;&gt;""),ACUMULADO!G31-ACUMULADO!G30,"")</f>
        <v>2300000</v>
      </c>
      <c r="H31" s="21">
        <f>IF(AND(ACUMULADO!H31&lt;&gt;"",ACUMULADO!H30&lt;&gt;""),ACUMULADO!H31-ACUMULADO!H30,"")</f>
        <v>12900000</v>
      </c>
      <c r="I31" s="21" t="str">
        <f>IF(AND(ACUMULADO!I31&lt;&gt;"",ACUMULADO!I30&lt;&gt;""),ACUMULADO!I31-ACUMULADO!I30,"")</f>
        <v/>
      </c>
      <c r="J31" s="21" t="str">
        <f>IF(AND(ACUMULADO!J31&lt;&gt;"",ACUMULADO!J30&lt;&gt;""),ACUMULADO!J31-ACUMULADO!J30,"")</f>
        <v/>
      </c>
      <c r="K31" s="21">
        <f>IF(AND(ACUMULADO!K31&lt;&gt;"",ACUMULADO!K30&lt;&gt;""),ACUMULADO!K31-ACUMULADO!K30,"")</f>
        <v>6399999.9999999991</v>
      </c>
      <c r="L31" s="21" t="str">
        <f>IF(AND(ACUMULADO!L31&lt;&gt;"",ACUMULADO!L30&lt;&gt;""),ACUMULADO!L31-ACUMULADO!L30,"")</f>
        <v/>
      </c>
      <c r="M31" s="21">
        <f>IF(AND(ACUMULADO!M31&lt;&gt;"",ACUMULADO!M30&lt;&gt;""),ACUMULADO!M31-ACUMULADO!M30,"")</f>
        <v>300000</v>
      </c>
      <c r="N31" s="21" t="str">
        <f>IF(AND(ACUMULADO!N31&lt;&gt;"",ACUMULADO!N30&lt;&gt;""),ACUMULADO!N31-ACUMULADO!N30,"")</f>
        <v/>
      </c>
      <c r="O31" s="21">
        <f>IF(AND(ACUMULADO!O31&lt;&gt;"",ACUMULADO!O30&lt;&gt;""),ACUMULADO!O31-ACUMULADO!O30,"")</f>
        <v>1300000</v>
      </c>
      <c r="P31" s="21">
        <f>IF(AND(ACUMULADO!P31&lt;&gt;"",ACUMULADO!P30&lt;&gt;""),ACUMULADO!P31-ACUMULADO!P30,"")</f>
        <v>13700000</v>
      </c>
      <c r="Q31" s="21" t="str">
        <f>IF(AND(ACUMULADO!Q31&lt;&gt;"",ACUMULADO!Q30&lt;&gt;""),ACUMULADO!Q31-ACUMULADO!Q30,"")</f>
        <v/>
      </c>
      <c r="R31" s="21" t="str">
        <f>IF(AND(ACUMULADO!R31&lt;&gt;"",ACUMULADO!R30&lt;&gt;""),ACUMULADO!R31-ACUMULADO!R30,"")</f>
        <v/>
      </c>
      <c r="S31" s="21" t="str">
        <f>IF(AND(ACUMULADO!S31&lt;&gt;"",ACUMULADO!S30&lt;&gt;""),ACUMULADO!S31-ACUMULADO!S30,"")</f>
        <v/>
      </c>
      <c r="T31" s="21" t="str">
        <f>IF(AND(ACUMULADO!T31&lt;&gt;"",ACUMULADO!T30&lt;&gt;""),ACUMULADO!T31-ACUMULADO!T30,"")</f>
        <v/>
      </c>
      <c r="U31" s="21" t="str">
        <f>IF(AND(ACUMULADO!U31&lt;&gt;"",ACUMULADO!U30&lt;&gt;""),ACUMULADO!U31-ACUMULADO!U30,"")</f>
        <v/>
      </c>
      <c r="V31" s="21" t="str">
        <f>IF(AND(ACUMULADO!V31&lt;&gt;"",ACUMULADO!V30&lt;&gt;""),ACUMULADO!V31-ACUMULADO!V30,"")</f>
        <v/>
      </c>
      <c r="W31" s="21" t="str">
        <f>IF(AND(ACUMULADO!W31&lt;&gt;"",ACUMULADO!W30&lt;&gt;""),ACUMULADO!W31-ACUMULADO!W30,"")</f>
        <v/>
      </c>
      <c r="X31" s="21" t="str">
        <f>IF(AND(ACUMULADO!X31&lt;&gt;"",ACUMULADO!X30&lt;&gt;""),ACUMULADO!X31-ACUMULADO!X30,"")</f>
        <v/>
      </c>
      <c r="Y31" s="21" t="str">
        <f>IF(AND(ACUMULADO!Y31&lt;&gt;"",ACUMULADO!Y30&lt;&gt;""),ACUMULADO!Y31-ACUMULADO!Y30,"")</f>
        <v/>
      </c>
      <c r="Z31" s="21" t="str">
        <f>IF(AND(ACUMULADO!Z31&lt;&gt;"",ACUMULADO!Z30&lt;&gt;""),ACUMULADO!Z31-ACUMULADO!Z30,"")</f>
        <v/>
      </c>
      <c r="AA31" s="21" t="str">
        <f>IF(AND(ACUMULADO!AA31&lt;&gt;"",ACUMULADO!AA30&lt;&gt;""),ACUMULADO!AA31-ACUMULADO!AA30,"")</f>
        <v/>
      </c>
      <c r="AB31" s="21" t="str">
        <f>IF(AND(ACUMULADO!AB31&lt;&gt;"",ACUMULADO!AB30&lt;&gt;""),ACUMULADO!AB31-ACUMULADO!AB30,"")</f>
        <v/>
      </c>
      <c r="AC31" s="21" t="str">
        <f>IF(AND(ACUMULADO!AC31&lt;&gt;"",ACUMULADO!AC30&lt;&gt;""),ACUMULADO!AC31-ACUMULADO!AC30,"")</f>
        <v/>
      </c>
      <c r="AD31" s="21" t="str">
        <f>IF(AND(ACUMULADO!AD31&lt;&gt;"",ACUMULADO!AD30&lt;&gt;""),ACUMULADO!AD31-ACUMULADO!AD30,"")</f>
        <v/>
      </c>
      <c r="AE31" s="21" t="str">
        <f>IF(AND(ACUMULADO!AE31&lt;&gt;"",ACUMULADO!AE30&lt;&gt;""),ACUMULADO!AE31-ACUMULADO!AE30,"")</f>
        <v/>
      </c>
      <c r="AF31" s="23" t="str">
        <f>IF(AND(ACUMULADO!AF31&lt;&gt;"",ACUMULADO!AF30&lt;&gt;""),ACUMULADO!AF31-ACUMULADO!AF30,"")</f>
        <v/>
      </c>
      <c r="AG31" s="22">
        <f>IF(AND(ACUMULADO!AG31&lt;&gt;"",ACUMULADO!AG30&lt;&gt;""),ACUMULADO!AG31-ACUMULADO!AG30,"")</f>
        <v>17900000</v>
      </c>
    </row>
    <row r="32" spans="2:33" x14ac:dyDescent="0.25">
      <c r="B32" s="14">
        <v>2020.04</v>
      </c>
      <c r="C32" s="36">
        <f>IF(AND(ACUMULADO!C32&lt;&gt;"",ACUMULADO!C31&lt;&gt;""),ACUMULADO!C32-ACUMULADO!C31,"")</f>
        <v>253800000</v>
      </c>
      <c r="D32" s="32">
        <f>IF(AND(ACUMULADO!D32&lt;&gt;"",ACUMULADO!D31&lt;&gt;""),ACUMULADO!D32-ACUMULADO!D31,"")</f>
        <v>124700000</v>
      </c>
      <c r="E32" s="21">
        <f>IF(AND(ACUMULADO!E32&lt;&gt;"",ACUMULADO!E31&lt;&gt;""),ACUMULADO!E32-ACUMULADO!E31,"")</f>
        <v>34900000</v>
      </c>
      <c r="F32" s="21">
        <f>IF(AND(ACUMULADO!F32&lt;&gt;"",ACUMULADO!F31&lt;&gt;""),ACUMULADO!F32-ACUMULADO!F31,"")</f>
        <v>11800000.000000007</v>
      </c>
      <c r="G32" s="21">
        <f>IF(AND(ACUMULADO!G32&lt;&gt;"",ACUMULADO!G31&lt;&gt;""),ACUMULADO!G32-ACUMULADO!G31,"")</f>
        <v>600000</v>
      </c>
      <c r="H32" s="21">
        <f>IF(AND(ACUMULADO!H32&lt;&gt;"",ACUMULADO!H31&lt;&gt;""),ACUMULADO!H32-ACUMULADO!H31,"")</f>
        <v>16400000</v>
      </c>
      <c r="I32" s="21" t="str">
        <f>IF(AND(ACUMULADO!I32&lt;&gt;"",ACUMULADO!I31&lt;&gt;""),ACUMULADO!I32-ACUMULADO!I31,"")</f>
        <v/>
      </c>
      <c r="J32" s="21" t="str">
        <f>IF(AND(ACUMULADO!J32&lt;&gt;"",ACUMULADO!J31&lt;&gt;""),ACUMULADO!J32-ACUMULADO!J31,"")</f>
        <v/>
      </c>
      <c r="K32" s="21">
        <f>IF(AND(ACUMULADO!K32&lt;&gt;"",ACUMULADO!K31&lt;&gt;""),ACUMULADO!K32-ACUMULADO!K31,"")</f>
        <v>6900000</v>
      </c>
      <c r="L32" s="21" t="str">
        <f>IF(AND(ACUMULADO!L32&lt;&gt;"",ACUMULADO!L31&lt;&gt;""),ACUMULADO!L32-ACUMULADO!L31,"")</f>
        <v/>
      </c>
      <c r="M32" s="21" t="str">
        <f>IF(AND(ACUMULADO!M32&lt;&gt;"",ACUMULADO!M31&lt;&gt;""),ACUMULADO!M32-ACUMULADO!M31,"")</f>
        <v/>
      </c>
      <c r="N32" s="21" t="str">
        <f>IF(AND(ACUMULADO!N32&lt;&gt;"",ACUMULADO!N31&lt;&gt;""),ACUMULADO!N32-ACUMULADO!N31,"")</f>
        <v/>
      </c>
      <c r="O32" s="21" t="str">
        <f>IF(AND(ACUMULADO!O32&lt;&gt;"",ACUMULADO!O31&lt;&gt;""),ACUMULADO!O32-ACUMULADO!O31,"")</f>
        <v/>
      </c>
      <c r="P32" s="21" t="str">
        <f>IF(AND(ACUMULADO!P32&lt;&gt;"",ACUMULADO!P31&lt;&gt;""),ACUMULADO!P32-ACUMULADO!P31,"")</f>
        <v/>
      </c>
      <c r="Q32" s="21" t="str">
        <f>IF(AND(ACUMULADO!Q32&lt;&gt;"",ACUMULADO!Q31&lt;&gt;""),ACUMULADO!Q32-ACUMULADO!Q31,"")</f>
        <v/>
      </c>
      <c r="R32" s="21" t="str">
        <f>IF(AND(ACUMULADO!R32&lt;&gt;"",ACUMULADO!R31&lt;&gt;""),ACUMULADO!R32-ACUMULADO!R31,"")</f>
        <v/>
      </c>
      <c r="S32" s="21" t="str">
        <f>IF(AND(ACUMULADO!S32&lt;&gt;"",ACUMULADO!S31&lt;&gt;""),ACUMULADO!S32-ACUMULADO!S31,"")</f>
        <v/>
      </c>
      <c r="T32" s="21" t="str">
        <f>IF(AND(ACUMULADO!T32&lt;&gt;"",ACUMULADO!T31&lt;&gt;""),ACUMULADO!T32-ACUMULADO!T31,"")</f>
        <v/>
      </c>
      <c r="U32" s="21" t="str">
        <f>IF(AND(ACUMULADO!U32&lt;&gt;"",ACUMULADO!U31&lt;&gt;""),ACUMULADO!U32-ACUMULADO!U31,"")</f>
        <v/>
      </c>
      <c r="V32" s="21" t="str">
        <f>IF(AND(ACUMULADO!V32&lt;&gt;"",ACUMULADO!V31&lt;&gt;""),ACUMULADO!V32-ACUMULADO!V31,"")</f>
        <v/>
      </c>
      <c r="W32" s="21" t="str">
        <f>IF(AND(ACUMULADO!W32&lt;&gt;"",ACUMULADO!W31&lt;&gt;""),ACUMULADO!W32-ACUMULADO!W31,"")</f>
        <v/>
      </c>
      <c r="X32" s="21" t="str">
        <f>IF(AND(ACUMULADO!X32&lt;&gt;"",ACUMULADO!X31&lt;&gt;""),ACUMULADO!X32-ACUMULADO!X31,"")</f>
        <v/>
      </c>
      <c r="Y32" s="21" t="str">
        <f>IF(AND(ACUMULADO!Y32&lt;&gt;"",ACUMULADO!Y31&lt;&gt;""),ACUMULADO!Y32-ACUMULADO!Y31,"")</f>
        <v/>
      </c>
      <c r="Z32" s="21" t="str">
        <f>IF(AND(ACUMULADO!Z32&lt;&gt;"",ACUMULADO!Z31&lt;&gt;""),ACUMULADO!Z32-ACUMULADO!Z31,"")</f>
        <v/>
      </c>
      <c r="AA32" s="21" t="str">
        <f>IF(AND(ACUMULADO!AA32&lt;&gt;"",ACUMULADO!AA31&lt;&gt;""),ACUMULADO!AA32-ACUMULADO!AA31,"")</f>
        <v/>
      </c>
      <c r="AB32" s="21" t="str">
        <f>IF(AND(ACUMULADO!AB32&lt;&gt;"",ACUMULADO!AB31&lt;&gt;""),ACUMULADO!AB32-ACUMULADO!AB31,"")</f>
        <v/>
      </c>
      <c r="AC32" s="21" t="str">
        <f>IF(AND(ACUMULADO!AC32&lt;&gt;"",ACUMULADO!AC31&lt;&gt;""),ACUMULADO!AC32-ACUMULADO!AC31,"")</f>
        <v/>
      </c>
      <c r="AD32" s="21" t="str">
        <f>IF(AND(ACUMULADO!AD32&lt;&gt;"",ACUMULADO!AD31&lt;&gt;""),ACUMULADO!AD32-ACUMULADO!AD31,"")</f>
        <v/>
      </c>
      <c r="AE32" s="21" t="str">
        <f>IF(AND(ACUMULADO!AE32&lt;&gt;"",ACUMULADO!AE31&lt;&gt;""),ACUMULADO!AE32-ACUMULADO!AE31,"")</f>
        <v/>
      </c>
      <c r="AF32" s="23" t="str">
        <f>IF(AND(ACUMULADO!AF32&lt;&gt;"",ACUMULADO!AF31&lt;&gt;""),ACUMULADO!AF32-ACUMULADO!AF31,"")</f>
        <v/>
      </c>
      <c r="AG32" s="22">
        <f>IF(AND(ACUMULADO!AG32&lt;&gt;"",ACUMULADO!AG31&lt;&gt;""),ACUMULADO!AG32-ACUMULADO!AG31,"")</f>
        <v>33700000</v>
      </c>
    </row>
    <row r="33" spans="2:33" x14ac:dyDescent="0.25">
      <c r="B33" s="14">
        <v>2020.05</v>
      </c>
      <c r="C33" s="36">
        <f>IF(AND(ACUMULADO!C33&lt;&gt;"",ACUMULADO!C32&lt;&gt;""),ACUMULADO!C33-ACUMULADO!C32,"")</f>
        <v>397200000</v>
      </c>
      <c r="D33" s="32">
        <f>IF(AND(ACUMULADO!D33&lt;&gt;"",ACUMULADO!D32&lt;&gt;""),ACUMULADO!D33-ACUMULADO!D32,"")</f>
        <v>196800000</v>
      </c>
      <c r="E33" s="21">
        <f>IF(AND(ACUMULADO!E33&lt;&gt;"",ACUMULADO!E32&lt;&gt;""),ACUMULADO!E33-ACUMULADO!E32,"")</f>
        <v>65799999.99999997</v>
      </c>
      <c r="F33" s="21">
        <f>IF(AND(ACUMULADO!F33&lt;&gt;"",ACUMULADO!F32&lt;&gt;""),ACUMULADO!F33-ACUMULADO!F32,"")</f>
        <v>20200000</v>
      </c>
      <c r="G33" s="21">
        <f>IF(AND(ACUMULADO!G33&lt;&gt;"",ACUMULADO!G32&lt;&gt;""),ACUMULADO!G33-ACUMULADO!G32,"")</f>
        <v>1700000</v>
      </c>
      <c r="H33" s="21">
        <f>IF(AND(ACUMULADO!H33&lt;&gt;"",ACUMULADO!H32&lt;&gt;""),ACUMULADO!H33-ACUMULADO!H32,"")</f>
        <v>42800000</v>
      </c>
      <c r="I33" s="21" t="str">
        <f>IF(AND(ACUMULADO!I33&lt;&gt;"",ACUMULADO!I32&lt;&gt;""),ACUMULADO!I33-ACUMULADO!I32,"")</f>
        <v/>
      </c>
      <c r="J33" s="21" t="str">
        <f>IF(AND(ACUMULADO!J33&lt;&gt;"",ACUMULADO!J32&lt;&gt;""),ACUMULADO!J33-ACUMULADO!J32,"")</f>
        <v/>
      </c>
      <c r="K33" s="21">
        <f>IF(AND(ACUMULADO!K33&lt;&gt;"",ACUMULADO!K32&lt;&gt;""),ACUMULADO!K33-ACUMULADO!K32,"")</f>
        <v>3900000</v>
      </c>
      <c r="L33" s="21">
        <f>IF(AND(ACUMULADO!L33&lt;&gt;"",ACUMULADO!L32&lt;&gt;""),ACUMULADO!L33-ACUMULADO!L32,"")</f>
        <v>37700000</v>
      </c>
      <c r="M33" s="21" t="str">
        <f>IF(AND(ACUMULADO!M33&lt;&gt;"",ACUMULADO!M32&lt;&gt;""),ACUMULADO!M33-ACUMULADO!M32,"")</f>
        <v/>
      </c>
      <c r="N33" s="21" t="str">
        <f>IF(AND(ACUMULADO!N33&lt;&gt;"",ACUMULADO!N32&lt;&gt;""),ACUMULADO!N33-ACUMULADO!N32,"")</f>
        <v/>
      </c>
      <c r="O33" s="21" t="str">
        <f>IF(AND(ACUMULADO!O33&lt;&gt;"",ACUMULADO!O32&lt;&gt;""),ACUMULADO!O33-ACUMULADO!O32,"")</f>
        <v/>
      </c>
      <c r="P33" s="21" t="str">
        <f>IF(AND(ACUMULADO!P33&lt;&gt;"",ACUMULADO!P32&lt;&gt;""),ACUMULADO!P33-ACUMULADO!P32,"")</f>
        <v/>
      </c>
      <c r="Q33" s="21" t="str">
        <f>IF(AND(ACUMULADO!Q33&lt;&gt;"",ACUMULADO!Q32&lt;&gt;""),ACUMULADO!Q33-ACUMULADO!Q32,"")</f>
        <v/>
      </c>
      <c r="R33" s="21" t="str">
        <f>IF(AND(ACUMULADO!R33&lt;&gt;"",ACUMULADO!R32&lt;&gt;""),ACUMULADO!R33-ACUMULADO!R32,"")</f>
        <v/>
      </c>
      <c r="S33" s="21" t="str">
        <f>IF(AND(ACUMULADO!S33&lt;&gt;"",ACUMULADO!S32&lt;&gt;""),ACUMULADO!S33-ACUMULADO!S32,"")</f>
        <v/>
      </c>
      <c r="T33" s="21" t="str">
        <f>IF(AND(ACUMULADO!T33&lt;&gt;"",ACUMULADO!T32&lt;&gt;""),ACUMULADO!T33-ACUMULADO!T32,"")</f>
        <v/>
      </c>
      <c r="U33" s="21" t="str">
        <f>IF(AND(ACUMULADO!U33&lt;&gt;"",ACUMULADO!U32&lt;&gt;""),ACUMULADO!U33-ACUMULADO!U32,"")</f>
        <v/>
      </c>
      <c r="V33" s="21" t="str">
        <f>IF(AND(ACUMULADO!V33&lt;&gt;"",ACUMULADO!V32&lt;&gt;""),ACUMULADO!V33-ACUMULADO!V32,"")</f>
        <v/>
      </c>
      <c r="W33" s="21" t="str">
        <f>IF(AND(ACUMULADO!W33&lt;&gt;"",ACUMULADO!W32&lt;&gt;""),ACUMULADO!W33-ACUMULADO!W32,"")</f>
        <v/>
      </c>
      <c r="X33" s="21" t="str">
        <f>IF(AND(ACUMULADO!X33&lt;&gt;"",ACUMULADO!X32&lt;&gt;""),ACUMULADO!X33-ACUMULADO!X32,"")</f>
        <v/>
      </c>
      <c r="Y33" s="21" t="str">
        <f>IF(AND(ACUMULADO!Y33&lt;&gt;"",ACUMULADO!Y32&lt;&gt;""),ACUMULADO!Y33-ACUMULADO!Y32,"")</f>
        <v/>
      </c>
      <c r="Z33" s="21" t="str">
        <f>IF(AND(ACUMULADO!Z33&lt;&gt;"",ACUMULADO!Z32&lt;&gt;""),ACUMULADO!Z33-ACUMULADO!Z32,"")</f>
        <v/>
      </c>
      <c r="AA33" s="21" t="str">
        <f>IF(AND(ACUMULADO!AA33&lt;&gt;"",ACUMULADO!AA32&lt;&gt;""),ACUMULADO!AA33-ACUMULADO!AA32,"")</f>
        <v/>
      </c>
      <c r="AB33" s="21">
        <f>IF(AND(ACUMULADO!AB33&lt;&gt;"",ACUMULADO!AB32&lt;&gt;""),ACUMULADO!AB33-ACUMULADO!AB32,"")</f>
        <v>1600000</v>
      </c>
      <c r="AC33" s="21" t="str">
        <f>IF(AND(ACUMULADO!AC33&lt;&gt;"",ACUMULADO!AC32&lt;&gt;""),ACUMULADO!AC33-ACUMULADO!AC32,"")</f>
        <v/>
      </c>
      <c r="AD33" s="21" t="str">
        <f>IF(AND(ACUMULADO!AD33&lt;&gt;"",ACUMULADO!AD32&lt;&gt;""),ACUMULADO!AD33-ACUMULADO!AD32,"")</f>
        <v/>
      </c>
      <c r="AE33" s="21" t="str">
        <f>IF(AND(ACUMULADO!AE33&lt;&gt;"",ACUMULADO!AE32&lt;&gt;""),ACUMULADO!AE33-ACUMULADO!AE32,"")</f>
        <v/>
      </c>
      <c r="AF33" s="23" t="str">
        <f>IF(AND(ACUMULADO!AF33&lt;&gt;"",ACUMULADO!AF32&lt;&gt;""),ACUMULADO!AF33-ACUMULADO!AF32,"")</f>
        <v/>
      </c>
      <c r="AG33" s="22">
        <f>IF(AND(ACUMULADO!AG33&lt;&gt;"",ACUMULADO!AG32&lt;&gt;""),ACUMULADO!AG33-ACUMULADO!AG32,"")</f>
        <v>26600000</v>
      </c>
    </row>
    <row r="34" spans="2:33" x14ac:dyDescent="0.25">
      <c r="B34" s="14">
        <v>2020.06</v>
      </c>
      <c r="C34" s="36">
        <f>IF(AND(ACUMULADO!C34&lt;&gt;"",ACUMULADO!C33&lt;&gt;""),ACUMULADO!C34-ACUMULADO!C33,"")</f>
        <v>322500000</v>
      </c>
      <c r="D34" s="32">
        <f>IF(AND(ACUMULADO!D34&lt;&gt;"",ACUMULADO!D33&lt;&gt;""),ACUMULADO!D34-ACUMULADO!D33,"")</f>
        <v>180600000</v>
      </c>
      <c r="E34" s="21">
        <f>IF(AND(ACUMULADO!E34&lt;&gt;"",ACUMULADO!E33&lt;&gt;""),ACUMULADO!E34-ACUMULADO!E33,"")</f>
        <v>59600000.00000003</v>
      </c>
      <c r="F34" s="21">
        <f>IF(AND(ACUMULADO!F34&lt;&gt;"",ACUMULADO!F33&lt;&gt;""),ACUMULADO!F34-ACUMULADO!F33,"")</f>
        <v>18000000</v>
      </c>
      <c r="G34" s="21">
        <f>IF(AND(ACUMULADO!G34&lt;&gt;"",ACUMULADO!G33&lt;&gt;""),ACUMULADO!G34-ACUMULADO!G33,"")</f>
        <v>1700000</v>
      </c>
      <c r="H34" s="21">
        <f>IF(AND(ACUMULADO!H34&lt;&gt;"",ACUMULADO!H33&lt;&gt;""),ACUMULADO!H34-ACUMULADO!H33,"")</f>
        <v>14700000</v>
      </c>
      <c r="I34" s="21" t="str">
        <f>IF(AND(ACUMULADO!I34&lt;&gt;"",ACUMULADO!I33&lt;&gt;""),ACUMULADO!I34-ACUMULADO!I33,"")</f>
        <v/>
      </c>
      <c r="J34" s="21" t="str">
        <f>IF(AND(ACUMULADO!J34&lt;&gt;"",ACUMULADO!J33&lt;&gt;""),ACUMULADO!J34-ACUMULADO!J33,"")</f>
        <v/>
      </c>
      <c r="K34" s="21">
        <f>IF(AND(ACUMULADO!K34&lt;&gt;"",ACUMULADO!K33&lt;&gt;""),ACUMULADO!K34-ACUMULADO!K33,"")</f>
        <v>3000000</v>
      </c>
      <c r="L34" s="21">
        <f>IF(AND(ACUMULADO!L34&lt;&gt;"",ACUMULADO!L33&lt;&gt;""),ACUMULADO!L34-ACUMULADO!L33,"")</f>
        <v>2500000</v>
      </c>
      <c r="M34" s="21" t="str">
        <f>IF(AND(ACUMULADO!M34&lt;&gt;"",ACUMULADO!M33&lt;&gt;""),ACUMULADO!M34-ACUMULADO!M33,"")</f>
        <v/>
      </c>
      <c r="N34" s="21" t="str">
        <f>IF(AND(ACUMULADO!N34&lt;&gt;"",ACUMULADO!N33&lt;&gt;""),ACUMULADO!N34-ACUMULADO!N33,"")</f>
        <v/>
      </c>
      <c r="O34" s="21" t="str">
        <f>IF(AND(ACUMULADO!O34&lt;&gt;"",ACUMULADO!O33&lt;&gt;""),ACUMULADO!O34-ACUMULADO!O33,"")</f>
        <v/>
      </c>
      <c r="P34" s="21">
        <f>IF(AND(ACUMULADO!P34&lt;&gt;"",ACUMULADO!P33&lt;&gt;""),ACUMULADO!P34-ACUMULADO!P33,"")</f>
        <v>100000</v>
      </c>
      <c r="Q34" s="21" t="str">
        <f>IF(AND(ACUMULADO!Q34&lt;&gt;"",ACUMULADO!Q33&lt;&gt;""),ACUMULADO!Q34-ACUMULADO!Q33,"")</f>
        <v/>
      </c>
      <c r="R34" s="21" t="str">
        <f>IF(AND(ACUMULADO!R34&lt;&gt;"",ACUMULADO!R33&lt;&gt;""),ACUMULADO!R34-ACUMULADO!R33,"")</f>
        <v/>
      </c>
      <c r="S34" s="21" t="str">
        <f>IF(AND(ACUMULADO!S34&lt;&gt;"",ACUMULADO!S33&lt;&gt;""),ACUMULADO!S34-ACUMULADO!S33,"")</f>
        <v/>
      </c>
      <c r="T34" s="21" t="str">
        <f>IF(AND(ACUMULADO!T34&lt;&gt;"",ACUMULADO!T33&lt;&gt;""),ACUMULADO!T34-ACUMULADO!T33,"")</f>
        <v/>
      </c>
      <c r="U34" s="21" t="str">
        <f>IF(AND(ACUMULADO!U34&lt;&gt;"",ACUMULADO!U33&lt;&gt;""),ACUMULADO!U34-ACUMULADO!U33,"")</f>
        <v/>
      </c>
      <c r="V34" s="21" t="str">
        <f>IF(AND(ACUMULADO!V34&lt;&gt;"",ACUMULADO!V33&lt;&gt;""),ACUMULADO!V34-ACUMULADO!V33,"")</f>
        <v/>
      </c>
      <c r="W34" s="21" t="str">
        <f>IF(AND(ACUMULADO!W34&lt;&gt;"",ACUMULADO!W33&lt;&gt;""),ACUMULADO!W34-ACUMULADO!W33,"")</f>
        <v/>
      </c>
      <c r="X34" s="21" t="str">
        <f>IF(AND(ACUMULADO!X34&lt;&gt;"",ACUMULADO!X33&lt;&gt;""),ACUMULADO!X34-ACUMULADO!X33,"")</f>
        <v/>
      </c>
      <c r="Y34" s="21" t="str">
        <f>IF(AND(ACUMULADO!Y34&lt;&gt;"",ACUMULADO!Y33&lt;&gt;""),ACUMULADO!Y34-ACUMULADO!Y33,"")</f>
        <v/>
      </c>
      <c r="Z34" s="21" t="str">
        <f>IF(AND(ACUMULADO!Z34&lt;&gt;"",ACUMULADO!Z33&lt;&gt;""),ACUMULADO!Z34-ACUMULADO!Z33,"")</f>
        <v/>
      </c>
      <c r="AA34" s="21" t="str">
        <f>IF(AND(ACUMULADO!AA34&lt;&gt;"",ACUMULADO!AA33&lt;&gt;""),ACUMULADO!AA34-ACUMULADO!AA33,"")</f>
        <v/>
      </c>
      <c r="AB34" s="21">
        <f>IF(AND(ACUMULADO!AB34&lt;&gt;"",ACUMULADO!AB33&lt;&gt;""),ACUMULADO!AB34-ACUMULADO!AB33,"")</f>
        <v>7400000</v>
      </c>
      <c r="AC34" s="21" t="str">
        <f>IF(AND(ACUMULADO!AC34&lt;&gt;"",ACUMULADO!AC33&lt;&gt;""),ACUMULADO!AC34-ACUMULADO!AC33,"")</f>
        <v/>
      </c>
      <c r="AD34" s="21" t="str">
        <f>IF(AND(ACUMULADO!AD34&lt;&gt;"",ACUMULADO!AD33&lt;&gt;""),ACUMULADO!AD34-ACUMULADO!AD33,"")</f>
        <v/>
      </c>
      <c r="AE34" s="21" t="str">
        <f>IF(AND(ACUMULADO!AE34&lt;&gt;"",ACUMULADO!AE33&lt;&gt;""),ACUMULADO!AE34-ACUMULADO!AE33,"")</f>
        <v/>
      </c>
      <c r="AF34" s="23" t="str">
        <f>IF(AND(ACUMULADO!AF34&lt;&gt;"",ACUMULADO!AF33&lt;&gt;""),ACUMULADO!AF34-ACUMULADO!AF33,"")</f>
        <v/>
      </c>
      <c r="AG34" s="22">
        <f>IF(AND(ACUMULADO!AG34&lt;&gt;"",ACUMULADO!AG33&lt;&gt;""),ACUMULADO!AG34-ACUMULADO!AG33,"")</f>
        <v>28100000</v>
      </c>
    </row>
    <row r="35" spans="2:33" x14ac:dyDescent="0.25">
      <c r="B35" s="14">
        <v>2020.07</v>
      </c>
      <c r="C35" s="36">
        <f>IF(AND(ACUMULADO!C35&lt;&gt;"",ACUMULADO!C34&lt;&gt;""),ACUMULADO!C35-ACUMULADO!C34,"")</f>
        <v>356800000</v>
      </c>
      <c r="D35" s="32">
        <f>IF(AND(ACUMULADO!D35&lt;&gt;"",ACUMULADO!D34&lt;&gt;""),ACUMULADO!D35-ACUMULADO!D34,"")</f>
        <v>177600000</v>
      </c>
      <c r="E35" s="21">
        <f>IF(AND(ACUMULADO!E35&lt;&gt;"",ACUMULADO!E34&lt;&gt;""),ACUMULADO!E35-ACUMULADO!E34,"")</f>
        <v>63400000</v>
      </c>
      <c r="F35" s="21">
        <f>IF(AND(ACUMULADO!F35&lt;&gt;"",ACUMULADO!F34&lt;&gt;""),ACUMULADO!F35-ACUMULADO!F34,"")</f>
        <v>19200000</v>
      </c>
      <c r="G35" s="21">
        <f>IF(AND(ACUMULADO!G35&lt;&gt;"",ACUMULADO!G34&lt;&gt;""),ACUMULADO!G35-ACUMULADO!G34,"")</f>
        <v>900000</v>
      </c>
      <c r="H35" s="21">
        <f>IF(AND(ACUMULADO!H35&lt;&gt;"",ACUMULADO!H34&lt;&gt;""),ACUMULADO!H35-ACUMULADO!H34,"")</f>
        <v>53600000</v>
      </c>
      <c r="I35" s="21" t="str">
        <f>IF(AND(ACUMULADO!I35&lt;&gt;"",ACUMULADO!I34&lt;&gt;""),ACUMULADO!I35-ACUMULADO!I34,"")</f>
        <v/>
      </c>
      <c r="J35" s="21" t="str">
        <f>IF(AND(ACUMULADO!J35&lt;&gt;"",ACUMULADO!J34&lt;&gt;""),ACUMULADO!J35-ACUMULADO!J34,"")</f>
        <v/>
      </c>
      <c r="K35" s="21">
        <f>IF(AND(ACUMULADO!K35&lt;&gt;"",ACUMULADO!K34&lt;&gt;""),ACUMULADO!K35-ACUMULADO!K34,"")</f>
        <v>3200000</v>
      </c>
      <c r="L35" s="21">
        <f>IF(AND(ACUMULADO!L35&lt;&gt;"",ACUMULADO!L34&lt;&gt;""),ACUMULADO!L35-ACUMULADO!L34,"")</f>
        <v>700000</v>
      </c>
      <c r="M35" s="21" t="str">
        <f>IF(AND(ACUMULADO!M35&lt;&gt;"",ACUMULADO!M34&lt;&gt;""),ACUMULADO!M35-ACUMULADO!M34,"")</f>
        <v/>
      </c>
      <c r="N35" s="21" t="str">
        <f>IF(AND(ACUMULADO!N35&lt;&gt;"",ACUMULADO!N34&lt;&gt;""),ACUMULADO!N35-ACUMULADO!N34,"")</f>
        <v/>
      </c>
      <c r="O35" s="21" t="str">
        <f>IF(AND(ACUMULADO!O35&lt;&gt;"",ACUMULADO!O34&lt;&gt;""),ACUMULADO!O35-ACUMULADO!O34,"")</f>
        <v/>
      </c>
      <c r="P35" s="21">
        <f>IF(AND(ACUMULADO!P35&lt;&gt;"",ACUMULADO!P34&lt;&gt;""),ACUMULADO!P35-ACUMULADO!P34,"")</f>
        <v>200000</v>
      </c>
      <c r="Q35" s="21" t="str">
        <f>IF(AND(ACUMULADO!Q35&lt;&gt;"",ACUMULADO!Q34&lt;&gt;""),ACUMULADO!Q35-ACUMULADO!Q34,"")</f>
        <v/>
      </c>
      <c r="R35" s="21" t="str">
        <f>IF(AND(ACUMULADO!R35&lt;&gt;"",ACUMULADO!R34&lt;&gt;""),ACUMULADO!R35-ACUMULADO!R34,"")</f>
        <v/>
      </c>
      <c r="S35" s="21" t="str">
        <f>IF(AND(ACUMULADO!S35&lt;&gt;"",ACUMULADO!S34&lt;&gt;""),ACUMULADO!S35-ACUMULADO!S34,"")</f>
        <v/>
      </c>
      <c r="T35" s="21" t="str">
        <f>IF(AND(ACUMULADO!T35&lt;&gt;"",ACUMULADO!T34&lt;&gt;""),ACUMULADO!T35-ACUMULADO!T34,"")</f>
        <v/>
      </c>
      <c r="U35" s="21" t="str">
        <f>IF(AND(ACUMULADO!U35&lt;&gt;"",ACUMULADO!U34&lt;&gt;""),ACUMULADO!U35-ACUMULADO!U34,"")</f>
        <v/>
      </c>
      <c r="V35" s="21" t="str">
        <f>IF(AND(ACUMULADO!V35&lt;&gt;"",ACUMULADO!V34&lt;&gt;""),ACUMULADO!V35-ACUMULADO!V34,"")</f>
        <v/>
      </c>
      <c r="W35" s="21" t="str">
        <f>IF(AND(ACUMULADO!W35&lt;&gt;"",ACUMULADO!W34&lt;&gt;""),ACUMULADO!W35-ACUMULADO!W34,"")</f>
        <v/>
      </c>
      <c r="X35" s="21" t="str">
        <f>IF(AND(ACUMULADO!X35&lt;&gt;"",ACUMULADO!X34&lt;&gt;""),ACUMULADO!X35-ACUMULADO!X34,"")</f>
        <v/>
      </c>
      <c r="Y35" s="21" t="str">
        <f>IF(AND(ACUMULADO!Y35&lt;&gt;"",ACUMULADO!Y34&lt;&gt;""),ACUMULADO!Y35-ACUMULADO!Y34,"")</f>
        <v/>
      </c>
      <c r="Z35" s="21" t="str">
        <f>IF(AND(ACUMULADO!Z35&lt;&gt;"",ACUMULADO!Z34&lt;&gt;""),ACUMULADO!Z35-ACUMULADO!Z34,"")</f>
        <v/>
      </c>
      <c r="AA35" s="21" t="str">
        <f>IF(AND(ACUMULADO!AA35&lt;&gt;"",ACUMULADO!AA34&lt;&gt;""),ACUMULADO!AA35-ACUMULADO!AA34,"")</f>
        <v/>
      </c>
      <c r="AB35" s="21">
        <f>IF(AND(ACUMULADO!AB35&lt;&gt;"",ACUMULADO!AB34&lt;&gt;""),ACUMULADO!AB35-ACUMULADO!AB34,"")</f>
        <v>6199999.9999999963</v>
      </c>
      <c r="AC35" s="21" t="str">
        <f>IF(AND(ACUMULADO!AC35&lt;&gt;"",ACUMULADO!AC34&lt;&gt;""),ACUMULADO!AC35-ACUMULADO!AC34,"")</f>
        <v/>
      </c>
      <c r="AD35" s="21" t="str">
        <f>IF(AND(ACUMULADO!AD35&lt;&gt;"",ACUMULADO!AD34&lt;&gt;""),ACUMULADO!AD35-ACUMULADO!AD34,"")</f>
        <v/>
      </c>
      <c r="AE35" s="21" t="str">
        <f>IF(AND(ACUMULADO!AE35&lt;&gt;"",ACUMULADO!AE34&lt;&gt;""),ACUMULADO!AE35-ACUMULADO!AE34,"")</f>
        <v/>
      </c>
      <c r="AF35" s="23" t="str">
        <f>IF(AND(ACUMULADO!AF35&lt;&gt;"",ACUMULADO!AF34&lt;&gt;""),ACUMULADO!AF35-ACUMULADO!AF34,"")</f>
        <v/>
      </c>
      <c r="AG35" s="22">
        <f>IF(AND(ACUMULADO!AG35&lt;&gt;"",ACUMULADO!AG34&lt;&gt;""),ACUMULADO!AG35-ACUMULADO!AG34,"")</f>
        <v>31900000</v>
      </c>
    </row>
    <row r="36" spans="2:33" x14ac:dyDescent="0.25">
      <c r="B36" s="14">
        <v>2020.08</v>
      </c>
      <c r="C36" s="36">
        <f>IF(AND(ACUMULADO!C36&lt;&gt;"",ACUMULADO!C35&lt;&gt;""),ACUMULADO!C36-ACUMULADO!C35,"")</f>
        <v>326600000</v>
      </c>
      <c r="D36" s="32">
        <f>IF(AND(ACUMULADO!D36&lt;&gt;"",ACUMULADO!D35&lt;&gt;""),ACUMULADO!D36-ACUMULADO!D35,"")</f>
        <v>147100000</v>
      </c>
      <c r="E36" s="21">
        <f>IF(AND(ACUMULADO!E36&lt;&gt;"",ACUMULADO!E35&lt;&gt;""),ACUMULADO!E36-ACUMULADO!E35,"")</f>
        <v>68600000</v>
      </c>
      <c r="F36" s="21">
        <f>IF(AND(ACUMULADO!F36&lt;&gt;"",ACUMULADO!F35&lt;&gt;""),ACUMULADO!F36-ACUMULADO!F35,"")</f>
        <v>27100000</v>
      </c>
      <c r="G36" s="21">
        <f>IF(AND(ACUMULADO!G36&lt;&gt;"",ACUMULADO!G35&lt;&gt;""),ACUMULADO!G36-ACUMULADO!G35,"")</f>
        <v>1000000</v>
      </c>
      <c r="H36" s="21">
        <f>IF(AND(ACUMULADO!H36&lt;&gt;"",ACUMULADO!H35&lt;&gt;""),ACUMULADO!H36-ACUMULADO!H35,"")</f>
        <v>29900000</v>
      </c>
      <c r="I36" s="21" t="str">
        <f>IF(AND(ACUMULADO!I36&lt;&gt;"",ACUMULADO!I35&lt;&gt;""),ACUMULADO!I36-ACUMULADO!I35,"")</f>
        <v/>
      </c>
      <c r="J36" s="21" t="str">
        <f>IF(AND(ACUMULADO!J36&lt;&gt;"",ACUMULADO!J35&lt;&gt;""),ACUMULADO!J36-ACUMULADO!J35,"")</f>
        <v/>
      </c>
      <c r="K36" s="21">
        <f>IF(AND(ACUMULADO!K36&lt;&gt;"",ACUMULADO!K35&lt;&gt;""),ACUMULADO!K36-ACUMULADO!K35,"")</f>
        <v>11700000</v>
      </c>
      <c r="L36" s="21">
        <f>IF(AND(ACUMULADO!L36&lt;&gt;"",ACUMULADO!L35&lt;&gt;""),ACUMULADO!L36-ACUMULADO!L35,"")</f>
        <v>700000</v>
      </c>
      <c r="M36" s="21" t="str">
        <f>IF(AND(ACUMULADO!M36&lt;&gt;"",ACUMULADO!M35&lt;&gt;""),ACUMULADO!M36-ACUMULADO!M35,"")</f>
        <v/>
      </c>
      <c r="N36" s="21" t="str">
        <f>IF(AND(ACUMULADO!N36&lt;&gt;"",ACUMULADO!N35&lt;&gt;""),ACUMULADO!N36-ACUMULADO!N35,"")</f>
        <v/>
      </c>
      <c r="O36" s="21" t="str">
        <f>IF(AND(ACUMULADO!O36&lt;&gt;"",ACUMULADO!O35&lt;&gt;""),ACUMULADO!O36-ACUMULADO!O35,"")</f>
        <v/>
      </c>
      <c r="P36" s="21">
        <f>IF(AND(ACUMULADO!P36&lt;&gt;"",ACUMULADO!P35&lt;&gt;""),ACUMULADO!P36-ACUMULADO!P35,"")</f>
        <v>600000</v>
      </c>
      <c r="Q36" s="21" t="str">
        <f>IF(AND(ACUMULADO!Q36&lt;&gt;"",ACUMULADO!Q35&lt;&gt;""),ACUMULADO!Q36-ACUMULADO!Q35,"")</f>
        <v/>
      </c>
      <c r="R36" s="21" t="str">
        <f>IF(AND(ACUMULADO!R36&lt;&gt;"",ACUMULADO!R35&lt;&gt;""),ACUMULADO!R36-ACUMULADO!R35,"")</f>
        <v/>
      </c>
      <c r="S36" s="21" t="str">
        <f>IF(AND(ACUMULADO!S36&lt;&gt;"",ACUMULADO!S35&lt;&gt;""),ACUMULADO!S36-ACUMULADO!S35,"")</f>
        <v/>
      </c>
      <c r="T36" s="21" t="str">
        <f>IF(AND(ACUMULADO!T36&lt;&gt;"",ACUMULADO!T35&lt;&gt;""),ACUMULADO!T36-ACUMULADO!T35,"")</f>
        <v/>
      </c>
      <c r="U36" s="21" t="str">
        <f>IF(AND(ACUMULADO!U36&lt;&gt;"",ACUMULADO!U35&lt;&gt;""),ACUMULADO!U36-ACUMULADO!U35,"")</f>
        <v/>
      </c>
      <c r="V36" s="21" t="str">
        <f>IF(AND(ACUMULADO!V36&lt;&gt;"",ACUMULADO!V35&lt;&gt;""),ACUMULADO!V36-ACUMULADO!V35,"")</f>
        <v/>
      </c>
      <c r="W36" s="21" t="str">
        <f>IF(AND(ACUMULADO!W36&lt;&gt;"",ACUMULADO!W35&lt;&gt;""),ACUMULADO!W36-ACUMULADO!W35,"")</f>
        <v/>
      </c>
      <c r="X36" s="21" t="str">
        <f>IF(AND(ACUMULADO!X36&lt;&gt;"",ACUMULADO!X35&lt;&gt;""),ACUMULADO!X36-ACUMULADO!X35,"")</f>
        <v/>
      </c>
      <c r="Y36" s="21" t="str">
        <f>IF(AND(ACUMULADO!Y36&lt;&gt;"",ACUMULADO!Y35&lt;&gt;""),ACUMULADO!Y36-ACUMULADO!Y35,"")</f>
        <v/>
      </c>
      <c r="Z36" s="21" t="str">
        <f>IF(AND(ACUMULADO!Z36&lt;&gt;"",ACUMULADO!Z35&lt;&gt;""),ACUMULADO!Z36-ACUMULADO!Z35,"")</f>
        <v/>
      </c>
      <c r="AA36" s="21" t="str">
        <f>IF(AND(ACUMULADO!AA36&lt;&gt;"",ACUMULADO!AA35&lt;&gt;""),ACUMULADO!AA36-ACUMULADO!AA35,"")</f>
        <v/>
      </c>
      <c r="AB36" s="21">
        <f>IF(AND(ACUMULADO!AB36&lt;&gt;"",ACUMULADO!AB35&lt;&gt;""),ACUMULADO!AB36-ACUMULADO!AB35,"")</f>
        <v>7200000.0000000037</v>
      </c>
      <c r="AC36" s="21" t="str">
        <f>IF(AND(ACUMULADO!AC36&lt;&gt;"",ACUMULADO!AC35&lt;&gt;""),ACUMULADO!AC36-ACUMULADO!AC35,"")</f>
        <v/>
      </c>
      <c r="AD36" s="21" t="str">
        <f>IF(AND(ACUMULADO!AD36&lt;&gt;"",ACUMULADO!AD35&lt;&gt;""),ACUMULADO!AD36-ACUMULADO!AD35,"")</f>
        <v/>
      </c>
      <c r="AE36" s="21" t="str">
        <f>IF(AND(ACUMULADO!AE36&lt;&gt;"",ACUMULADO!AE35&lt;&gt;""),ACUMULADO!AE36-ACUMULADO!AE35,"")</f>
        <v/>
      </c>
      <c r="AF36" s="23" t="str">
        <f>IF(AND(ACUMULADO!AF36&lt;&gt;"",ACUMULADO!AF35&lt;&gt;""),ACUMULADO!AF36-ACUMULADO!AF35,"")</f>
        <v/>
      </c>
      <c r="AG36" s="22">
        <f>IF(AND(ACUMULADO!AG36&lt;&gt;"",ACUMULADO!AG35&lt;&gt;""),ACUMULADO!AG36-ACUMULADO!AG35,"")</f>
        <v>32800000</v>
      </c>
    </row>
    <row r="37" spans="2:33" x14ac:dyDescent="0.25">
      <c r="B37" s="14">
        <v>2020.09</v>
      </c>
      <c r="C37" s="36">
        <f>IF(AND(ACUMULADO!C37&lt;&gt;"",ACUMULADO!C36&lt;&gt;""),ACUMULADO!C37-ACUMULADO!C36,"")</f>
        <v>426400000</v>
      </c>
      <c r="D37" s="32">
        <f>IF(AND(ACUMULADO!D37&lt;&gt;"",ACUMULADO!D36&lt;&gt;""),ACUMULADO!D37-ACUMULADO!D36,"")</f>
        <v>210900000</v>
      </c>
      <c r="E37" s="21">
        <f>IF(AND(ACUMULADO!E37&lt;&gt;"",ACUMULADO!E36&lt;&gt;""),ACUMULADO!E37-ACUMULADO!E36,"")</f>
        <v>83000000</v>
      </c>
      <c r="F37" s="21">
        <f>IF(AND(ACUMULADO!F37&lt;&gt;"",ACUMULADO!F36&lt;&gt;""),ACUMULADO!F37-ACUMULADO!F36,"")</f>
        <v>37900000</v>
      </c>
      <c r="G37" s="21">
        <f>IF(AND(ACUMULADO!G37&lt;&gt;"",ACUMULADO!G36&lt;&gt;""),ACUMULADO!G37-ACUMULADO!G36,"")</f>
        <v>2600000</v>
      </c>
      <c r="H37" s="21">
        <f>IF(AND(ACUMULADO!H37&lt;&gt;"",ACUMULADO!H36&lt;&gt;""),ACUMULADO!H37-ACUMULADO!H36,"")</f>
        <v>28900000</v>
      </c>
      <c r="I37" s="21" t="str">
        <f>IF(AND(ACUMULADO!I37&lt;&gt;"",ACUMULADO!I36&lt;&gt;""),ACUMULADO!I37-ACUMULADO!I36,"")</f>
        <v/>
      </c>
      <c r="J37" s="21" t="str">
        <f>IF(AND(ACUMULADO!J37&lt;&gt;"",ACUMULADO!J36&lt;&gt;""),ACUMULADO!J37-ACUMULADO!J36,"")</f>
        <v/>
      </c>
      <c r="K37" s="21">
        <f>IF(AND(ACUMULADO!K37&lt;&gt;"",ACUMULADO!K36&lt;&gt;""),ACUMULADO!K37-ACUMULADO!K36,"")</f>
        <v>2600000</v>
      </c>
      <c r="L37" s="21">
        <f>IF(AND(ACUMULADO!L37&lt;&gt;"",ACUMULADO!L36&lt;&gt;""),ACUMULADO!L37-ACUMULADO!L36,"")</f>
        <v>500000</v>
      </c>
      <c r="M37" s="21" t="str">
        <f>IF(AND(ACUMULADO!M37&lt;&gt;"",ACUMULADO!M36&lt;&gt;""),ACUMULADO!M37-ACUMULADO!M36,"")</f>
        <v/>
      </c>
      <c r="N37" s="21" t="str">
        <f>IF(AND(ACUMULADO!N37&lt;&gt;"",ACUMULADO!N36&lt;&gt;""),ACUMULADO!N37-ACUMULADO!N36,"")</f>
        <v/>
      </c>
      <c r="O37" s="21" t="str">
        <f>IF(AND(ACUMULADO!O37&lt;&gt;"",ACUMULADO!O36&lt;&gt;""),ACUMULADO!O37-ACUMULADO!O36,"")</f>
        <v/>
      </c>
      <c r="P37" s="21" t="str">
        <f>IF(AND(ACUMULADO!P37&lt;&gt;"",ACUMULADO!P36&lt;&gt;""),ACUMULADO!P37-ACUMULADO!P36,"")</f>
        <v/>
      </c>
      <c r="Q37" s="21" t="str">
        <f>IF(AND(ACUMULADO!Q37&lt;&gt;"",ACUMULADO!Q36&lt;&gt;""),ACUMULADO!Q37-ACUMULADO!Q36,"")</f>
        <v/>
      </c>
      <c r="R37" s="21" t="str">
        <f>IF(AND(ACUMULADO!R37&lt;&gt;"",ACUMULADO!R36&lt;&gt;""),ACUMULADO!R37-ACUMULADO!R36,"")</f>
        <v/>
      </c>
      <c r="S37" s="21" t="str">
        <f>IF(AND(ACUMULADO!S37&lt;&gt;"",ACUMULADO!S36&lt;&gt;""),ACUMULADO!S37-ACUMULADO!S36,"")</f>
        <v/>
      </c>
      <c r="T37" s="21" t="str">
        <f>IF(AND(ACUMULADO!T37&lt;&gt;"",ACUMULADO!T36&lt;&gt;""),ACUMULADO!T37-ACUMULADO!T36,"")</f>
        <v/>
      </c>
      <c r="U37" s="21" t="str">
        <f>IF(AND(ACUMULADO!U37&lt;&gt;"",ACUMULADO!U36&lt;&gt;""),ACUMULADO!U37-ACUMULADO!U36,"")</f>
        <v/>
      </c>
      <c r="V37" s="21" t="str">
        <f>IF(AND(ACUMULADO!V37&lt;&gt;"",ACUMULADO!V36&lt;&gt;""),ACUMULADO!V37-ACUMULADO!V36,"")</f>
        <v/>
      </c>
      <c r="W37" s="21" t="str">
        <f>IF(AND(ACUMULADO!W37&lt;&gt;"",ACUMULADO!W36&lt;&gt;""),ACUMULADO!W37-ACUMULADO!W36,"")</f>
        <v/>
      </c>
      <c r="X37" s="21" t="str">
        <f>IF(AND(ACUMULADO!X37&lt;&gt;"",ACUMULADO!X36&lt;&gt;""),ACUMULADO!X37-ACUMULADO!X36,"")</f>
        <v/>
      </c>
      <c r="Y37" s="21" t="str">
        <f>IF(AND(ACUMULADO!Y37&lt;&gt;"",ACUMULADO!Y36&lt;&gt;""),ACUMULADO!Y37-ACUMULADO!Y36,"")</f>
        <v/>
      </c>
      <c r="Z37" s="21" t="str">
        <f>IF(AND(ACUMULADO!Z37&lt;&gt;"",ACUMULADO!Z36&lt;&gt;""),ACUMULADO!Z37-ACUMULADO!Z36,"")</f>
        <v/>
      </c>
      <c r="AA37" s="21" t="str">
        <f>IF(AND(ACUMULADO!AA37&lt;&gt;"",ACUMULADO!AA36&lt;&gt;""),ACUMULADO!AA37-ACUMULADO!AA36,"")</f>
        <v/>
      </c>
      <c r="AB37" s="21">
        <f>IF(AND(ACUMULADO!AB37&lt;&gt;"",ACUMULADO!AB36&lt;&gt;""),ACUMULADO!AB37-ACUMULADO!AB36,"")</f>
        <v>5100000</v>
      </c>
      <c r="AC37" s="21" t="str">
        <f>IF(AND(ACUMULADO!AC37&lt;&gt;"",ACUMULADO!AC36&lt;&gt;""),ACUMULADO!AC37-ACUMULADO!AC36,"")</f>
        <v/>
      </c>
      <c r="AD37" s="21" t="str">
        <f>IF(AND(ACUMULADO!AD37&lt;&gt;"",ACUMULADO!AD36&lt;&gt;""),ACUMULADO!AD37-ACUMULADO!AD36,"")</f>
        <v/>
      </c>
      <c r="AE37" s="21" t="str">
        <f>IF(AND(ACUMULADO!AE37&lt;&gt;"",ACUMULADO!AE36&lt;&gt;""),ACUMULADO!AE37-ACUMULADO!AE36,"")</f>
        <v/>
      </c>
      <c r="AF37" s="23" t="str">
        <f>IF(AND(ACUMULADO!AF37&lt;&gt;"",ACUMULADO!AF36&lt;&gt;""),ACUMULADO!AF37-ACUMULADO!AF36,"")</f>
        <v/>
      </c>
      <c r="AG37" s="22">
        <f>IF(AND(ACUMULADO!AG37&lt;&gt;"",ACUMULADO!AG36&lt;&gt;""),ACUMULADO!AG37-ACUMULADO!AG36,"")</f>
        <v>43200000.00000003</v>
      </c>
    </row>
    <row r="38" spans="2:33" x14ac:dyDescent="0.25">
      <c r="B38" s="14">
        <v>2020.1</v>
      </c>
      <c r="C38" s="36">
        <f>IF(AND(ACUMULADO!C38&lt;&gt;"",ACUMULADO!C37&lt;&gt;""),ACUMULADO!C38-ACUMULADO!C37,"")</f>
        <v>354300000</v>
      </c>
      <c r="D38" s="32">
        <f>IF(AND(ACUMULADO!D38&lt;&gt;"",ACUMULADO!D37&lt;&gt;""),ACUMULADO!D38-ACUMULADO!D37,"")</f>
        <v>170100000</v>
      </c>
      <c r="E38" s="21">
        <f>IF(AND(ACUMULADO!E38&lt;&gt;"",ACUMULADO!E37&lt;&gt;""),ACUMULADO!E38-ACUMULADO!E37,"")</f>
        <v>56300000</v>
      </c>
      <c r="F38" s="21">
        <f>IF(AND(ACUMULADO!F38&lt;&gt;"",ACUMULADO!F37&lt;&gt;""),ACUMULADO!F38-ACUMULADO!F37,"")</f>
        <v>33500000</v>
      </c>
      <c r="G38" s="21">
        <f>IF(AND(ACUMULADO!G38&lt;&gt;"",ACUMULADO!G37&lt;&gt;""),ACUMULADO!G38-ACUMULADO!G37,"")</f>
        <v>1000000</v>
      </c>
      <c r="H38" s="21">
        <f>IF(AND(ACUMULADO!H38&lt;&gt;"",ACUMULADO!H37&lt;&gt;""),ACUMULADO!H38-ACUMULADO!H37,"")</f>
        <v>40900000</v>
      </c>
      <c r="I38" s="21" t="str">
        <f>IF(AND(ACUMULADO!I38&lt;&gt;"",ACUMULADO!I37&lt;&gt;""),ACUMULADO!I38-ACUMULADO!I37,"")</f>
        <v/>
      </c>
      <c r="J38" s="21" t="str">
        <f>IF(AND(ACUMULADO!J38&lt;&gt;"",ACUMULADO!J37&lt;&gt;""),ACUMULADO!J38-ACUMULADO!J37,"")</f>
        <v/>
      </c>
      <c r="K38" s="21">
        <f>IF(AND(ACUMULADO!K38&lt;&gt;"",ACUMULADO!K37&lt;&gt;""),ACUMULADO!K38-ACUMULADO!K37,"")</f>
        <v>4000000</v>
      </c>
      <c r="L38" s="21">
        <f>IF(AND(ACUMULADO!L38&lt;&gt;"",ACUMULADO!L37&lt;&gt;""),ACUMULADO!L38-ACUMULADO!L37,"")</f>
        <v>1700000</v>
      </c>
      <c r="M38" s="21" t="str">
        <f>IF(AND(ACUMULADO!M38&lt;&gt;"",ACUMULADO!M37&lt;&gt;""),ACUMULADO!M38-ACUMULADO!M37,"")</f>
        <v/>
      </c>
      <c r="N38" s="21" t="str">
        <f>IF(AND(ACUMULADO!N38&lt;&gt;"",ACUMULADO!N37&lt;&gt;""),ACUMULADO!N38-ACUMULADO!N37,"")</f>
        <v/>
      </c>
      <c r="O38" s="21" t="str">
        <f>IF(AND(ACUMULADO!O38&lt;&gt;"",ACUMULADO!O37&lt;&gt;""),ACUMULADO!O38-ACUMULADO!O37,"")</f>
        <v/>
      </c>
      <c r="P38" s="21" t="str">
        <f>IF(AND(ACUMULADO!P38&lt;&gt;"",ACUMULADO!P37&lt;&gt;""),ACUMULADO!P38-ACUMULADO!P37,"")</f>
        <v/>
      </c>
      <c r="Q38" s="21" t="str">
        <f>IF(AND(ACUMULADO!Q38&lt;&gt;"",ACUMULADO!Q37&lt;&gt;""),ACUMULADO!Q38-ACUMULADO!Q37,"")</f>
        <v/>
      </c>
      <c r="R38" s="21" t="str">
        <f>IF(AND(ACUMULADO!R38&lt;&gt;"",ACUMULADO!R37&lt;&gt;""),ACUMULADO!R38-ACUMULADO!R37,"")</f>
        <v/>
      </c>
      <c r="S38" s="21" t="str">
        <f>IF(AND(ACUMULADO!S38&lt;&gt;"",ACUMULADO!S37&lt;&gt;""),ACUMULADO!S38-ACUMULADO!S37,"")</f>
        <v/>
      </c>
      <c r="T38" s="21" t="str">
        <f>IF(AND(ACUMULADO!T38&lt;&gt;"",ACUMULADO!T37&lt;&gt;""),ACUMULADO!T38-ACUMULADO!T37,"")</f>
        <v/>
      </c>
      <c r="U38" s="21" t="str">
        <f>IF(AND(ACUMULADO!U38&lt;&gt;"",ACUMULADO!U37&lt;&gt;""),ACUMULADO!U38-ACUMULADO!U37,"")</f>
        <v/>
      </c>
      <c r="V38" s="21" t="str">
        <f>IF(AND(ACUMULADO!V38&lt;&gt;"",ACUMULADO!V37&lt;&gt;""),ACUMULADO!V38-ACUMULADO!V37,"")</f>
        <v/>
      </c>
      <c r="W38" s="21" t="str">
        <f>IF(AND(ACUMULADO!W38&lt;&gt;"",ACUMULADO!W37&lt;&gt;""),ACUMULADO!W38-ACUMULADO!W37,"")</f>
        <v/>
      </c>
      <c r="X38" s="21" t="str">
        <f>IF(AND(ACUMULADO!X38&lt;&gt;"",ACUMULADO!X37&lt;&gt;""),ACUMULADO!X38-ACUMULADO!X37,"")</f>
        <v/>
      </c>
      <c r="Y38" s="21" t="str">
        <f>IF(AND(ACUMULADO!Y38&lt;&gt;"",ACUMULADO!Y37&lt;&gt;""),ACUMULADO!Y38-ACUMULADO!Y37,"")</f>
        <v/>
      </c>
      <c r="Z38" s="21" t="str">
        <f>IF(AND(ACUMULADO!Z38&lt;&gt;"",ACUMULADO!Z37&lt;&gt;""),ACUMULADO!Z38-ACUMULADO!Z37,"")</f>
        <v/>
      </c>
      <c r="AA38" s="21" t="str">
        <f>IF(AND(ACUMULADO!AA38&lt;&gt;"",ACUMULADO!AA37&lt;&gt;""),ACUMULADO!AA38-ACUMULADO!AA37,"")</f>
        <v/>
      </c>
      <c r="AB38" s="21">
        <f>IF(AND(ACUMULADO!AB38&lt;&gt;"",ACUMULADO!AB37&lt;&gt;""),ACUMULADO!AB38-ACUMULADO!AB37,"")</f>
        <v>4300000</v>
      </c>
      <c r="AC38" s="21">
        <f>IF(AND(ACUMULADO!AC38&lt;&gt;"",ACUMULADO!AC37&lt;&gt;""),ACUMULADO!AC38-ACUMULADO!AC37,"")</f>
        <v>13300000</v>
      </c>
      <c r="AD38" s="21" t="str">
        <f>IF(AND(ACUMULADO!AD38&lt;&gt;"",ACUMULADO!AD37&lt;&gt;""),ACUMULADO!AD38-ACUMULADO!AD37,"")</f>
        <v/>
      </c>
      <c r="AE38" s="21" t="str">
        <f>IF(AND(ACUMULADO!AE38&lt;&gt;"",ACUMULADO!AE37&lt;&gt;""),ACUMULADO!AE38-ACUMULADO!AE37,"")</f>
        <v/>
      </c>
      <c r="AF38" s="23" t="str">
        <f>IF(AND(ACUMULADO!AF38&lt;&gt;"",ACUMULADO!AF37&lt;&gt;""),ACUMULADO!AF38-ACUMULADO!AF37,"")</f>
        <v/>
      </c>
      <c r="AG38" s="22">
        <f>IF(AND(ACUMULADO!AG38&lt;&gt;"",ACUMULADO!AG37&lt;&gt;""),ACUMULADO!AG38-ACUMULADO!AG37,"")</f>
        <v>29299999.99999997</v>
      </c>
    </row>
    <row r="39" spans="2:33" x14ac:dyDescent="0.25">
      <c r="B39" s="14">
        <v>2020.11</v>
      </c>
      <c r="C39" s="36">
        <f>IF(AND(ACUMULADO!C39&lt;&gt;"",ACUMULADO!C38&lt;&gt;""),ACUMULADO!C39-ACUMULADO!C38,"")</f>
        <v>262900000</v>
      </c>
      <c r="D39" s="32">
        <f>IF(AND(ACUMULADO!D39&lt;&gt;"",ACUMULADO!D38&lt;&gt;""),ACUMULADO!D39-ACUMULADO!D38,"")</f>
        <v>78900000</v>
      </c>
      <c r="E39" s="21">
        <f>IF(AND(ACUMULADO!E39&lt;&gt;"",ACUMULADO!E38&lt;&gt;""),ACUMULADO!E39-ACUMULADO!E38,"")</f>
        <v>61600000</v>
      </c>
      <c r="F39" s="21">
        <f>IF(AND(ACUMULADO!F39&lt;&gt;"",ACUMULADO!F38&lt;&gt;""),ACUMULADO!F39-ACUMULADO!F38,"")</f>
        <v>32300000.00000003</v>
      </c>
      <c r="G39" s="21">
        <f>IF(AND(ACUMULADO!G39&lt;&gt;"",ACUMULADO!G38&lt;&gt;""),ACUMULADO!G39-ACUMULADO!G38,"")</f>
        <v>1500000</v>
      </c>
      <c r="H39" s="21">
        <f>IF(AND(ACUMULADO!H39&lt;&gt;"",ACUMULADO!H38&lt;&gt;""),ACUMULADO!H39-ACUMULADO!H38,"")</f>
        <v>24400000</v>
      </c>
      <c r="I39" s="21" t="str">
        <f>IF(AND(ACUMULADO!I39&lt;&gt;"",ACUMULADO!I38&lt;&gt;""),ACUMULADO!I39-ACUMULADO!I38,"")</f>
        <v/>
      </c>
      <c r="J39" s="21" t="str">
        <f>IF(AND(ACUMULADO!J39&lt;&gt;"",ACUMULADO!J38&lt;&gt;""),ACUMULADO!J39-ACUMULADO!J38,"")</f>
        <v/>
      </c>
      <c r="K39" s="21">
        <f>IF(AND(ACUMULADO!K39&lt;&gt;"",ACUMULADO!K38&lt;&gt;""),ACUMULADO!K39-ACUMULADO!K38,"")</f>
        <v>6000000</v>
      </c>
      <c r="L39" s="21">
        <f>IF(AND(ACUMULADO!L39&lt;&gt;"",ACUMULADO!L38&lt;&gt;""),ACUMULADO!L39-ACUMULADO!L38,"")</f>
        <v>700000</v>
      </c>
      <c r="M39" s="21" t="str">
        <f>IF(AND(ACUMULADO!M39&lt;&gt;"",ACUMULADO!M38&lt;&gt;""),ACUMULADO!M39-ACUMULADO!M38,"")</f>
        <v/>
      </c>
      <c r="N39" s="21" t="str">
        <f>IF(AND(ACUMULADO!N39&lt;&gt;"",ACUMULADO!N38&lt;&gt;""),ACUMULADO!N39-ACUMULADO!N38,"")</f>
        <v/>
      </c>
      <c r="O39" s="21" t="str">
        <f>IF(AND(ACUMULADO!O39&lt;&gt;"",ACUMULADO!O38&lt;&gt;""),ACUMULADO!O39-ACUMULADO!O38,"")</f>
        <v/>
      </c>
      <c r="P39" s="21" t="str">
        <f>IF(AND(ACUMULADO!P39&lt;&gt;"",ACUMULADO!P38&lt;&gt;""),ACUMULADO!P39-ACUMULADO!P38,"")</f>
        <v/>
      </c>
      <c r="Q39" s="21" t="str">
        <f>IF(AND(ACUMULADO!Q39&lt;&gt;"",ACUMULADO!Q38&lt;&gt;""),ACUMULADO!Q39-ACUMULADO!Q38,"")</f>
        <v/>
      </c>
      <c r="R39" s="21" t="str">
        <f>IF(AND(ACUMULADO!R39&lt;&gt;"",ACUMULADO!R38&lt;&gt;""),ACUMULADO!R39-ACUMULADO!R38,"")</f>
        <v/>
      </c>
      <c r="S39" s="21" t="str">
        <f>IF(AND(ACUMULADO!S39&lt;&gt;"",ACUMULADO!S38&lt;&gt;""),ACUMULADO!S39-ACUMULADO!S38,"")</f>
        <v/>
      </c>
      <c r="T39" s="21" t="str">
        <f>IF(AND(ACUMULADO!T39&lt;&gt;"",ACUMULADO!T38&lt;&gt;""),ACUMULADO!T39-ACUMULADO!T38,"")</f>
        <v/>
      </c>
      <c r="U39" s="21" t="str">
        <f>IF(AND(ACUMULADO!U39&lt;&gt;"",ACUMULADO!U38&lt;&gt;""),ACUMULADO!U39-ACUMULADO!U38,"")</f>
        <v/>
      </c>
      <c r="V39" s="21" t="str">
        <f>IF(AND(ACUMULADO!V39&lt;&gt;"",ACUMULADO!V38&lt;&gt;""),ACUMULADO!V39-ACUMULADO!V38,"")</f>
        <v/>
      </c>
      <c r="W39" s="21" t="str">
        <f>IF(AND(ACUMULADO!W39&lt;&gt;"",ACUMULADO!W38&lt;&gt;""),ACUMULADO!W39-ACUMULADO!W38,"")</f>
        <v/>
      </c>
      <c r="X39" s="21" t="str">
        <f>IF(AND(ACUMULADO!X39&lt;&gt;"",ACUMULADO!X38&lt;&gt;""),ACUMULADO!X39-ACUMULADO!X38,"")</f>
        <v/>
      </c>
      <c r="Y39" s="21" t="str">
        <f>IF(AND(ACUMULADO!Y39&lt;&gt;"",ACUMULADO!Y38&lt;&gt;""),ACUMULADO!Y39-ACUMULADO!Y38,"")</f>
        <v/>
      </c>
      <c r="Z39" s="21" t="str">
        <f>IF(AND(ACUMULADO!Z39&lt;&gt;"",ACUMULADO!Z38&lt;&gt;""),ACUMULADO!Z39-ACUMULADO!Z38,"")</f>
        <v/>
      </c>
      <c r="AA39" s="21" t="str">
        <f>IF(AND(ACUMULADO!AA39&lt;&gt;"",ACUMULADO!AA38&lt;&gt;""),ACUMULADO!AA39-ACUMULADO!AA38,"")</f>
        <v/>
      </c>
      <c r="AB39" s="21">
        <f>IF(AND(ACUMULADO!AB39&lt;&gt;"",ACUMULADO!AB38&lt;&gt;""),ACUMULADO!AB39-ACUMULADO!AB38,"")</f>
        <v>4600000</v>
      </c>
      <c r="AC39" s="21">
        <f>IF(AND(ACUMULADO!AC39&lt;&gt;"",ACUMULADO!AC38&lt;&gt;""),ACUMULADO!AC39-ACUMULADO!AC38,"")</f>
        <v>16300000</v>
      </c>
      <c r="AD39" s="21" t="str">
        <f>IF(AND(ACUMULADO!AD39&lt;&gt;"",ACUMULADO!AD38&lt;&gt;""),ACUMULADO!AD39-ACUMULADO!AD38,"")</f>
        <v/>
      </c>
      <c r="AE39" s="21" t="str">
        <f>IF(AND(ACUMULADO!AE39&lt;&gt;"",ACUMULADO!AE38&lt;&gt;""),ACUMULADO!AE39-ACUMULADO!AE38,"")</f>
        <v/>
      </c>
      <c r="AF39" s="23" t="str">
        <f>IF(AND(ACUMULADO!AF39&lt;&gt;"",ACUMULADO!AF38&lt;&gt;""),ACUMULADO!AF39-ACUMULADO!AF38,"")</f>
        <v/>
      </c>
      <c r="AG39" s="22">
        <f>IF(AND(ACUMULADO!AG39&lt;&gt;"",ACUMULADO!AG38&lt;&gt;""),ACUMULADO!AG39-ACUMULADO!AG38,"")</f>
        <v>35900000</v>
      </c>
    </row>
    <row r="40" spans="2:33" x14ac:dyDescent="0.25">
      <c r="B40" s="14">
        <v>2020.12</v>
      </c>
      <c r="C40" s="36">
        <f>IF(AND(ACUMULADO!C40&lt;&gt;"",ACUMULADO!C39&lt;&gt;""),ACUMULADO!C40-ACUMULADO!C39,"")</f>
        <v>264300000</v>
      </c>
      <c r="D40" s="32">
        <f>IF(AND(ACUMULADO!D40&lt;&gt;"",ACUMULADO!D39&lt;&gt;""),ACUMULADO!D40-ACUMULADO!D39,"")</f>
        <v>76200000</v>
      </c>
      <c r="E40" s="21">
        <f>IF(AND(ACUMULADO!E40&lt;&gt;"",ACUMULADO!E39&lt;&gt;""),ACUMULADO!E40-ACUMULADO!E39,"")</f>
        <v>63400000</v>
      </c>
      <c r="F40" s="21">
        <f>IF(AND(ACUMULADO!F40&lt;&gt;"",ACUMULADO!F39&lt;&gt;""),ACUMULADO!F40-ACUMULADO!F39,"")</f>
        <v>43299999.99999997</v>
      </c>
      <c r="G40" s="21">
        <f>IF(AND(ACUMULADO!G40&lt;&gt;"",ACUMULADO!G39&lt;&gt;""),ACUMULADO!G40-ACUMULADO!G39,"")</f>
        <v>1100000</v>
      </c>
      <c r="H40" s="21">
        <f>IF(AND(ACUMULADO!H40&lt;&gt;"",ACUMULADO!H39&lt;&gt;""),ACUMULADO!H40-ACUMULADO!H39,"")</f>
        <v>25500000</v>
      </c>
      <c r="I40" s="21" t="str">
        <f>IF(AND(ACUMULADO!I40&lt;&gt;"",ACUMULADO!I39&lt;&gt;""),ACUMULADO!I40-ACUMULADO!I39,"")</f>
        <v/>
      </c>
      <c r="J40" s="21" t="str">
        <f>IF(AND(ACUMULADO!J40&lt;&gt;"",ACUMULADO!J39&lt;&gt;""),ACUMULADO!J40-ACUMULADO!J39,"")</f>
        <v/>
      </c>
      <c r="K40" s="21">
        <f>IF(AND(ACUMULADO!K40&lt;&gt;"",ACUMULADO!K39&lt;&gt;""),ACUMULADO!K40-ACUMULADO!K39,"")</f>
        <v>6200000</v>
      </c>
      <c r="L40" s="21">
        <f>IF(AND(ACUMULADO!L40&lt;&gt;"",ACUMULADO!L39&lt;&gt;""),ACUMULADO!L40-ACUMULADO!L39,"")</f>
        <v>1700000</v>
      </c>
      <c r="M40" s="21" t="str">
        <f>IF(AND(ACUMULADO!M40&lt;&gt;"",ACUMULADO!M39&lt;&gt;""),ACUMULADO!M40-ACUMULADO!M39,"")</f>
        <v/>
      </c>
      <c r="N40" s="21" t="str">
        <f>IF(AND(ACUMULADO!N40&lt;&gt;"",ACUMULADO!N39&lt;&gt;""),ACUMULADO!N40-ACUMULADO!N39,"")</f>
        <v/>
      </c>
      <c r="O40" s="21">
        <f>IF(AND(ACUMULADO!O40&lt;&gt;"",ACUMULADO!O39&lt;&gt;""),ACUMULADO!O40-ACUMULADO!O39,"")</f>
        <v>4600000</v>
      </c>
      <c r="P40" s="21" t="str">
        <f>IF(AND(ACUMULADO!P40&lt;&gt;"",ACUMULADO!P39&lt;&gt;""),ACUMULADO!P40-ACUMULADO!P39,"")</f>
        <v/>
      </c>
      <c r="Q40" s="21" t="str">
        <f>IF(AND(ACUMULADO!Q40&lt;&gt;"",ACUMULADO!Q39&lt;&gt;""),ACUMULADO!Q40-ACUMULADO!Q39,"")</f>
        <v/>
      </c>
      <c r="R40" s="21" t="str">
        <f>IF(AND(ACUMULADO!R40&lt;&gt;"",ACUMULADO!R39&lt;&gt;""),ACUMULADO!R40-ACUMULADO!R39,"")</f>
        <v/>
      </c>
      <c r="S40" s="21" t="str">
        <f>IF(AND(ACUMULADO!S40&lt;&gt;"",ACUMULADO!S39&lt;&gt;""),ACUMULADO!S40-ACUMULADO!S39,"")</f>
        <v/>
      </c>
      <c r="T40" s="21" t="str">
        <f>IF(AND(ACUMULADO!T40&lt;&gt;"",ACUMULADO!T39&lt;&gt;""),ACUMULADO!T40-ACUMULADO!T39,"")</f>
        <v/>
      </c>
      <c r="U40" s="21" t="str">
        <f>IF(AND(ACUMULADO!U40&lt;&gt;"",ACUMULADO!U39&lt;&gt;""),ACUMULADO!U40-ACUMULADO!U39,"")</f>
        <v/>
      </c>
      <c r="V40" s="21" t="str">
        <f>IF(AND(ACUMULADO!V40&lt;&gt;"",ACUMULADO!V39&lt;&gt;""),ACUMULADO!V40-ACUMULADO!V39,"")</f>
        <v/>
      </c>
      <c r="W40" s="21" t="str">
        <f>IF(AND(ACUMULADO!W40&lt;&gt;"",ACUMULADO!W39&lt;&gt;""),ACUMULADO!W40-ACUMULADO!W39,"")</f>
        <v/>
      </c>
      <c r="X40" s="21" t="str">
        <f>IF(AND(ACUMULADO!X40&lt;&gt;"",ACUMULADO!X39&lt;&gt;""),ACUMULADO!X40-ACUMULADO!X39,"")</f>
        <v/>
      </c>
      <c r="Y40" s="21" t="str">
        <f>IF(AND(ACUMULADO!Y40&lt;&gt;"",ACUMULADO!Y39&lt;&gt;""),ACUMULADO!Y40-ACUMULADO!Y39,"")</f>
        <v/>
      </c>
      <c r="Z40" s="21" t="str">
        <f>IF(AND(ACUMULADO!Z40&lt;&gt;"",ACUMULADO!Z39&lt;&gt;""),ACUMULADO!Z40-ACUMULADO!Z39,"")</f>
        <v/>
      </c>
      <c r="AA40" s="21" t="str">
        <f>IF(AND(ACUMULADO!AA40&lt;&gt;"",ACUMULADO!AA39&lt;&gt;""),ACUMULADO!AA40-ACUMULADO!AA39,"")</f>
        <v/>
      </c>
      <c r="AB40" s="21">
        <f>IF(AND(ACUMULADO!AB40&lt;&gt;"",ACUMULADO!AB39&lt;&gt;""),ACUMULADO!AB40-ACUMULADO!AB39,"")</f>
        <v>2700000</v>
      </c>
      <c r="AC40" s="21">
        <f>IF(AND(ACUMULADO!AC40&lt;&gt;"",ACUMULADO!AC39&lt;&gt;""),ACUMULADO!AC40-ACUMULADO!AC39,"")</f>
        <v>300000</v>
      </c>
      <c r="AD40" s="21" t="str">
        <f>IF(AND(ACUMULADO!AD40&lt;&gt;"",ACUMULADO!AD39&lt;&gt;""),ACUMULADO!AD40-ACUMULADO!AD39,"")</f>
        <v/>
      </c>
      <c r="AE40" s="21" t="str">
        <f>IF(AND(ACUMULADO!AE40&lt;&gt;"",ACUMULADO!AE39&lt;&gt;""),ACUMULADO!AE40-ACUMULADO!AE39,"")</f>
        <v/>
      </c>
      <c r="AF40" s="23" t="str">
        <f>IF(AND(ACUMULADO!AF40&lt;&gt;"",ACUMULADO!AF39&lt;&gt;""),ACUMULADO!AF40-ACUMULADO!AF39,"")</f>
        <v/>
      </c>
      <c r="AG40" s="22">
        <f>IF(AND(ACUMULADO!AG40&lt;&gt;"",ACUMULADO!AG39&lt;&gt;""),ACUMULADO!AG40-ACUMULADO!AG39,"")</f>
        <v>39600000</v>
      </c>
    </row>
    <row r="41" spans="2:33" x14ac:dyDescent="0.25">
      <c r="B41" s="14">
        <v>2021.01</v>
      </c>
      <c r="C41" s="36">
        <v>222400000</v>
      </c>
      <c r="D41" s="32">
        <v>31700000</v>
      </c>
      <c r="E41" s="21">
        <v>54500000</v>
      </c>
      <c r="F41" s="21">
        <v>38000000</v>
      </c>
      <c r="G41" s="21"/>
      <c r="H41" s="21">
        <v>17500000</v>
      </c>
      <c r="I41" s="21">
        <v>7900000</v>
      </c>
      <c r="J41" s="21"/>
      <c r="K41" s="21">
        <v>6900000</v>
      </c>
      <c r="L41" s="21"/>
      <c r="M41" s="21"/>
      <c r="N41" s="21"/>
      <c r="O41" s="21">
        <v>4500000</v>
      </c>
      <c r="P41" s="21"/>
      <c r="Q41" s="21"/>
      <c r="R41" s="21"/>
      <c r="S41" s="21"/>
      <c r="T41" s="21"/>
      <c r="U41" s="21">
        <v>22300000</v>
      </c>
      <c r="V41" s="21"/>
      <c r="W41" s="21"/>
      <c r="X41" s="21"/>
      <c r="Y41" s="21"/>
      <c r="Z41" s="21"/>
      <c r="AA41" s="21"/>
      <c r="AB41" s="21">
        <v>4500000</v>
      </c>
      <c r="AC41" s="21">
        <v>7100000</v>
      </c>
      <c r="AD41" s="21"/>
      <c r="AE41" s="21"/>
      <c r="AF41" s="23"/>
      <c r="AG41" s="22">
        <v>27600000</v>
      </c>
    </row>
    <row r="42" spans="2:33" x14ac:dyDescent="0.25">
      <c r="B42" s="14">
        <v>2021.02</v>
      </c>
      <c r="C42" s="36">
        <f>IF(AND(ACUMULADO!C42&lt;&gt;"",ACUMULADO!C41&lt;&gt;""),ACUMULADO!C42-ACUMULADO!C41,"")</f>
        <v>194000000</v>
      </c>
      <c r="D42" s="32">
        <f>IF(AND(ACUMULADO!D42&lt;&gt;"",ACUMULADO!D41&lt;&gt;""),ACUMULADO!D42-ACUMULADO!D41,"")</f>
        <v>12800000</v>
      </c>
      <c r="E42" s="21">
        <f>IF(AND(ACUMULADO!E42&lt;&gt;"",ACUMULADO!E41&lt;&gt;""),ACUMULADO!E42-ACUMULADO!E41,"")</f>
        <v>73800000.000000015</v>
      </c>
      <c r="F42" s="21">
        <f>IF(AND(ACUMULADO!F42&lt;&gt;"",ACUMULADO!F41&lt;&gt;""),ACUMULADO!F42-ACUMULADO!F41,"")</f>
        <v>34100000</v>
      </c>
      <c r="G42" s="21" t="str">
        <f>IF(AND(ACUMULADO!G42&lt;&gt;"",ACUMULADO!G41&lt;&gt;""),ACUMULADO!G42-ACUMULADO!G41,"")</f>
        <v/>
      </c>
      <c r="H42" s="21">
        <f>IF(AND(ACUMULADO!H42&lt;&gt;"",ACUMULADO!H41&lt;&gt;""),ACUMULADO!H42-ACUMULADO!H41,"")</f>
        <v>20700000</v>
      </c>
      <c r="I42" s="21">
        <f>IF(AND(ACUMULADO!I42&lt;&gt;"",ACUMULADO!I41&lt;&gt;""),ACUMULADO!I42-ACUMULADO!I41,"")</f>
        <v>12100000</v>
      </c>
      <c r="J42" s="21" t="str">
        <f>IF(AND(ACUMULADO!J42&lt;&gt;"",ACUMULADO!J41&lt;&gt;""),ACUMULADO!J42-ACUMULADO!J41,"")</f>
        <v/>
      </c>
      <c r="K42" s="21">
        <f>IF(AND(ACUMULADO!K42&lt;&gt;"",ACUMULADO!K41&lt;&gt;""),ACUMULADO!K42-ACUMULADO!K41,"")</f>
        <v>3900000</v>
      </c>
      <c r="L42" s="21" t="str">
        <f>IF(AND(ACUMULADO!L42&lt;&gt;"",ACUMULADO!L41&lt;&gt;""),ACUMULADO!L42-ACUMULADO!L41,"")</f>
        <v/>
      </c>
      <c r="M42" s="21" t="str">
        <f>IF(AND(ACUMULADO!M42&lt;&gt;"",ACUMULADO!M41&lt;&gt;""),ACUMULADO!M42-ACUMULADO!M41,"")</f>
        <v/>
      </c>
      <c r="N42" s="21" t="str">
        <f>IF(AND(ACUMULADO!N42&lt;&gt;"",ACUMULADO!N41&lt;&gt;""),ACUMULADO!N42-ACUMULADO!N41,"")</f>
        <v/>
      </c>
      <c r="O42" s="21">
        <f>IF(AND(ACUMULADO!O42&lt;&gt;"",ACUMULADO!O41&lt;&gt;""),ACUMULADO!O42-ACUMULADO!O41,"")</f>
        <v>2400000</v>
      </c>
      <c r="P42" s="21" t="str">
        <f>IF(AND(ACUMULADO!P42&lt;&gt;"",ACUMULADO!P41&lt;&gt;""),ACUMULADO!P42-ACUMULADO!P41,"")</f>
        <v/>
      </c>
      <c r="Q42" s="21" t="str">
        <f>IF(AND(ACUMULADO!Q42&lt;&gt;"",ACUMULADO!Q41&lt;&gt;""),ACUMULADO!Q42-ACUMULADO!Q41,"")</f>
        <v/>
      </c>
      <c r="R42" s="21" t="str">
        <f>IF(AND(ACUMULADO!R42&lt;&gt;"",ACUMULADO!R41&lt;&gt;""),ACUMULADO!R42-ACUMULADO!R41,"")</f>
        <v/>
      </c>
      <c r="S42" s="21" t="str">
        <f>IF(AND(ACUMULADO!S42&lt;&gt;"",ACUMULADO!S41&lt;&gt;""),ACUMULADO!S42-ACUMULADO!S41,"")</f>
        <v/>
      </c>
      <c r="T42" s="21" t="str">
        <f>IF(AND(ACUMULADO!T42&lt;&gt;"",ACUMULADO!T41&lt;&gt;""),ACUMULADO!T42-ACUMULADO!T41,"")</f>
        <v/>
      </c>
      <c r="U42" s="21">
        <f>IF(AND(ACUMULADO!U42&lt;&gt;"",ACUMULADO!U41&lt;&gt;""),ACUMULADO!U42-ACUMULADO!U41,"")</f>
        <v>1700000</v>
      </c>
      <c r="V42" s="21" t="str">
        <f>IF(AND(ACUMULADO!V42&lt;&gt;"",ACUMULADO!V41&lt;&gt;""),ACUMULADO!V42-ACUMULADO!V41,"")</f>
        <v/>
      </c>
      <c r="W42" s="21" t="str">
        <f>IF(AND(ACUMULADO!W42&lt;&gt;"",ACUMULADO!W41&lt;&gt;""),ACUMULADO!W42-ACUMULADO!W41,"")</f>
        <v/>
      </c>
      <c r="X42" s="21" t="str">
        <f>IF(AND(ACUMULADO!X42&lt;&gt;"",ACUMULADO!X41&lt;&gt;""),ACUMULADO!X42-ACUMULADO!X41,"")</f>
        <v/>
      </c>
      <c r="Y42" s="21" t="str">
        <f>IF(AND(ACUMULADO!Y42&lt;&gt;"",ACUMULADO!Y41&lt;&gt;""),ACUMULADO!Y42-ACUMULADO!Y41,"")</f>
        <v/>
      </c>
      <c r="Z42" s="21" t="str">
        <f>IF(AND(ACUMULADO!Z42&lt;&gt;"",ACUMULADO!Z41&lt;&gt;""),ACUMULADO!Z42-ACUMULADO!Z41,"")</f>
        <v/>
      </c>
      <c r="AA42" s="21" t="str">
        <f>IF(AND(ACUMULADO!AA42&lt;&gt;"",ACUMULADO!AA41&lt;&gt;""),ACUMULADO!AA42-ACUMULADO!AA41,"")</f>
        <v/>
      </c>
      <c r="AB42" s="21">
        <f>IF(AND(ACUMULADO!AB42&lt;&gt;"",ACUMULADO!AB41&lt;&gt;""),ACUMULADO!AB42-ACUMULADO!AB41,"")</f>
        <v>2900000</v>
      </c>
      <c r="AC42" s="21">
        <f>IF(AND(ACUMULADO!AC42&lt;&gt;"",ACUMULADO!AC41&lt;&gt;""),ACUMULADO!AC42-ACUMULADO!AC41,"")</f>
        <v>5600000</v>
      </c>
      <c r="AD42" s="21" t="str">
        <f>IF(AND(ACUMULADO!AD42&lt;&gt;"",ACUMULADO!AD41&lt;&gt;""),ACUMULADO!AD42-ACUMULADO!AD41,"")</f>
        <v/>
      </c>
      <c r="AE42" s="21" t="str">
        <f>IF(AND(ACUMULADO!AE42&lt;&gt;"",ACUMULADO!AE41&lt;&gt;""),ACUMULADO!AE42-ACUMULADO!AE41,"")</f>
        <v/>
      </c>
      <c r="AF42" s="23" t="str">
        <f>IF(AND(ACUMULADO!AF42&lt;&gt;"",ACUMULADO!AF41&lt;&gt;""),ACUMULADO!AF42-ACUMULADO!AF41,"")</f>
        <v/>
      </c>
      <c r="AG42" s="22">
        <f>IF(AND(ACUMULADO!AG42&lt;&gt;"",ACUMULADO!AG41&lt;&gt;""),ACUMULADO!AG42-ACUMULADO!AG41,"")</f>
        <v>23700000</v>
      </c>
    </row>
    <row r="43" spans="2:33" x14ac:dyDescent="0.25">
      <c r="B43" s="14">
        <v>2021.03</v>
      </c>
      <c r="C43" s="36">
        <f>IF(AND(ACUMULADO!C43&lt;&gt;"",ACUMULADO!C42&lt;&gt;""),ACUMULADO!C43-ACUMULADO!C42,"")</f>
        <v>677700000</v>
      </c>
      <c r="D43" s="32">
        <f>IF(AND(ACUMULADO!D43&lt;&gt;"",ACUMULADO!D42&lt;&gt;""),ACUMULADO!D43-ACUMULADO!D42,"")</f>
        <v>452900000</v>
      </c>
      <c r="E43" s="21">
        <f>IF(AND(ACUMULADO!E43&lt;&gt;"",ACUMULADO!E42&lt;&gt;""),ACUMULADO!E43-ACUMULADO!E42,"")</f>
        <v>109999999.99999999</v>
      </c>
      <c r="F43" s="21">
        <f>IF(AND(ACUMULADO!F43&lt;&gt;"",ACUMULADO!F42&lt;&gt;""),ACUMULADO!F43-ACUMULADO!F42,"")</f>
        <v>45000000</v>
      </c>
      <c r="G43" s="21" t="str">
        <f>IF(AND(ACUMULADO!G43&lt;&gt;"",ACUMULADO!G42&lt;&gt;""),ACUMULADO!G43-ACUMULADO!G42,"")</f>
        <v/>
      </c>
      <c r="H43" s="21">
        <f>IF(AND(ACUMULADO!H43&lt;&gt;"",ACUMULADO!H42&lt;&gt;""),ACUMULADO!H43-ACUMULADO!H42,"")</f>
        <v>27100000</v>
      </c>
      <c r="I43" s="21">
        <f>IF(AND(ACUMULADO!I43&lt;&gt;"",ACUMULADO!I42&lt;&gt;""),ACUMULADO!I43-ACUMULADO!I42,"")</f>
        <v>1100000</v>
      </c>
      <c r="J43" s="21" t="str">
        <f>IF(AND(ACUMULADO!J43&lt;&gt;"",ACUMULADO!J42&lt;&gt;""),ACUMULADO!J43-ACUMULADO!J42,"")</f>
        <v/>
      </c>
      <c r="K43" s="21">
        <f>IF(AND(ACUMULADO!K43&lt;&gt;"",ACUMULADO!K42&lt;&gt;""),ACUMULADO!K43-ACUMULADO!K42,"")</f>
        <v>7200000</v>
      </c>
      <c r="L43" s="21" t="str">
        <f>IF(AND(ACUMULADO!L43&lt;&gt;"",ACUMULADO!L42&lt;&gt;""),ACUMULADO!L43-ACUMULADO!L42,"")</f>
        <v/>
      </c>
      <c r="M43" s="21" t="str">
        <f>IF(AND(ACUMULADO!M43&lt;&gt;"",ACUMULADO!M42&lt;&gt;""),ACUMULADO!M43-ACUMULADO!M42,"")</f>
        <v/>
      </c>
      <c r="N43" s="21" t="str">
        <f>IF(AND(ACUMULADO!N43&lt;&gt;"",ACUMULADO!N42&lt;&gt;""),ACUMULADO!N43-ACUMULADO!N42,"")</f>
        <v/>
      </c>
      <c r="O43" s="21">
        <f>IF(AND(ACUMULADO!O43&lt;&gt;"",ACUMULADO!O42&lt;&gt;""),ACUMULADO!O43-ACUMULADO!O42,"")</f>
        <v>3400000</v>
      </c>
      <c r="P43" s="21" t="str">
        <f>IF(AND(ACUMULADO!P43&lt;&gt;"",ACUMULADO!P42&lt;&gt;""),ACUMULADO!P43-ACUMULADO!P42,"")</f>
        <v/>
      </c>
      <c r="Q43" s="21" t="str">
        <f>IF(AND(ACUMULADO!Q43&lt;&gt;"",ACUMULADO!Q42&lt;&gt;""),ACUMULADO!Q43-ACUMULADO!Q42,"")</f>
        <v/>
      </c>
      <c r="R43" s="21" t="str">
        <f>IF(AND(ACUMULADO!R43&lt;&gt;"",ACUMULADO!R42&lt;&gt;""),ACUMULADO!R43-ACUMULADO!R42,"")</f>
        <v/>
      </c>
      <c r="S43" s="21" t="str">
        <f>IF(AND(ACUMULADO!S43&lt;&gt;"",ACUMULADO!S42&lt;&gt;""),ACUMULADO!S43-ACUMULADO!S42,"")</f>
        <v/>
      </c>
      <c r="T43" s="21" t="str">
        <f>IF(AND(ACUMULADO!T43&lt;&gt;"",ACUMULADO!T42&lt;&gt;""),ACUMULADO!T43-ACUMULADO!T42,"")</f>
        <v/>
      </c>
      <c r="U43" s="21">
        <f>IF(AND(ACUMULADO!U43&lt;&gt;"",ACUMULADO!U42&lt;&gt;""),ACUMULADO!U43-ACUMULADO!U42,"")</f>
        <v>2100000</v>
      </c>
      <c r="V43" s="21" t="str">
        <f>IF(AND(ACUMULADO!V43&lt;&gt;"",ACUMULADO!V42&lt;&gt;""),ACUMULADO!V43-ACUMULADO!V42,"")</f>
        <v/>
      </c>
      <c r="W43" s="21" t="str">
        <f>IF(AND(ACUMULADO!W43&lt;&gt;"",ACUMULADO!W42&lt;&gt;""),ACUMULADO!W43-ACUMULADO!W42,"")</f>
        <v/>
      </c>
      <c r="X43" s="21" t="str">
        <f>IF(AND(ACUMULADO!X43&lt;&gt;"",ACUMULADO!X42&lt;&gt;""),ACUMULADO!X43-ACUMULADO!X42,"")</f>
        <v/>
      </c>
      <c r="Y43" s="21" t="str">
        <f>IF(AND(ACUMULADO!Y43&lt;&gt;"",ACUMULADO!Y42&lt;&gt;""),ACUMULADO!Y43-ACUMULADO!Y42,"")</f>
        <v/>
      </c>
      <c r="Z43" s="21" t="str">
        <f>IF(AND(ACUMULADO!Z43&lt;&gt;"",ACUMULADO!Z42&lt;&gt;""),ACUMULADO!Z43-ACUMULADO!Z42,"")</f>
        <v/>
      </c>
      <c r="AA43" s="21" t="str">
        <f>IF(AND(ACUMULADO!AA43&lt;&gt;"",ACUMULADO!AA42&lt;&gt;""),ACUMULADO!AA43-ACUMULADO!AA42,"")</f>
        <v/>
      </c>
      <c r="AB43" s="21" t="str">
        <f>IF(AND(ACUMULADO!AB43&lt;&gt;"",ACUMULADO!AB42&lt;&gt;""),ACUMULADO!AB43-ACUMULADO!AB42,"")</f>
        <v/>
      </c>
      <c r="AC43" s="21">
        <f>IF(AND(ACUMULADO!AC43&lt;&gt;"",ACUMULADO!AC42&lt;&gt;""),ACUMULADO!AC43-ACUMULADO!AC42,"")</f>
        <v>1100000</v>
      </c>
      <c r="AD43" s="21" t="str">
        <f>IF(AND(ACUMULADO!AD43&lt;&gt;"",ACUMULADO!AD42&lt;&gt;""),ACUMULADO!AD43-ACUMULADO!AD42,"")</f>
        <v/>
      </c>
      <c r="AE43" s="21" t="str">
        <f>IF(AND(ACUMULADO!AE43&lt;&gt;"",ACUMULADO!AE42&lt;&gt;""),ACUMULADO!AE43-ACUMULADO!AE42,"")</f>
        <v/>
      </c>
      <c r="AF43" s="23" t="str">
        <f>IF(AND(ACUMULADO!AF43&lt;&gt;"",ACUMULADO!AF42&lt;&gt;""),ACUMULADO!AF43-ACUMULADO!AF42,"")</f>
        <v/>
      </c>
      <c r="AG43" s="22">
        <f>IF(AND(ACUMULADO!AG43&lt;&gt;"",ACUMULADO!AG42&lt;&gt;""),ACUMULADO!AG43-ACUMULADO!AG42,"")</f>
        <v>27900000</v>
      </c>
    </row>
    <row r="44" spans="2:33" x14ac:dyDescent="0.25">
      <c r="B44" s="14">
        <v>2021.04</v>
      </c>
      <c r="C44" s="36">
        <f>IF(AND(ACUMULADO!C44&lt;&gt;"",ACUMULADO!C43&lt;&gt;""),ACUMULADO!C44-ACUMULADO!C43,"")</f>
        <v>570700000</v>
      </c>
      <c r="D44" s="32">
        <f>IF(AND(ACUMULADO!D44&lt;&gt;"",ACUMULADO!D43&lt;&gt;""),ACUMULADO!D44-ACUMULADO!D43,"")</f>
        <v>339300000</v>
      </c>
      <c r="E44" s="21">
        <f>IF(AND(ACUMULADO!E44&lt;&gt;"",ACUMULADO!E43&lt;&gt;""),ACUMULADO!E44-ACUMULADO!E43,"")</f>
        <v>116000000</v>
      </c>
      <c r="F44" s="21">
        <f>IF(AND(ACUMULADO!F44&lt;&gt;"",ACUMULADO!F43&lt;&gt;""),ACUMULADO!F44-ACUMULADO!F43,"")</f>
        <v>36600000</v>
      </c>
      <c r="G44" s="21" t="str">
        <f>IF(AND(ACUMULADO!G44&lt;&gt;"",ACUMULADO!G43&lt;&gt;""),ACUMULADO!G44-ACUMULADO!G43,"")</f>
        <v/>
      </c>
      <c r="H44" s="21">
        <f>IF(AND(ACUMULADO!H44&lt;&gt;"",ACUMULADO!H43&lt;&gt;""),ACUMULADO!H44-ACUMULADO!H43,"")</f>
        <v>32100000</v>
      </c>
      <c r="I44" s="21">
        <f>IF(AND(ACUMULADO!I44&lt;&gt;"",ACUMULADO!I43&lt;&gt;""),ACUMULADO!I44-ACUMULADO!I43,"")</f>
        <v>1100000</v>
      </c>
      <c r="J44" s="21" t="str">
        <f>IF(AND(ACUMULADO!J44&lt;&gt;"",ACUMULADO!J43&lt;&gt;""),ACUMULADO!J44-ACUMULADO!J43,"")</f>
        <v/>
      </c>
      <c r="K44" s="21">
        <f>IF(AND(ACUMULADO!K44&lt;&gt;"",ACUMULADO!K43&lt;&gt;""),ACUMULADO!K44-ACUMULADO!K43,"")</f>
        <v>8700000</v>
      </c>
      <c r="L44" s="21" t="str">
        <f>IF(AND(ACUMULADO!L44&lt;&gt;"",ACUMULADO!L43&lt;&gt;""),ACUMULADO!L44-ACUMULADO!L43,"")</f>
        <v/>
      </c>
      <c r="M44" s="21" t="str">
        <f>IF(AND(ACUMULADO!M44&lt;&gt;"",ACUMULADO!M43&lt;&gt;""),ACUMULADO!M44-ACUMULADO!M43,"")</f>
        <v/>
      </c>
      <c r="N44" s="21">
        <f>IF(AND(ACUMULADO!N44&lt;&gt;"",ACUMULADO!N43&lt;&gt;""),ACUMULADO!N44-ACUMULADO!N43,"")</f>
        <v>3900000</v>
      </c>
      <c r="O44" s="21">
        <f>IF(AND(ACUMULADO!O44&lt;&gt;"",ACUMULADO!O43&lt;&gt;""),ACUMULADO!O44-ACUMULADO!O43,"")</f>
        <v>4700000</v>
      </c>
      <c r="P44" s="21" t="str">
        <f>IF(AND(ACUMULADO!P44&lt;&gt;"",ACUMULADO!P43&lt;&gt;""),ACUMULADO!P44-ACUMULADO!P43,"")</f>
        <v/>
      </c>
      <c r="Q44" s="21" t="str">
        <f>IF(AND(ACUMULADO!Q44&lt;&gt;"",ACUMULADO!Q43&lt;&gt;""),ACUMULADO!Q44-ACUMULADO!Q43,"")</f>
        <v/>
      </c>
      <c r="R44" s="21" t="str">
        <f>IF(AND(ACUMULADO!R44&lt;&gt;"",ACUMULADO!R43&lt;&gt;""),ACUMULADO!R44-ACUMULADO!R43,"")</f>
        <v/>
      </c>
      <c r="S44" s="21" t="str">
        <f>IF(AND(ACUMULADO!S44&lt;&gt;"",ACUMULADO!S43&lt;&gt;""),ACUMULADO!S44-ACUMULADO!S43,"")</f>
        <v/>
      </c>
      <c r="T44" s="21" t="str">
        <f>IF(AND(ACUMULADO!T44&lt;&gt;"",ACUMULADO!T43&lt;&gt;""),ACUMULADO!T44-ACUMULADO!T43,"")</f>
        <v/>
      </c>
      <c r="U44" s="21">
        <f>IF(AND(ACUMULADO!U44&lt;&gt;"",ACUMULADO!U43&lt;&gt;""),ACUMULADO!U44-ACUMULADO!U43,"")</f>
        <v>4100000</v>
      </c>
      <c r="V44" s="21" t="str">
        <f>IF(AND(ACUMULADO!V44&lt;&gt;"",ACUMULADO!V43&lt;&gt;""),ACUMULADO!V44-ACUMULADO!V43,"")</f>
        <v/>
      </c>
      <c r="W44" s="21" t="str">
        <f>IF(AND(ACUMULADO!W44&lt;&gt;"",ACUMULADO!W43&lt;&gt;""),ACUMULADO!W44-ACUMULADO!W43,"")</f>
        <v/>
      </c>
      <c r="X44" s="21" t="str">
        <f>IF(AND(ACUMULADO!X44&lt;&gt;"",ACUMULADO!X43&lt;&gt;""),ACUMULADO!X44-ACUMULADO!X43,"")</f>
        <v/>
      </c>
      <c r="Y44" s="21" t="str">
        <f>IF(AND(ACUMULADO!Y44&lt;&gt;"",ACUMULADO!Y43&lt;&gt;""),ACUMULADO!Y44-ACUMULADO!Y43,"")</f>
        <v/>
      </c>
      <c r="Z44" s="21" t="str">
        <f>IF(AND(ACUMULADO!Z44&lt;&gt;"",ACUMULADO!Z43&lt;&gt;""),ACUMULADO!Z44-ACUMULADO!Z43,"")</f>
        <v/>
      </c>
      <c r="AA44" s="21" t="str">
        <f>IF(AND(ACUMULADO!AA44&lt;&gt;"",ACUMULADO!AA43&lt;&gt;""),ACUMULADO!AA44-ACUMULADO!AA43,"")</f>
        <v/>
      </c>
      <c r="AB44" s="21" t="str">
        <f>IF(AND(ACUMULADO!AB44&lt;&gt;"",ACUMULADO!AB43&lt;&gt;""),ACUMULADO!AB44-ACUMULADO!AB43,"")</f>
        <v/>
      </c>
      <c r="AC44" s="21">
        <f>IF(AND(ACUMULADO!AC44&lt;&gt;"",ACUMULADO!AC43&lt;&gt;""),ACUMULADO!AC44-ACUMULADO!AC43,"")</f>
        <v>100000</v>
      </c>
      <c r="AD44" s="21" t="str">
        <f>IF(AND(ACUMULADO!AD44&lt;&gt;"",ACUMULADO!AD43&lt;&gt;""),ACUMULADO!AD44-ACUMULADO!AD43,"")</f>
        <v/>
      </c>
      <c r="AE44" s="21" t="str">
        <f>IF(AND(ACUMULADO!AE44&lt;&gt;"",ACUMULADO!AE43&lt;&gt;""),ACUMULADO!AE44-ACUMULADO!AE43,"")</f>
        <v/>
      </c>
      <c r="AF44" s="23" t="str">
        <f>IF(AND(ACUMULADO!AF44&lt;&gt;"",ACUMULADO!AF43&lt;&gt;""),ACUMULADO!AF44-ACUMULADO!AF43,"")</f>
        <v/>
      </c>
      <c r="AG44" s="22">
        <f>IF(AND(ACUMULADO!AG44&lt;&gt;"",ACUMULADO!AG43&lt;&gt;""),ACUMULADO!AG44-ACUMULADO!AG43,"")</f>
        <v>23900000</v>
      </c>
    </row>
    <row r="45" spans="2:33" x14ac:dyDescent="0.25">
      <c r="B45" s="14">
        <v>2021.05</v>
      </c>
      <c r="C45" s="36">
        <f>IF(AND(ACUMULADO!C45&lt;&gt;"",ACUMULADO!C44&lt;&gt;""),ACUMULADO!C45-ACUMULADO!C44,"")</f>
        <v>606500000</v>
      </c>
      <c r="D45" s="32">
        <f>IF(AND(ACUMULADO!D45&lt;&gt;"",ACUMULADO!D44&lt;&gt;""),ACUMULADO!D45-ACUMULADO!D44,"")</f>
        <v>330600000</v>
      </c>
      <c r="E45" s="21">
        <f>IF(AND(ACUMULADO!E45&lt;&gt;"",ACUMULADO!E44&lt;&gt;""),ACUMULADO!E45-ACUMULADO!E44,"")</f>
        <v>123000000</v>
      </c>
      <c r="F45" s="21">
        <f>IF(AND(ACUMULADO!F45&lt;&gt;"",ACUMULADO!F44&lt;&gt;""),ACUMULADO!F45-ACUMULADO!F44,"")</f>
        <v>32500000</v>
      </c>
      <c r="G45" s="21" t="str">
        <f>IF(AND(ACUMULADO!G45&lt;&gt;"",ACUMULADO!G44&lt;&gt;""),ACUMULADO!G45-ACUMULADO!G44,"")</f>
        <v/>
      </c>
      <c r="H45" s="21">
        <f>IF(AND(ACUMULADO!H45&lt;&gt;"",ACUMULADO!H44&lt;&gt;""),ACUMULADO!H45-ACUMULADO!H44,"")</f>
        <v>22400000</v>
      </c>
      <c r="I45" s="21">
        <f>IF(AND(ACUMULADO!I45&lt;&gt;"",ACUMULADO!I44&lt;&gt;""),ACUMULADO!I45-ACUMULADO!I44,"")</f>
        <v>800000</v>
      </c>
      <c r="J45" s="21" t="str">
        <f>IF(AND(ACUMULADO!J45&lt;&gt;"",ACUMULADO!J44&lt;&gt;""),ACUMULADO!J45-ACUMULADO!J44,"")</f>
        <v/>
      </c>
      <c r="K45" s="21">
        <f>IF(AND(ACUMULADO!K45&lt;&gt;"",ACUMULADO!K44&lt;&gt;""),ACUMULADO!K45-ACUMULADO!K44,"")</f>
        <v>6300000</v>
      </c>
      <c r="L45" s="21" t="str">
        <f>IF(AND(ACUMULADO!L45&lt;&gt;"",ACUMULADO!L44&lt;&gt;""),ACUMULADO!L45-ACUMULADO!L44,"")</f>
        <v/>
      </c>
      <c r="M45" s="21" t="str">
        <f>IF(AND(ACUMULADO!M45&lt;&gt;"",ACUMULADO!M44&lt;&gt;""),ACUMULADO!M45-ACUMULADO!M44,"")</f>
        <v/>
      </c>
      <c r="N45" s="21" t="str">
        <f>IF(AND(ACUMULADO!N45&lt;&gt;"",ACUMULADO!N44&lt;&gt;""),ACUMULADO!N45-ACUMULADO!N44,"")</f>
        <v/>
      </c>
      <c r="O45" s="21">
        <f>IF(AND(ACUMULADO!O45&lt;&gt;"",ACUMULADO!O44&lt;&gt;""),ACUMULADO!O45-ACUMULADO!O44,"")</f>
        <v>4500000</v>
      </c>
      <c r="P45" s="21" t="str">
        <f>IF(AND(ACUMULADO!P45&lt;&gt;"",ACUMULADO!P44&lt;&gt;""),ACUMULADO!P45-ACUMULADO!P44,"")</f>
        <v/>
      </c>
      <c r="Q45" s="21" t="str">
        <f>IF(AND(ACUMULADO!Q45&lt;&gt;"",ACUMULADO!Q44&lt;&gt;""),ACUMULADO!Q45-ACUMULADO!Q44,"")</f>
        <v/>
      </c>
      <c r="R45" s="21" t="str">
        <f>IF(AND(ACUMULADO!R45&lt;&gt;"",ACUMULADO!R44&lt;&gt;""),ACUMULADO!R45-ACUMULADO!R44,"")</f>
        <v/>
      </c>
      <c r="S45" s="21" t="str">
        <f>IF(AND(ACUMULADO!S45&lt;&gt;"",ACUMULADO!S44&lt;&gt;""),ACUMULADO!S45-ACUMULADO!S44,"")</f>
        <v/>
      </c>
      <c r="T45" s="21" t="str">
        <f>IF(AND(ACUMULADO!T45&lt;&gt;"",ACUMULADO!T44&lt;&gt;""),ACUMULADO!T45-ACUMULADO!T44,"")</f>
        <v/>
      </c>
      <c r="U45" s="21">
        <f>IF(AND(ACUMULADO!U45&lt;&gt;"",ACUMULADO!U44&lt;&gt;""),ACUMULADO!U45-ACUMULADO!U44,"")</f>
        <v>3400000</v>
      </c>
      <c r="V45" s="21" t="str">
        <f>IF(AND(ACUMULADO!V45&lt;&gt;"",ACUMULADO!V44&lt;&gt;""),ACUMULADO!V45-ACUMULADO!V44,"")</f>
        <v/>
      </c>
      <c r="W45" s="21" t="str">
        <f>IF(AND(ACUMULADO!W45&lt;&gt;"",ACUMULADO!W44&lt;&gt;""),ACUMULADO!W45-ACUMULADO!W44,"")</f>
        <v/>
      </c>
      <c r="X45" s="21" t="str">
        <f>IF(AND(ACUMULADO!X45&lt;&gt;"",ACUMULADO!X44&lt;&gt;""),ACUMULADO!X45-ACUMULADO!X44,"")</f>
        <v/>
      </c>
      <c r="Y45" s="21" t="str">
        <f>IF(AND(ACUMULADO!Y45&lt;&gt;"",ACUMULADO!Y44&lt;&gt;""),ACUMULADO!Y45-ACUMULADO!Y44,"")</f>
        <v/>
      </c>
      <c r="Z45" s="21" t="str">
        <f>IF(AND(ACUMULADO!Z45&lt;&gt;"",ACUMULADO!Z44&lt;&gt;""),ACUMULADO!Z45-ACUMULADO!Z44,"")</f>
        <v/>
      </c>
      <c r="AA45" s="21" t="str">
        <f>IF(AND(ACUMULADO!AA45&lt;&gt;"",ACUMULADO!AA44&lt;&gt;""),ACUMULADO!AA45-ACUMULADO!AA44,"")</f>
        <v/>
      </c>
      <c r="AB45" s="21" t="str">
        <f>IF(AND(ACUMULADO!AB45&lt;&gt;"",ACUMULADO!AB44&lt;&gt;""),ACUMULADO!AB45-ACUMULADO!AB44,"")</f>
        <v/>
      </c>
      <c r="AC45" s="21">
        <f>IF(AND(ACUMULADO!AC45&lt;&gt;"",ACUMULADO!AC44&lt;&gt;""),ACUMULADO!AC45-ACUMULADO!AC44,"")</f>
        <v>13300000</v>
      </c>
      <c r="AD45" s="21" t="str">
        <f>IF(AND(ACUMULADO!AD45&lt;&gt;"",ACUMULADO!AD44&lt;&gt;""),ACUMULADO!AD45-ACUMULADO!AD44,"")</f>
        <v/>
      </c>
      <c r="AE45" s="21" t="str">
        <f>IF(AND(ACUMULADO!AE45&lt;&gt;"",ACUMULADO!AE44&lt;&gt;""),ACUMULADO!AE45-ACUMULADO!AE44,"")</f>
        <v/>
      </c>
      <c r="AF45" s="23" t="str">
        <f>IF(AND(ACUMULADO!AF45&lt;&gt;"",ACUMULADO!AF44&lt;&gt;""),ACUMULADO!AF45-ACUMULADO!AF44,"")</f>
        <v/>
      </c>
      <c r="AG45" s="22">
        <f>IF(AND(ACUMULADO!AG45&lt;&gt;"",ACUMULADO!AG44&lt;&gt;""),ACUMULADO!AG45-ACUMULADO!AG44,"")</f>
        <v>59800000</v>
      </c>
    </row>
    <row r="46" spans="2:33" x14ac:dyDescent="0.25">
      <c r="B46" s="14">
        <v>2021.06</v>
      </c>
      <c r="C46" s="36">
        <f>IF(AND(ACUMULADO!C46&lt;&gt;"",ACUMULADO!C45&lt;&gt;""),ACUMULADO!C46-ACUMULADO!C45,"")</f>
        <v>618200000</v>
      </c>
      <c r="D46" s="32">
        <f>IF(AND(ACUMULADO!D46&lt;&gt;"",ACUMULADO!D45&lt;&gt;""),ACUMULADO!D46-ACUMULADO!D45,"")</f>
        <v>317400000</v>
      </c>
      <c r="E46" s="21">
        <f>IF(AND(ACUMULADO!E46&lt;&gt;"",ACUMULADO!E45&lt;&gt;""),ACUMULADO!E46-ACUMULADO!E45,"")</f>
        <v>91500000</v>
      </c>
      <c r="F46" s="21">
        <f>IF(AND(ACUMULADO!F46&lt;&gt;"",ACUMULADO!F45&lt;&gt;""),ACUMULADO!F46-ACUMULADO!F45,"")</f>
        <v>39900000</v>
      </c>
      <c r="G46" s="21" t="str">
        <f>IF(AND(ACUMULADO!G46&lt;&gt;"",ACUMULADO!G45&lt;&gt;""),ACUMULADO!G46-ACUMULADO!G45,"")</f>
        <v/>
      </c>
      <c r="H46" s="21">
        <f>IF(AND(ACUMULADO!H46&lt;&gt;"",ACUMULADO!H45&lt;&gt;""),ACUMULADO!H46-ACUMULADO!H45,"")</f>
        <v>45400000</v>
      </c>
      <c r="I46" s="21">
        <f>IF(AND(ACUMULADO!I46&lt;&gt;"",ACUMULADO!I45&lt;&gt;""),ACUMULADO!I46-ACUMULADO!I45,"")</f>
        <v>1700000</v>
      </c>
      <c r="J46" s="21" t="str">
        <f>IF(AND(ACUMULADO!J46&lt;&gt;"",ACUMULADO!J45&lt;&gt;""),ACUMULADO!J46-ACUMULADO!J45,"")</f>
        <v/>
      </c>
      <c r="K46" s="21">
        <f>IF(AND(ACUMULADO!K46&lt;&gt;"",ACUMULADO!K45&lt;&gt;""),ACUMULADO!K46-ACUMULADO!K45,"")</f>
        <v>11500000</v>
      </c>
      <c r="L46" s="21" t="str">
        <f>IF(AND(ACUMULADO!L46&lt;&gt;"",ACUMULADO!L45&lt;&gt;""),ACUMULADO!L46-ACUMULADO!L45,"")</f>
        <v/>
      </c>
      <c r="M46" s="21" t="str">
        <f>IF(AND(ACUMULADO!M46&lt;&gt;"",ACUMULADO!M45&lt;&gt;""),ACUMULADO!M46-ACUMULADO!M45,"")</f>
        <v/>
      </c>
      <c r="N46" s="21" t="str">
        <f>IF(AND(ACUMULADO!N46&lt;&gt;"",ACUMULADO!N45&lt;&gt;""),ACUMULADO!N46-ACUMULADO!N45,"")</f>
        <v/>
      </c>
      <c r="O46" s="21" t="str">
        <f>IF(AND(ACUMULADO!O46&lt;&gt;"",ACUMULADO!O45&lt;&gt;""),ACUMULADO!O46-ACUMULADO!O45,"")</f>
        <v/>
      </c>
      <c r="P46" s="21" t="str">
        <f>IF(AND(ACUMULADO!P46&lt;&gt;"",ACUMULADO!P45&lt;&gt;""),ACUMULADO!P46-ACUMULADO!P45,"")</f>
        <v/>
      </c>
      <c r="Q46" s="21" t="str">
        <f>IF(AND(ACUMULADO!Q46&lt;&gt;"",ACUMULADO!Q45&lt;&gt;""),ACUMULADO!Q46-ACUMULADO!Q45,"")</f>
        <v/>
      </c>
      <c r="R46" s="21" t="str">
        <f>IF(AND(ACUMULADO!R46&lt;&gt;"",ACUMULADO!R45&lt;&gt;""),ACUMULADO!R46-ACUMULADO!R45,"")</f>
        <v/>
      </c>
      <c r="S46" s="21" t="str">
        <f>IF(AND(ACUMULADO!S46&lt;&gt;"",ACUMULADO!S45&lt;&gt;""),ACUMULADO!S46-ACUMULADO!S45,"")</f>
        <v/>
      </c>
      <c r="T46" s="21" t="str">
        <f>IF(AND(ACUMULADO!T46&lt;&gt;"",ACUMULADO!T45&lt;&gt;""),ACUMULADO!T46-ACUMULADO!T45,"")</f>
        <v/>
      </c>
      <c r="U46" s="21">
        <f>IF(AND(ACUMULADO!U46&lt;&gt;"",ACUMULADO!U45&lt;&gt;""),ACUMULADO!U46-ACUMULADO!U45,"")</f>
        <v>4400000</v>
      </c>
      <c r="V46" s="21" t="str">
        <f>IF(AND(ACUMULADO!V46&lt;&gt;"",ACUMULADO!V45&lt;&gt;""),ACUMULADO!V46-ACUMULADO!V45,"")</f>
        <v/>
      </c>
      <c r="W46" s="21" t="str">
        <f>IF(AND(ACUMULADO!W46&lt;&gt;"",ACUMULADO!W45&lt;&gt;""),ACUMULADO!W46-ACUMULADO!W45,"")</f>
        <v/>
      </c>
      <c r="X46" s="21" t="str">
        <f>IF(AND(ACUMULADO!X46&lt;&gt;"",ACUMULADO!X45&lt;&gt;""),ACUMULADO!X46-ACUMULADO!X45,"")</f>
        <v/>
      </c>
      <c r="Y46" s="21" t="str">
        <f>IF(AND(ACUMULADO!Y46&lt;&gt;"",ACUMULADO!Y45&lt;&gt;""),ACUMULADO!Y46-ACUMULADO!Y45,"")</f>
        <v/>
      </c>
      <c r="Z46" s="21" t="str">
        <f>IF(AND(ACUMULADO!Z46&lt;&gt;"",ACUMULADO!Z45&lt;&gt;""),ACUMULADO!Z46-ACUMULADO!Z45,"")</f>
        <v/>
      </c>
      <c r="AA46" s="21" t="str">
        <f>IF(AND(ACUMULADO!AA46&lt;&gt;"",ACUMULADO!AA45&lt;&gt;""),ACUMULADO!AA46-ACUMULADO!AA45,"")</f>
        <v/>
      </c>
      <c r="AB46" s="21">
        <f>IF(AND(ACUMULADO!AB46&lt;&gt;"",ACUMULADO!AB45&lt;&gt;""),ACUMULADO!AB46-ACUMULADO!AB45,"")</f>
        <v>12200000</v>
      </c>
      <c r="AC46" s="21">
        <f>IF(AND(ACUMULADO!AC46&lt;&gt;"",ACUMULADO!AC45&lt;&gt;""),ACUMULADO!AC46-ACUMULADO!AC45,"")</f>
        <v>11300000</v>
      </c>
      <c r="AD46" s="21" t="str">
        <f>IF(AND(ACUMULADO!AD46&lt;&gt;"",ACUMULADO!AD45&lt;&gt;""),ACUMULADO!AD46-ACUMULADO!AD45,"")</f>
        <v/>
      </c>
      <c r="AE46" s="21" t="str">
        <f>IF(AND(ACUMULADO!AE46&lt;&gt;"",ACUMULADO!AE45&lt;&gt;""),ACUMULADO!AE46-ACUMULADO!AE45,"")</f>
        <v/>
      </c>
      <c r="AF46" s="23" t="str">
        <f>IF(AND(ACUMULADO!AF46&lt;&gt;"",ACUMULADO!AF45&lt;&gt;""),ACUMULADO!AF46-ACUMULADO!AF45,"")</f>
        <v/>
      </c>
      <c r="AG46" s="22">
        <f>IF(AND(ACUMULADO!AG46&lt;&gt;"",ACUMULADO!AG45&lt;&gt;""),ACUMULADO!AG46-ACUMULADO!AG45,"")</f>
        <v>54100000</v>
      </c>
    </row>
    <row r="47" spans="2:33" x14ac:dyDescent="0.25">
      <c r="B47" s="14">
        <v>2021.07</v>
      </c>
      <c r="C47" s="36">
        <f>IF(AND(ACUMULADO!C47&lt;&gt;"",ACUMULADO!C46&lt;&gt;""),ACUMULADO!C47-ACUMULADO!C46,"")</f>
        <v>510500000</v>
      </c>
      <c r="D47" s="32">
        <f>IF(AND(ACUMULADO!D47&lt;&gt;"",ACUMULADO!D46&lt;&gt;""),ACUMULADO!D47-ACUMULADO!D46,"")</f>
        <v>259800000</v>
      </c>
      <c r="E47" s="21">
        <f>IF(AND(ACUMULADO!E47&lt;&gt;"",ACUMULADO!E46&lt;&gt;""),ACUMULADO!E47-ACUMULADO!E46,"")</f>
        <v>103900000</v>
      </c>
      <c r="F47" s="21">
        <f>IF(AND(ACUMULADO!F47&lt;&gt;"",ACUMULADO!F46&lt;&gt;""),ACUMULADO!F47-ACUMULADO!F46,"")</f>
        <v>36400000</v>
      </c>
      <c r="G47" s="21" t="str">
        <f>IF(AND(ACUMULADO!G47&lt;&gt;"",ACUMULADO!G46&lt;&gt;""),ACUMULADO!G47-ACUMULADO!G46,"")</f>
        <v/>
      </c>
      <c r="H47" s="21">
        <f>IF(AND(ACUMULADO!H47&lt;&gt;"",ACUMULADO!H46&lt;&gt;""),ACUMULADO!H47-ACUMULADO!H46,"")</f>
        <v>25300000</v>
      </c>
      <c r="I47" s="21" t="str">
        <f>IF(AND(ACUMULADO!I47&lt;&gt;"",ACUMULADO!I46&lt;&gt;""),ACUMULADO!I47-ACUMULADO!I46,"")</f>
        <v/>
      </c>
      <c r="J47" s="21" t="str">
        <f>IF(AND(ACUMULADO!J47&lt;&gt;"",ACUMULADO!J46&lt;&gt;""),ACUMULADO!J47-ACUMULADO!J46,"")</f>
        <v/>
      </c>
      <c r="K47" s="21">
        <f>IF(AND(ACUMULADO!K47&lt;&gt;"",ACUMULADO!K46&lt;&gt;""),ACUMULADO!K47-ACUMULADO!K46,"")</f>
        <v>6600000</v>
      </c>
      <c r="L47" s="21" t="str">
        <f>IF(AND(ACUMULADO!L47&lt;&gt;"",ACUMULADO!L46&lt;&gt;""),ACUMULADO!L47-ACUMULADO!L46,"")</f>
        <v/>
      </c>
      <c r="M47" s="21">
        <f>IF(AND(ACUMULADO!M47&lt;&gt;"",ACUMULADO!M46&lt;&gt;""),ACUMULADO!M47-ACUMULADO!M46,"")</f>
        <v>300000</v>
      </c>
      <c r="N47" s="21" t="str">
        <f>IF(AND(ACUMULADO!N47&lt;&gt;"",ACUMULADO!N46&lt;&gt;""),ACUMULADO!N47-ACUMULADO!N46,"")</f>
        <v/>
      </c>
      <c r="O47" s="21" t="str">
        <f>IF(AND(ACUMULADO!O47&lt;&gt;"",ACUMULADO!O46&lt;&gt;""),ACUMULADO!O47-ACUMULADO!O46,"")</f>
        <v/>
      </c>
      <c r="P47" s="21" t="str">
        <f>IF(AND(ACUMULADO!P47&lt;&gt;"",ACUMULADO!P46&lt;&gt;""),ACUMULADO!P47-ACUMULADO!P46,"")</f>
        <v/>
      </c>
      <c r="Q47" s="21" t="str">
        <f>IF(AND(ACUMULADO!Q47&lt;&gt;"",ACUMULADO!Q46&lt;&gt;""),ACUMULADO!Q47-ACUMULADO!Q46,"")</f>
        <v/>
      </c>
      <c r="R47" s="21" t="str">
        <f>IF(AND(ACUMULADO!R47&lt;&gt;"",ACUMULADO!R46&lt;&gt;""),ACUMULADO!R47-ACUMULADO!R46,"")</f>
        <v/>
      </c>
      <c r="S47" s="21" t="str">
        <f>IF(AND(ACUMULADO!S47&lt;&gt;"",ACUMULADO!S46&lt;&gt;""),ACUMULADO!S47-ACUMULADO!S46,"")</f>
        <v/>
      </c>
      <c r="T47" s="21" t="str">
        <f>IF(AND(ACUMULADO!T47&lt;&gt;"",ACUMULADO!T46&lt;&gt;""),ACUMULADO!T47-ACUMULADO!T46,"")</f>
        <v/>
      </c>
      <c r="U47" s="21">
        <f>IF(AND(ACUMULADO!U47&lt;&gt;"",ACUMULADO!U46&lt;&gt;""),ACUMULADO!U47-ACUMULADO!U46,"")</f>
        <v>2500000</v>
      </c>
      <c r="V47" s="21" t="str">
        <f>IF(AND(ACUMULADO!V47&lt;&gt;"",ACUMULADO!V46&lt;&gt;""),ACUMULADO!V47-ACUMULADO!V46,"")</f>
        <v/>
      </c>
      <c r="W47" s="21" t="str">
        <f>IF(AND(ACUMULADO!W47&lt;&gt;"",ACUMULADO!W46&lt;&gt;""),ACUMULADO!W47-ACUMULADO!W46,"")</f>
        <v/>
      </c>
      <c r="X47" s="21" t="str">
        <f>IF(AND(ACUMULADO!X47&lt;&gt;"",ACUMULADO!X46&lt;&gt;""),ACUMULADO!X47-ACUMULADO!X46,"")</f>
        <v/>
      </c>
      <c r="Y47" s="21" t="str">
        <f>IF(AND(ACUMULADO!Y47&lt;&gt;"",ACUMULADO!Y46&lt;&gt;""),ACUMULADO!Y47-ACUMULADO!Y46,"")</f>
        <v/>
      </c>
      <c r="Z47" s="21" t="str">
        <f>IF(AND(ACUMULADO!Z47&lt;&gt;"",ACUMULADO!Z46&lt;&gt;""),ACUMULADO!Z47-ACUMULADO!Z46,"")</f>
        <v/>
      </c>
      <c r="AA47" s="21" t="str">
        <f>IF(AND(ACUMULADO!AA47&lt;&gt;"",ACUMULADO!AA46&lt;&gt;""),ACUMULADO!AA47-ACUMULADO!AA46,"")</f>
        <v/>
      </c>
      <c r="AB47" s="21">
        <f>IF(AND(ACUMULADO!AB47&lt;&gt;"",ACUMULADO!AB46&lt;&gt;""),ACUMULADO!AB47-ACUMULADO!AB46,"")</f>
        <v>6200000</v>
      </c>
      <c r="AC47" s="21">
        <f>IF(AND(ACUMULADO!AC47&lt;&gt;"",ACUMULADO!AC46&lt;&gt;""),ACUMULADO!AC47-ACUMULADO!AC46,"")</f>
        <v>16800000</v>
      </c>
      <c r="AD47" s="21" t="str">
        <f>IF(AND(ACUMULADO!AD47&lt;&gt;"",ACUMULADO!AD46&lt;&gt;""),ACUMULADO!AD47-ACUMULADO!AD46,"")</f>
        <v/>
      </c>
      <c r="AE47" s="21" t="str">
        <f>IF(AND(ACUMULADO!AE47&lt;&gt;"",ACUMULADO!AE46&lt;&gt;""),ACUMULADO!AE47-ACUMULADO!AE46,"")</f>
        <v/>
      </c>
      <c r="AF47" s="23" t="str">
        <f>IF(AND(ACUMULADO!AF47&lt;&gt;"",ACUMULADO!AF46&lt;&gt;""),ACUMULADO!AF47-ACUMULADO!AF46,"")</f>
        <v/>
      </c>
      <c r="AG47" s="22">
        <f>IF(AND(ACUMULADO!AG47&lt;&gt;"",ACUMULADO!AG46&lt;&gt;""),ACUMULADO!AG47-ACUMULADO!AG46,"")</f>
        <v>49899999.99999997</v>
      </c>
    </row>
    <row r="48" spans="2:33" x14ac:dyDescent="0.25">
      <c r="B48" s="14">
        <v>2021.08</v>
      </c>
      <c r="C48" s="36">
        <f>IF(AND(ACUMULADO!C48&lt;&gt;"",ACUMULADO!C47&lt;&gt;""),ACUMULADO!C48-ACUMULADO!C47,"")</f>
        <v>569300000</v>
      </c>
      <c r="D48" s="32">
        <f>IF(AND(ACUMULADO!D48&lt;&gt;"",ACUMULADO!D47&lt;&gt;""),ACUMULADO!D48-ACUMULADO!D47,"")</f>
        <v>196200000</v>
      </c>
      <c r="E48" s="21">
        <f>IF(AND(ACUMULADO!E48&lt;&gt;"",ACUMULADO!E47&lt;&gt;""),ACUMULADO!E48-ACUMULADO!E47,"")</f>
        <v>127400000</v>
      </c>
      <c r="F48" s="21">
        <f>IF(AND(ACUMULADO!F48&lt;&gt;"",ACUMULADO!F47&lt;&gt;""),ACUMULADO!F48-ACUMULADO!F47,"")</f>
        <v>38900000</v>
      </c>
      <c r="G48" s="21" t="str">
        <f>IF(AND(ACUMULADO!G48&lt;&gt;"",ACUMULADO!G47&lt;&gt;""),ACUMULADO!G48-ACUMULADO!G47,"")</f>
        <v/>
      </c>
      <c r="H48" s="21">
        <f>IF(AND(ACUMULADO!H48&lt;&gt;"",ACUMULADO!H47&lt;&gt;""),ACUMULADO!H48-ACUMULADO!H47,"")</f>
        <v>34100000</v>
      </c>
      <c r="I48" s="21" t="str">
        <f>IF(AND(ACUMULADO!I48&lt;&gt;"",ACUMULADO!I47&lt;&gt;""),ACUMULADO!I48-ACUMULADO!I47,"")</f>
        <v/>
      </c>
      <c r="J48" s="21" t="str">
        <f>IF(AND(ACUMULADO!J48&lt;&gt;"",ACUMULADO!J47&lt;&gt;""),ACUMULADO!J48-ACUMULADO!J47,"")</f>
        <v/>
      </c>
      <c r="K48" s="21">
        <f>IF(AND(ACUMULADO!K48&lt;&gt;"",ACUMULADO!K47&lt;&gt;""),ACUMULADO!K48-ACUMULADO!K47,"")</f>
        <v>10100000</v>
      </c>
      <c r="L48" s="21" t="str">
        <f>IF(AND(ACUMULADO!L48&lt;&gt;"",ACUMULADO!L47&lt;&gt;""),ACUMULADO!L48-ACUMULADO!L47,"")</f>
        <v/>
      </c>
      <c r="M48" s="21">
        <f>IF(AND(ACUMULADO!M48&lt;&gt;"",ACUMULADO!M47&lt;&gt;""),ACUMULADO!M48-ACUMULADO!M47,"")</f>
        <v>11100000</v>
      </c>
      <c r="N48" s="21" t="str">
        <f>IF(AND(ACUMULADO!N48&lt;&gt;"",ACUMULADO!N47&lt;&gt;""),ACUMULADO!N48-ACUMULADO!N47,"")</f>
        <v/>
      </c>
      <c r="O48" s="21" t="str">
        <f>IF(AND(ACUMULADO!O48&lt;&gt;"",ACUMULADO!O47&lt;&gt;""),ACUMULADO!O48-ACUMULADO!O47,"")</f>
        <v/>
      </c>
      <c r="P48" s="21" t="str">
        <f>IF(AND(ACUMULADO!P48&lt;&gt;"",ACUMULADO!P47&lt;&gt;""),ACUMULADO!P48-ACUMULADO!P47,"")</f>
        <v/>
      </c>
      <c r="Q48" s="21" t="str">
        <f>IF(AND(ACUMULADO!Q48&lt;&gt;"",ACUMULADO!Q47&lt;&gt;""),ACUMULADO!Q48-ACUMULADO!Q47,"")</f>
        <v/>
      </c>
      <c r="R48" s="21" t="str">
        <f>IF(AND(ACUMULADO!R48&lt;&gt;"",ACUMULADO!R47&lt;&gt;""),ACUMULADO!R48-ACUMULADO!R47,"")</f>
        <v/>
      </c>
      <c r="S48" s="21" t="str">
        <f>IF(AND(ACUMULADO!S48&lt;&gt;"",ACUMULADO!S47&lt;&gt;""),ACUMULADO!S48-ACUMULADO!S47,"")</f>
        <v/>
      </c>
      <c r="T48" s="21" t="str">
        <f>IF(AND(ACUMULADO!T48&lt;&gt;"",ACUMULADO!T47&lt;&gt;""),ACUMULADO!T48-ACUMULADO!T47,"")</f>
        <v/>
      </c>
      <c r="U48" s="21">
        <f>IF(AND(ACUMULADO!U48&lt;&gt;"",ACUMULADO!U47&lt;&gt;""),ACUMULADO!U48-ACUMULADO!U47,"")</f>
        <v>2000000</v>
      </c>
      <c r="V48" s="21" t="str">
        <f>IF(AND(ACUMULADO!V48&lt;&gt;"",ACUMULADO!V47&lt;&gt;""),ACUMULADO!V48-ACUMULADO!V47,"")</f>
        <v/>
      </c>
      <c r="W48" s="21" t="str">
        <f>IF(AND(ACUMULADO!W48&lt;&gt;"",ACUMULADO!W47&lt;&gt;""),ACUMULADO!W48-ACUMULADO!W47,"")</f>
        <v/>
      </c>
      <c r="X48" s="21" t="str">
        <f>IF(AND(ACUMULADO!X48&lt;&gt;"",ACUMULADO!X47&lt;&gt;""),ACUMULADO!X48-ACUMULADO!X47,"")</f>
        <v/>
      </c>
      <c r="Y48" s="21" t="str">
        <f>IF(AND(ACUMULADO!Y48&lt;&gt;"",ACUMULADO!Y47&lt;&gt;""),ACUMULADO!Y48-ACUMULADO!Y47,"")</f>
        <v/>
      </c>
      <c r="Z48" s="21" t="str">
        <f>IF(AND(ACUMULADO!Z48&lt;&gt;"",ACUMULADO!Z47&lt;&gt;""),ACUMULADO!Z48-ACUMULADO!Z47,"")</f>
        <v/>
      </c>
      <c r="AA48" s="21" t="str">
        <f>IF(AND(ACUMULADO!AA48&lt;&gt;"",ACUMULADO!AA47&lt;&gt;""),ACUMULADO!AA48-ACUMULADO!AA47,"")</f>
        <v/>
      </c>
      <c r="AB48" s="21">
        <f>IF(AND(ACUMULADO!AB48&lt;&gt;"",ACUMULADO!AB47&lt;&gt;""),ACUMULADO!AB48-ACUMULADO!AB47,"")</f>
        <v>20600000</v>
      </c>
      <c r="AC48" s="21">
        <f>IF(AND(ACUMULADO!AC48&lt;&gt;"",ACUMULADO!AC47&lt;&gt;""),ACUMULADO!AC48-ACUMULADO!AC47,"")</f>
        <v>16900000</v>
      </c>
      <c r="AD48" s="21" t="str">
        <f>IF(AND(ACUMULADO!AD48&lt;&gt;"",ACUMULADO!AD47&lt;&gt;""),ACUMULADO!AD48-ACUMULADO!AD47,"")</f>
        <v/>
      </c>
      <c r="AE48" s="21" t="str">
        <f>IF(AND(ACUMULADO!AE48&lt;&gt;"",ACUMULADO!AE47&lt;&gt;""),ACUMULADO!AE48-ACUMULADO!AE47,"")</f>
        <v/>
      </c>
      <c r="AF48" s="23" t="str">
        <f>IF(AND(ACUMULADO!AF48&lt;&gt;"",ACUMULADO!AF47&lt;&gt;""),ACUMULADO!AF48-ACUMULADO!AF47,"")</f>
        <v/>
      </c>
      <c r="AG48" s="22">
        <f>IF(AND(ACUMULADO!AG48&lt;&gt;"",ACUMULADO!AG47&lt;&gt;""),ACUMULADO!AG48-ACUMULADO!AG47,"")</f>
        <v>80200000.00000003</v>
      </c>
    </row>
    <row r="49" spans="2:33" x14ac:dyDescent="0.25">
      <c r="B49" s="14">
        <v>2021.09</v>
      </c>
      <c r="C49" s="36">
        <f>IF(AND(ACUMULADO!C49&lt;&gt;"",ACUMULADO!C48&lt;&gt;""),ACUMULADO!C49-ACUMULADO!C48,"")</f>
        <v>526600000</v>
      </c>
      <c r="D49" s="32">
        <f>IF(AND(ACUMULADO!D49&lt;&gt;"",ACUMULADO!D48&lt;&gt;""),ACUMULADO!D49-ACUMULADO!D48,"")</f>
        <v>137200000</v>
      </c>
      <c r="E49" s="21">
        <f>IF(AND(ACUMULADO!E49&lt;&gt;"",ACUMULADO!E48&lt;&gt;""),ACUMULADO!E49-ACUMULADO!E48,"")</f>
        <v>121600000</v>
      </c>
      <c r="F49" s="21">
        <f>IF(AND(ACUMULADO!F49&lt;&gt;"",ACUMULADO!F48&lt;&gt;""),ACUMULADO!F49-ACUMULADO!F48,"")</f>
        <v>50500000</v>
      </c>
      <c r="G49" s="21" t="str">
        <f>IF(AND(ACUMULADO!G49&lt;&gt;"",ACUMULADO!G48&lt;&gt;""),ACUMULADO!G49-ACUMULADO!G48,"")</f>
        <v/>
      </c>
      <c r="H49" s="21">
        <f>IF(AND(ACUMULADO!H49&lt;&gt;"",ACUMULADO!H48&lt;&gt;""),ACUMULADO!H49-ACUMULADO!H48,"")</f>
        <v>40200000</v>
      </c>
      <c r="I49" s="21" t="str">
        <f>IF(AND(ACUMULADO!I49&lt;&gt;"",ACUMULADO!I48&lt;&gt;""),ACUMULADO!I49-ACUMULADO!I48,"")</f>
        <v/>
      </c>
      <c r="J49" s="21" t="str">
        <f>IF(AND(ACUMULADO!J49&lt;&gt;"",ACUMULADO!J48&lt;&gt;""),ACUMULADO!J49-ACUMULADO!J48,"")</f>
        <v/>
      </c>
      <c r="K49" s="21">
        <f>IF(AND(ACUMULADO!K49&lt;&gt;"",ACUMULADO!K48&lt;&gt;""),ACUMULADO!K49-ACUMULADO!K48,"")</f>
        <v>7600000</v>
      </c>
      <c r="L49" s="21" t="str">
        <f>IF(AND(ACUMULADO!L49&lt;&gt;"",ACUMULADO!L48&lt;&gt;""),ACUMULADO!L49-ACUMULADO!L48,"")</f>
        <v/>
      </c>
      <c r="M49" s="21">
        <f>IF(AND(ACUMULADO!M49&lt;&gt;"",ACUMULADO!M48&lt;&gt;""),ACUMULADO!M49-ACUMULADO!M48,"")</f>
        <v>5800000.0000000075</v>
      </c>
      <c r="N49" s="21" t="str">
        <f>IF(AND(ACUMULADO!N49&lt;&gt;"",ACUMULADO!N48&lt;&gt;""),ACUMULADO!N49-ACUMULADO!N48,"")</f>
        <v/>
      </c>
      <c r="O49" s="21" t="str">
        <f>IF(AND(ACUMULADO!O49&lt;&gt;"",ACUMULADO!O48&lt;&gt;""),ACUMULADO!O49-ACUMULADO!O48,"")</f>
        <v/>
      </c>
      <c r="P49" s="21" t="str">
        <f>IF(AND(ACUMULADO!P49&lt;&gt;"",ACUMULADO!P48&lt;&gt;""),ACUMULADO!P49-ACUMULADO!P48,"")</f>
        <v/>
      </c>
      <c r="Q49" s="21" t="str">
        <f>IF(AND(ACUMULADO!Q49&lt;&gt;"",ACUMULADO!Q48&lt;&gt;""),ACUMULADO!Q49-ACUMULADO!Q48,"")</f>
        <v/>
      </c>
      <c r="R49" s="21" t="str">
        <f>IF(AND(ACUMULADO!R49&lt;&gt;"",ACUMULADO!R48&lt;&gt;""),ACUMULADO!R49-ACUMULADO!R48,"")</f>
        <v/>
      </c>
      <c r="S49" s="21" t="str">
        <f>IF(AND(ACUMULADO!S49&lt;&gt;"",ACUMULADO!S48&lt;&gt;""),ACUMULADO!S49-ACUMULADO!S48,"")</f>
        <v/>
      </c>
      <c r="T49" s="21" t="str">
        <f>IF(AND(ACUMULADO!T49&lt;&gt;"",ACUMULADO!T48&lt;&gt;""),ACUMULADO!T49-ACUMULADO!T48,"")</f>
        <v/>
      </c>
      <c r="U49" s="21">
        <f>IF(AND(ACUMULADO!U49&lt;&gt;"",ACUMULADO!U48&lt;&gt;""),ACUMULADO!U49-ACUMULADO!U48,"")</f>
        <v>34100000</v>
      </c>
      <c r="V49" s="21">
        <f>IF(AND(ACUMULADO!V49&lt;&gt;"",ACUMULADO!V48&lt;&gt;""),ACUMULADO!V49-ACUMULADO!V48,"")</f>
        <v>100000</v>
      </c>
      <c r="W49" s="21" t="str">
        <f>IF(AND(ACUMULADO!W49&lt;&gt;"",ACUMULADO!W48&lt;&gt;""),ACUMULADO!W49-ACUMULADO!W48,"")</f>
        <v/>
      </c>
      <c r="X49" s="21" t="str">
        <f>IF(AND(ACUMULADO!X49&lt;&gt;"",ACUMULADO!X48&lt;&gt;""),ACUMULADO!X49-ACUMULADO!X48,"")</f>
        <v/>
      </c>
      <c r="Y49" s="21" t="str">
        <f>IF(AND(ACUMULADO!Y49&lt;&gt;"",ACUMULADO!Y48&lt;&gt;""),ACUMULADO!Y49-ACUMULADO!Y48,"")</f>
        <v/>
      </c>
      <c r="Z49" s="21" t="str">
        <f>IF(AND(ACUMULADO!Z49&lt;&gt;"",ACUMULADO!Z48&lt;&gt;""),ACUMULADO!Z49-ACUMULADO!Z48,"")</f>
        <v/>
      </c>
      <c r="AA49" s="21" t="str">
        <f>IF(AND(ACUMULADO!AA49&lt;&gt;"",ACUMULADO!AA48&lt;&gt;""),ACUMULADO!AA49-ACUMULADO!AA48,"")</f>
        <v/>
      </c>
      <c r="AB49" s="21">
        <f>IF(AND(ACUMULADO!AB49&lt;&gt;"",ACUMULADO!AB48&lt;&gt;""),ACUMULADO!AB49-ACUMULADO!AB48,"")</f>
        <v>14800000</v>
      </c>
      <c r="AC49" s="21">
        <f>IF(AND(ACUMULADO!AC49&lt;&gt;"",ACUMULADO!AC48&lt;&gt;""),ACUMULADO!AC49-ACUMULADO!AC48,"")</f>
        <v>40200000</v>
      </c>
      <c r="AD49" s="21" t="str">
        <f>IF(AND(ACUMULADO!AD49&lt;&gt;"",ACUMULADO!AD48&lt;&gt;""),ACUMULADO!AD49-ACUMULADO!AD48,"")</f>
        <v/>
      </c>
      <c r="AE49" s="21" t="str">
        <f>IF(AND(ACUMULADO!AE49&lt;&gt;"",ACUMULADO!AE48&lt;&gt;""),ACUMULADO!AE49-ACUMULADO!AE48,"")</f>
        <v/>
      </c>
      <c r="AF49" s="23" t="str">
        <f>IF(AND(ACUMULADO!AF49&lt;&gt;"",ACUMULADO!AF48&lt;&gt;""),ACUMULADO!AF49-ACUMULADO!AF48,"")</f>
        <v/>
      </c>
      <c r="AG49" s="22">
        <f>IF(AND(ACUMULADO!AG49&lt;&gt;"",ACUMULADO!AG48&lt;&gt;""),ACUMULADO!AG49-ACUMULADO!AG48,"")</f>
        <v>74300000</v>
      </c>
    </row>
    <row r="50" spans="2:33" x14ac:dyDescent="0.25">
      <c r="B50" s="14">
        <v>2021.1</v>
      </c>
      <c r="C50" s="36">
        <f>IF(AND(ACUMULADO!C50&lt;&gt;"",ACUMULADO!C49&lt;&gt;""),ACUMULADO!C50-ACUMULADO!C49,"")</f>
        <v>474200000</v>
      </c>
      <c r="D50" s="32">
        <f>IF(AND(ACUMULADO!D50&lt;&gt;"",ACUMULADO!D49&lt;&gt;""),ACUMULADO!D50-ACUMULADO!D49,"")</f>
        <v>143100000</v>
      </c>
      <c r="E50" s="21">
        <f>IF(AND(ACUMULADO!E50&lt;&gt;"",ACUMULADO!E49&lt;&gt;""),ACUMULADO!E50-ACUMULADO!E49,"")</f>
        <v>90000000</v>
      </c>
      <c r="F50" s="21">
        <f>IF(AND(ACUMULADO!F50&lt;&gt;"",ACUMULADO!F49&lt;&gt;""),ACUMULADO!F50-ACUMULADO!F49,"")</f>
        <v>58000000</v>
      </c>
      <c r="G50" s="21" t="str">
        <f>IF(AND(ACUMULADO!G50&lt;&gt;"",ACUMULADO!G49&lt;&gt;""),ACUMULADO!G50-ACUMULADO!G49,"")</f>
        <v/>
      </c>
      <c r="H50" s="21">
        <f>IF(AND(ACUMULADO!H50&lt;&gt;"",ACUMULADO!H49&lt;&gt;""),ACUMULADO!H50-ACUMULADO!H49,"")</f>
        <v>40600000</v>
      </c>
      <c r="I50" s="21" t="str">
        <f>IF(AND(ACUMULADO!I50&lt;&gt;"",ACUMULADO!I49&lt;&gt;""),ACUMULADO!I50-ACUMULADO!I49,"")</f>
        <v/>
      </c>
      <c r="J50" s="21" t="str">
        <f>IF(AND(ACUMULADO!J50&lt;&gt;"",ACUMULADO!J49&lt;&gt;""),ACUMULADO!J50-ACUMULADO!J49,"")</f>
        <v/>
      </c>
      <c r="K50" s="21">
        <f>IF(AND(ACUMULADO!K50&lt;&gt;"",ACUMULADO!K49&lt;&gt;""),ACUMULADO!K50-ACUMULADO!K49,"")</f>
        <v>5800000</v>
      </c>
      <c r="L50" s="21" t="str">
        <f>IF(AND(ACUMULADO!L50&lt;&gt;"",ACUMULADO!L49&lt;&gt;""),ACUMULADO!L50-ACUMULADO!L49,"")</f>
        <v/>
      </c>
      <c r="M50" s="21">
        <f>IF(AND(ACUMULADO!M50&lt;&gt;"",ACUMULADO!M49&lt;&gt;""),ACUMULADO!M50-ACUMULADO!M49,"")</f>
        <v>2099999.9999999925</v>
      </c>
      <c r="N50" s="21" t="str">
        <f>IF(AND(ACUMULADO!N50&lt;&gt;"",ACUMULADO!N49&lt;&gt;""),ACUMULADO!N50-ACUMULADO!N49,"")</f>
        <v/>
      </c>
      <c r="O50" s="21" t="str">
        <f>IF(AND(ACUMULADO!O50&lt;&gt;"",ACUMULADO!O49&lt;&gt;""),ACUMULADO!O50-ACUMULADO!O49,"")</f>
        <v/>
      </c>
      <c r="P50" s="21" t="str">
        <f>IF(AND(ACUMULADO!P50&lt;&gt;"",ACUMULADO!P49&lt;&gt;""),ACUMULADO!P50-ACUMULADO!P49,"")</f>
        <v/>
      </c>
      <c r="Q50" s="21" t="str">
        <f>IF(AND(ACUMULADO!Q50&lt;&gt;"",ACUMULADO!Q49&lt;&gt;""),ACUMULADO!Q50-ACUMULADO!Q49,"")</f>
        <v/>
      </c>
      <c r="R50" s="21" t="str">
        <f>IF(AND(ACUMULADO!R50&lt;&gt;"",ACUMULADO!R49&lt;&gt;""),ACUMULADO!R50-ACUMULADO!R49,"")</f>
        <v/>
      </c>
      <c r="S50" s="21" t="str">
        <f>IF(AND(ACUMULADO!S50&lt;&gt;"",ACUMULADO!S49&lt;&gt;""),ACUMULADO!S50-ACUMULADO!S49,"")</f>
        <v/>
      </c>
      <c r="T50" s="21" t="str">
        <f>IF(AND(ACUMULADO!T50&lt;&gt;"",ACUMULADO!T49&lt;&gt;""),ACUMULADO!T50-ACUMULADO!T49,"")</f>
        <v/>
      </c>
      <c r="U50" s="21">
        <f>IF(AND(ACUMULADO!U50&lt;&gt;"",ACUMULADO!U49&lt;&gt;""),ACUMULADO!U50-ACUMULADO!U49,"")</f>
        <v>1900000</v>
      </c>
      <c r="V50" s="21">
        <f>IF(AND(ACUMULADO!V50&lt;&gt;"",ACUMULADO!V49&lt;&gt;""),ACUMULADO!V50-ACUMULADO!V49,"")</f>
        <v>4200000</v>
      </c>
      <c r="W50" s="21" t="str">
        <f>IF(AND(ACUMULADO!W50&lt;&gt;"",ACUMULADO!W49&lt;&gt;""),ACUMULADO!W50-ACUMULADO!W49,"")</f>
        <v/>
      </c>
      <c r="X50" s="21" t="str">
        <f>IF(AND(ACUMULADO!X50&lt;&gt;"",ACUMULADO!X49&lt;&gt;""),ACUMULADO!X50-ACUMULADO!X49,"")</f>
        <v/>
      </c>
      <c r="Y50" s="21" t="str">
        <f>IF(AND(ACUMULADO!Y50&lt;&gt;"",ACUMULADO!Y49&lt;&gt;""),ACUMULADO!Y50-ACUMULADO!Y49,"")</f>
        <v/>
      </c>
      <c r="Z50" s="21" t="str">
        <f>IF(AND(ACUMULADO!Z50&lt;&gt;"",ACUMULADO!Z49&lt;&gt;""),ACUMULADO!Z50-ACUMULADO!Z49,"")</f>
        <v/>
      </c>
      <c r="AA50" s="21" t="str">
        <f>IF(AND(ACUMULADO!AA50&lt;&gt;"",ACUMULADO!AA49&lt;&gt;""),ACUMULADO!AA50-ACUMULADO!AA49,"")</f>
        <v/>
      </c>
      <c r="AB50" s="21">
        <f>IF(AND(ACUMULADO!AB50&lt;&gt;"",ACUMULADO!AB49&lt;&gt;""),ACUMULADO!AB50-ACUMULADO!AB49,"")</f>
        <v>19400000</v>
      </c>
      <c r="AC50" s="21">
        <f>IF(AND(ACUMULADO!AC50&lt;&gt;"",ACUMULADO!AC49&lt;&gt;""),ACUMULADO!AC50-ACUMULADO!AC49,"")</f>
        <v>23100000</v>
      </c>
      <c r="AD50" s="21" t="str">
        <f>IF(AND(ACUMULADO!AD50&lt;&gt;"",ACUMULADO!AD49&lt;&gt;""),ACUMULADO!AD50-ACUMULADO!AD49,"")</f>
        <v/>
      </c>
      <c r="AE50" s="21" t="str">
        <f>IF(AND(ACUMULADO!AE50&lt;&gt;"",ACUMULADO!AE49&lt;&gt;""),ACUMULADO!AE50-ACUMULADO!AE49,"")</f>
        <v/>
      </c>
      <c r="AF50" s="23" t="str">
        <f>IF(AND(ACUMULADO!AF50&lt;&gt;"",ACUMULADO!AF49&lt;&gt;""),ACUMULADO!AF50-ACUMULADO!AF49,"")</f>
        <v/>
      </c>
      <c r="AG50" s="22">
        <f>IF(AND(ACUMULADO!AG50&lt;&gt;"",ACUMULADO!AG49&lt;&gt;""),ACUMULADO!AG50-ACUMULADO!AG49,"")</f>
        <v>86200000</v>
      </c>
    </row>
    <row r="51" spans="2:33" x14ac:dyDescent="0.25">
      <c r="B51" s="14">
        <v>2021.11</v>
      </c>
      <c r="C51" s="36">
        <f>IF(AND(ACUMULADO!C51&lt;&gt;"",ACUMULADO!C50&lt;&gt;""),ACUMULADO!C51-ACUMULADO!C50,"")</f>
        <v>544000000</v>
      </c>
      <c r="D51" s="32">
        <f>IF(AND(ACUMULADO!D51&lt;&gt;"",ACUMULADO!D50&lt;&gt;""),ACUMULADO!D51-ACUMULADO!D50,"")</f>
        <v>155000000</v>
      </c>
      <c r="E51" s="21">
        <f>IF(AND(ACUMULADO!E51&lt;&gt;"",ACUMULADO!E50&lt;&gt;""),ACUMULADO!E51-ACUMULADO!E50,"")</f>
        <v>102200000</v>
      </c>
      <c r="F51" s="21">
        <f>IF(AND(ACUMULADO!F51&lt;&gt;"",ACUMULADO!F50&lt;&gt;""),ACUMULADO!F51-ACUMULADO!F50,"")</f>
        <v>53300000</v>
      </c>
      <c r="G51" s="21" t="str">
        <f>IF(AND(ACUMULADO!G51&lt;&gt;"",ACUMULADO!G50&lt;&gt;""),ACUMULADO!G51-ACUMULADO!G50,"")</f>
        <v/>
      </c>
      <c r="H51" s="21">
        <f>IF(AND(ACUMULADO!H51&lt;&gt;"",ACUMULADO!H50&lt;&gt;""),ACUMULADO!H51-ACUMULADO!H50,"")</f>
        <v>65200000</v>
      </c>
      <c r="I51" s="21" t="str">
        <f>IF(AND(ACUMULADO!I51&lt;&gt;"",ACUMULADO!I50&lt;&gt;""),ACUMULADO!I51-ACUMULADO!I50,"")</f>
        <v/>
      </c>
      <c r="J51" s="21" t="str">
        <f>IF(AND(ACUMULADO!J51&lt;&gt;"",ACUMULADO!J50&lt;&gt;""),ACUMULADO!J51-ACUMULADO!J50,"")</f>
        <v/>
      </c>
      <c r="K51" s="21">
        <f>IF(AND(ACUMULADO!K51&lt;&gt;"",ACUMULADO!K50&lt;&gt;""),ACUMULADO!K51-ACUMULADO!K50,"")</f>
        <v>10800000</v>
      </c>
      <c r="L51" s="21" t="str">
        <f>IF(AND(ACUMULADO!L51&lt;&gt;"",ACUMULADO!L50&lt;&gt;""),ACUMULADO!L51-ACUMULADO!L50,"")</f>
        <v/>
      </c>
      <c r="M51" s="21" t="str">
        <f>IF(AND(ACUMULADO!M51&lt;&gt;"",ACUMULADO!M50&lt;&gt;""),ACUMULADO!M51-ACUMULADO!M50,"")</f>
        <v/>
      </c>
      <c r="N51" s="21" t="str">
        <f>IF(AND(ACUMULADO!N51&lt;&gt;"",ACUMULADO!N50&lt;&gt;""),ACUMULADO!N51-ACUMULADO!N50,"")</f>
        <v/>
      </c>
      <c r="O51" s="21" t="str">
        <f>IF(AND(ACUMULADO!O51&lt;&gt;"",ACUMULADO!O50&lt;&gt;""),ACUMULADO!O51-ACUMULADO!O50,"")</f>
        <v/>
      </c>
      <c r="P51" s="21" t="str">
        <f>IF(AND(ACUMULADO!P51&lt;&gt;"",ACUMULADO!P50&lt;&gt;""),ACUMULADO!P51-ACUMULADO!P50,"")</f>
        <v/>
      </c>
      <c r="Q51" s="21" t="str">
        <f>IF(AND(ACUMULADO!Q51&lt;&gt;"",ACUMULADO!Q50&lt;&gt;""),ACUMULADO!Q51-ACUMULADO!Q50,"")</f>
        <v/>
      </c>
      <c r="R51" s="21" t="str">
        <f>IF(AND(ACUMULADO!R51&lt;&gt;"",ACUMULADO!R50&lt;&gt;""),ACUMULADO!R51-ACUMULADO!R50,"")</f>
        <v/>
      </c>
      <c r="S51" s="21" t="str">
        <f>IF(AND(ACUMULADO!S51&lt;&gt;"",ACUMULADO!S50&lt;&gt;""),ACUMULADO!S51-ACUMULADO!S50,"")</f>
        <v/>
      </c>
      <c r="T51" s="21" t="str">
        <f>IF(AND(ACUMULADO!T51&lt;&gt;"",ACUMULADO!T50&lt;&gt;""),ACUMULADO!T51-ACUMULADO!T50,"")</f>
        <v/>
      </c>
      <c r="U51" s="21">
        <f>IF(AND(ACUMULADO!U51&lt;&gt;"",ACUMULADO!U50&lt;&gt;""),ACUMULADO!U51-ACUMULADO!U50,"")</f>
        <v>4300000</v>
      </c>
      <c r="V51" s="21" t="str">
        <f>IF(AND(ACUMULADO!V51&lt;&gt;"",ACUMULADO!V50&lt;&gt;""),ACUMULADO!V51-ACUMULADO!V50,"")</f>
        <v/>
      </c>
      <c r="W51" s="21" t="str">
        <f>IF(AND(ACUMULADO!W51&lt;&gt;"",ACUMULADO!W50&lt;&gt;""),ACUMULADO!W51-ACUMULADO!W50,"")</f>
        <v/>
      </c>
      <c r="X51" s="21" t="str">
        <f>IF(AND(ACUMULADO!X51&lt;&gt;"",ACUMULADO!X50&lt;&gt;""),ACUMULADO!X51-ACUMULADO!X50,"")</f>
        <v/>
      </c>
      <c r="Y51" s="21" t="str">
        <f>IF(AND(ACUMULADO!Y51&lt;&gt;"",ACUMULADO!Y50&lt;&gt;""),ACUMULADO!Y51-ACUMULADO!Y50,"")</f>
        <v/>
      </c>
      <c r="Z51" s="21" t="str">
        <f>IF(AND(ACUMULADO!Z51&lt;&gt;"",ACUMULADO!Z50&lt;&gt;""),ACUMULADO!Z51-ACUMULADO!Z50,"")</f>
        <v/>
      </c>
      <c r="AA51" s="21" t="str">
        <f>IF(AND(ACUMULADO!AA51&lt;&gt;"",ACUMULADO!AA50&lt;&gt;""),ACUMULADO!AA51-ACUMULADO!AA50,"")</f>
        <v/>
      </c>
      <c r="AB51" s="21">
        <f>IF(AND(ACUMULADO!AB51&lt;&gt;"",ACUMULADO!AB50&lt;&gt;""),ACUMULADO!AB51-ACUMULADO!AB50,"")</f>
        <v>0</v>
      </c>
      <c r="AC51" s="21">
        <f>IF(AND(ACUMULADO!AC51&lt;&gt;"",ACUMULADO!AC50&lt;&gt;""),ACUMULADO!AC51-ACUMULADO!AC50,"")</f>
        <v>25600000</v>
      </c>
      <c r="AD51" s="21" t="str">
        <f>IF(AND(ACUMULADO!AD51&lt;&gt;"",ACUMULADO!AD50&lt;&gt;""),ACUMULADO!AD51-ACUMULADO!AD50,"")</f>
        <v/>
      </c>
      <c r="AE51" s="21" t="str">
        <f>IF(AND(ACUMULADO!AE51&lt;&gt;"",ACUMULADO!AE50&lt;&gt;""),ACUMULADO!AE51-ACUMULADO!AE50,"")</f>
        <v/>
      </c>
      <c r="AF51" s="23" t="str">
        <f>IF(AND(ACUMULADO!AF51&lt;&gt;"",ACUMULADO!AF50&lt;&gt;""),ACUMULADO!AF51-ACUMULADO!AF50,"")</f>
        <v/>
      </c>
      <c r="AG51" s="22">
        <f>IF(AND(ACUMULADO!AG51&lt;&gt;"",ACUMULADO!AG50&lt;&gt;""),ACUMULADO!AG51-ACUMULADO!AG50,"")</f>
        <v>110500000</v>
      </c>
    </row>
    <row r="52" spans="2:33" x14ac:dyDescent="0.25">
      <c r="B52" s="14">
        <v>2021.12</v>
      </c>
      <c r="C52" s="36">
        <f>IF(AND(ACUMULADO!C52&lt;&gt;"",ACUMULADO!C51&lt;&gt;""),ACUMULADO!C52-ACUMULADO!C51,"")</f>
        <v>463700000</v>
      </c>
      <c r="D52" s="32">
        <f>IF(AND(ACUMULADO!D52&lt;&gt;"",ACUMULADO!D51&lt;&gt;""),ACUMULADO!D52-ACUMULADO!D51,"")</f>
        <v>109000000</v>
      </c>
      <c r="E52" s="21">
        <f>IF(AND(ACUMULADO!E52&lt;&gt;"",ACUMULADO!E51&lt;&gt;""),ACUMULADO!E52-ACUMULADO!E51,"")</f>
        <v>112900000</v>
      </c>
      <c r="F52" s="21">
        <f>IF(AND(ACUMULADO!F52&lt;&gt;"",ACUMULADO!F51&lt;&gt;""),ACUMULADO!F52-ACUMULADO!F51,"")</f>
        <v>42100000</v>
      </c>
      <c r="G52" s="21" t="str">
        <f>IF(AND(ACUMULADO!G52&lt;&gt;"",ACUMULADO!G51&lt;&gt;""),ACUMULADO!G52-ACUMULADO!G51,"")</f>
        <v/>
      </c>
      <c r="H52" s="21">
        <f>IF(AND(ACUMULADO!H52&lt;&gt;"",ACUMULADO!H51&lt;&gt;""),ACUMULADO!H52-ACUMULADO!H51,"")</f>
        <v>57800000</v>
      </c>
      <c r="I52" s="21" t="str">
        <f>IF(AND(ACUMULADO!I52&lt;&gt;"",ACUMULADO!I51&lt;&gt;""),ACUMULADO!I52-ACUMULADO!I51,"")</f>
        <v/>
      </c>
      <c r="J52" s="21" t="str">
        <f>IF(AND(ACUMULADO!J52&lt;&gt;"",ACUMULADO!J51&lt;&gt;""),ACUMULADO!J52-ACUMULADO!J51,"")</f>
        <v/>
      </c>
      <c r="K52" s="21">
        <f>IF(AND(ACUMULADO!K52&lt;&gt;"",ACUMULADO!K51&lt;&gt;""),ACUMULADO!K52-ACUMULADO!K51,"")</f>
        <v>11700000</v>
      </c>
      <c r="L52" s="21" t="str">
        <f>IF(AND(ACUMULADO!L52&lt;&gt;"",ACUMULADO!L51&lt;&gt;""),ACUMULADO!L52-ACUMULADO!L51,"")</f>
        <v/>
      </c>
      <c r="M52" s="21" t="str">
        <f>IF(AND(ACUMULADO!M52&lt;&gt;"",ACUMULADO!M51&lt;&gt;""),ACUMULADO!M52-ACUMULADO!M51,"")</f>
        <v/>
      </c>
      <c r="N52" s="21" t="str">
        <f>IF(AND(ACUMULADO!N52&lt;&gt;"",ACUMULADO!N51&lt;&gt;""),ACUMULADO!N52-ACUMULADO!N51,"")</f>
        <v/>
      </c>
      <c r="O52" s="21" t="str">
        <f>IF(AND(ACUMULADO!O52&lt;&gt;"",ACUMULADO!O51&lt;&gt;""),ACUMULADO!O52-ACUMULADO!O51,"")</f>
        <v/>
      </c>
      <c r="P52" s="21" t="str">
        <f>IF(AND(ACUMULADO!P52&lt;&gt;"",ACUMULADO!P51&lt;&gt;""),ACUMULADO!P52-ACUMULADO!P51,"")</f>
        <v/>
      </c>
      <c r="Q52" s="21" t="str">
        <f>IF(AND(ACUMULADO!Q52&lt;&gt;"",ACUMULADO!Q51&lt;&gt;""),ACUMULADO!Q52-ACUMULADO!Q51,"")</f>
        <v/>
      </c>
      <c r="R52" s="21" t="str">
        <f>IF(AND(ACUMULADO!R52&lt;&gt;"",ACUMULADO!R51&lt;&gt;""),ACUMULADO!R52-ACUMULADO!R51,"")</f>
        <v/>
      </c>
      <c r="S52" s="21" t="str">
        <f>IF(AND(ACUMULADO!S52&lt;&gt;"",ACUMULADO!S51&lt;&gt;""),ACUMULADO!S52-ACUMULADO!S51,"")</f>
        <v/>
      </c>
      <c r="T52" s="21" t="str">
        <f>IF(AND(ACUMULADO!T52&lt;&gt;"",ACUMULADO!T51&lt;&gt;""),ACUMULADO!T52-ACUMULADO!T51,"")</f>
        <v/>
      </c>
      <c r="U52" s="21">
        <f>IF(AND(ACUMULADO!U52&lt;&gt;"",ACUMULADO!U51&lt;&gt;""),ACUMULADO!U52-ACUMULADO!U51,"")</f>
        <v>3600000</v>
      </c>
      <c r="V52" s="21" t="str">
        <f>IF(AND(ACUMULADO!V52&lt;&gt;"",ACUMULADO!V51&lt;&gt;""),ACUMULADO!V52-ACUMULADO!V51,"")</f>
        <v/>
      </c>
      <c r="W52" s="21" t="str">
        <f>IF(AND(ACUMULADO!W52&lt;&gt;"",ACUMULADO!W51&lt;&gt;""),ACUMULADO!W52-ACUMULADO!W51,"")</f>
        <v/>
      </c>
      <c r="X52" s="21" t="str">
        <f>IF(AND(ACUMULADO!X52&lt;&gt;"",ACUMULADO!X51&lt;&gt;""),ACUMULADO!X52-ACUMULADO!X51,"")</f>
        <v/>
      </c>
      <c r="Y52" s="21" t="str">
        <f>IF(AND(ACUMULADO!Y52&lt;&gt;"",ACUMULADO!Y51&lt;&gt;""),ACUMULADO!Y52-ACUMULADO!Y51,"")</f>
        <v/>
      </c>
      <c r="Z52" s="21" t="str">
        <f>IF(AND(ACUMULADO!Z52&lt;&gt;"",ACUMULADO!Z51&lt;&gt;""),ACUMULADO!Z52-ACUMULADO!Z51,"")</f>
        <v/>
      </c>
      <c r="AA52" s="21" t="str">
        <f>IF(AND(ACUMULADO!AA52&lt;&gt;"",ACUMULADO!AA51&lt;&gt;""),ACUMULADO!AA52-ACUMULADO!AA51,"")</f>
        <v/>
      </c>
      <c r="AB52" s="21">
        <f>IF(AND(ACUMULADO!AB52&lt;&gt;"",ACUMULADO!AB51&lt;&gt;""),ACUMULADO!AB52-ACUMULADO!AB51,"")</f>
        <v>5700000</v>
      </c>
      <c r="AC52" s="21">
        <f>IF(AND(ACUMULADO!AC52&lt;&gt;"",ACUMULADO!AC51&lt;&gt;""),ACUMULADO!AC52-ACUMULADO!AC51,"")</f>
        <v>0</v>
      </c>
      <c r="AD52" s="21">
        <f>IF(AND(ACUMULADO!AD52&lt;&gt;"",ACUMULADO!AD51&lt;&gt;""),ACUMULADO!AD52-ACUMULADO!AD51,"")</f>
        <v>28700000</v>
      </c>
      <c r="AE52" s="21" t="str">
        <f>IF(AND(ACUMULADO!AE52&lt;&gt;"",ACUMULADO!AE51&lt;&gt;""),ACUMULADO!AE52-ACUMULADO!AE51,"")</f>
        <v/>
      </c>
      <c r="AF52" s="23" t="str">
        <f>IF(AND(ACUMULADO!AF52&lt;&gt;"",ACUMULADO!AF51&lt;&gt;""),ACUMULADO!AF52-ACUMULADO!AF51,"")</f>
        <v/>
      </c>
      <c r="AG52" s="22">
        <f>IF(AND(ACUMULADO!AG52&lt;&gt;"",ACUMULADO!AG51&lt;&gt;""),ACUMULADO!AG52-ACUMULADO!AG51,"")</f>
        <v>92200000</v>
      </c>
    </row>
    <row r="53" spans="2:33" x14ac:dyDescent="0.25">
      <c r="B53" s="14">
        <v>2022.01</v>
      </c>
      <c r="C53" s="36">
        <v>268500000</v>
      </c>
      <c r="D53" s="32"/>
      <c r="E53" s="21">
        <v>73300000</v>
      </c>
      <c r="F53" s="21">
        <v>52400000</v>
      </c>
      <c r="G53" s="21">
        <v>29400000</v>
      </c>
      <c r="H53" s="21">
        <v>19900000</v>
      </c>
      <c r="I53" s="21"/>
      <c r="J53" s="21"/>
      <c r="K53" s="21">
        <v>16600000.000000002</v>
      </c>
      <c r="L53" s="21"/>
      <c r="M53" s="21">
        <v>7000000</v>
      </c>
      <c r="N53" s="21">
        <v>4400000</v>
      </c>
      <c r="O53" s="21"/>
      <c r="P53" s="21"/>
      <c r="Q53" s="21">
        <v>5100000</v>
      </c>
      <c r="R53" s="21"/>
      <c r="S53" s="21"/>
      <c r="T53" s="21"/>
      <c r="U53" s="21"/>
      <c r="V53" s="21"/>
      <c r="W53" s="21"/>
      <c r="X53" s="21"/>
      <c r="Y53" s="21"/>
      <c r="Z53" s="21">
        <v>16000000</v>
      </c>
      <c r="AA53" s="21"/>
      <c r="AB53" s="21"/>
      <c r="AC53" s="21"/>
      <c r="AD53" s="21"/>
      <c r="AE53" s="21">
        <v>12900000</v>
      </c>
      <c r="AF53" s="23"/>
      <c r="AG53" s="22">
        <v>31600000</v>
      </c>
    </row>
    <row r="54" spans="2:33" x14ac:dyDescent="0.25">
      <c r="B54" s="14">
        <v>2022.02</v>
      </c>
      <c r="C54" s="36" t="str">
        <f>IF(AND(ACUMULADO!C54&lt;&gt;"",ACUMULADO!C53&lt;&gt;""),ACUMULADO!C54-ACUMULADO!C53,"")</f>
        <v/>
      </c>
      <c r="D54" s="32" t="str">
        <f>IF(AND(ACUMULADO!D54&lt;&gt;"",ACUMULADO!D53&lt;&gt;""),ACUMULADO!D54-ACUMULADO!D53,"")</f>
        <v/>
      </c>
      <c r="E54" s="21" t="str">
        <f>IF(AND(ACUMULADO!E54&lt;&gt;"",ACUMULADO!E53&lt;&gt;""),ACUMULADO!E54-ACUMULADO!E53,"")</f>
        <v/>
      </c>
      <c r="F54" s="21" t="str">
        <f>IF(AND(ACUMULADO!F54&lt;&gt;"",ACUMULADO!F53&lt;&gt;""),ACUMULADO!F54-ACUMULADO!F53,"")</f>
        <v/>
      </c>
      <c r="G54" s="21" t="str">
        <f>IF(AND(ACUMULADO!G54&lt;&gt;"",ACUMULADO!G53&lt;&gt;""),ACUMULADO!G54-ACUMULADO!G53,"")</f>
        <v/>
      </c>
      <c r="H54" s="21">
        <f>IF(AND(ACUMULADO!H54&lt;&gt;"",ACUMULADO!H53&lt;&gt;""),ACUMULADO!H54-ACUMULADO!H53,"")</f>
        <v>0</v>
      </c>
      <c r="I54" s="21" t="str">
        <f>IF(AND(ACUMULADO!I54&lt;&gt;"",ACUMULADO!I53&lt;&gt;""),ACUMULADO!I54-ACUMULADO!I53,"")</f>
        <v/>
      </c>
      <c r="J54" s="21" t="str">
        <f>IF(AND(ACUMULADO!J54&lt;&gt;"",ACUMULADO!J53&lt;&gt;""),ACUMULADO!J54-ACUMULADO!J53,"")</f>
        <v/>
      </c>
      <c r="K54" s="21" t="str">
        <f>IF(AND(ACUMULADO!K54&lt;&gt;"",ACUMULADO!K53&lt;&gt;""),ACUMULADO!K54-ACUMULADO!K53,"")</f>
        <v/>
      </c>
      <c r="L54" s="21" t="str">
        <f>IF(AND(ACUMULADO!L54&lt;&gt;"",ACUMULADO!L53&lt;&gt;""),ACUMULADO!L54-ACUMULADO!L53,"")</f>
        <v/>
      </c>
      <c r="M54" s="21" t="str">
        <f>IF(AND(ACUMULADO!M54&lt;&gt;"",ACUMULADO!M53&lt;&gt;""),ACUMULADO!M54-ACUMULADO!M53,"")</f>
        <v/>
      </c>
      <c r="N54" s="21" t="str">
        <f>IF(AND(ACUMULADO!N54&lt;&gt;"",ACUMULADO!N53&lt;&gt;""),ACUMULADO!N54-ACUMULADO!N53,"")</f>
        <v/>
      </c>
      <c r="O54" s="21" t="str">
        <f>IF(AND(ACUMULADO!O54&lt;&gt;"",ACUMULADO!O53&lt;&gt;""),ACUMULADO!O54-ACUMULADO!O53,"")</f>
        <v/>
      </c>
      <c r="P54" s="21" t="str">
        <f>IF(AND(ACUMULADO!P54&lt;&gt;"",ACUMULADO!P53&lt;&gt;""),ACUMULADO!P54-ACUMULADO!P53,"")</f>
        <v/>
      </c>
      <c r="Q54" s="21" t="str">
        <f>IF(AND(ACUMULADO!Q54&lt;&gt;"",ACUMULADO!Q53&lt;&gt;""),ACUMULADO!Q54-ACUMULADO!Q53,"")</f>
        <v/>
      </c>
      <c r="R54" s="21" t="str">
        <f>IF(AND(ACUMULADO!R54&lt;&gt;"",ACUMULADO!R53&lt;&gt;""),ACUMULADO!R54-ACUMULADO!R53,"")</f>
        <v/>
      </c>
      <c r="S54" s="21" t="str">
        <f>IF(AND(ACUMULADO!S54&lt;&gt;"",ACUMULADO!S53&lt;&gt;""),ACUMULADO!S54-ACUMULADO!S53,"")</f>
        <v/>
      </c>
      <c r="T54" s="21" t="str">
        <f>IF(AND(ACUMULADO!T54&lt;&gt;"",ACUMULADO!T53&lt;&gt;""),ACUMULADO!T54-ACUMULADO!T53,"")</f>
        <v/>
      </c>
      <c r="U54" s="21" t="str">
        <f>IF(AND(ACUMULADO!U54&lt;&gt;"",ACUMULADO!U53&lt;&gt;""),ACUMULADO!U54-ACUMULADO!U53,"")</f>
        <v/>
      </c>
      <c r="V54" s="21" t="str">
        <f>IF(AND(ACUMULADO!V54&lt;&gt;"",ACUMULADO!V53&lt;&gt;""),ACUMULADO!V54-ACUMULADO!V53,"")</f>
        <v/>
      </c>
      <c r="W54" s="21" t="str">
        <f>IF(AND(ACUMULADO!W54&lt;&gt;"",ACUMULADO!W53&lt;&gt;""),ACUMULADO!W54-ACUMULADO!W53,"")</f>
        <v/>
      </c>
      <c r="X54" s="21" t="str">
        <f>IF(AND(ACUMULADO!X54&lt;&gt;"",ACUMULADO!X53&lt;&gt;""),ACUMULADO!X54-ACUMULADO!X53,"")</f>
        <v/>
      </c>
      <c r="Y54" s="21" t="str">
        <f>IF(AND(ACUMULADO!Y54&lt;&gt;"",ACUMULADO!Y53&lt;&gt;""),ACUMULADO!Y54-ACUMULADO!Y53,"")</f>
        <v/>
      </c>
      <c r="Z54" s="21" t="str">
        <f>IF(AND(ACUMULADO!Z54&lt;&gt;"",ACUMULADO!Z53&lt;&gt;""),ACUMULADO!Z54-ACUMULADO!Z53,"")</f>
        <v/>
      </c>
      <c r="AA54" s="21" t="str">
        <f>IF(AND(ACUMULADO!AA54&lt;&gt;"",ACUMULADO!AA53&lt;&gt;""),ACUMULADO!AA54-ACUMULADO!AA53,"")</f>
        <v/>
      </c>
      <c r="AB54" s="21" t="str">
        <f>IF(AND(ACUMULADO!AB54&lt;&gt;"",ACUMULADO!AB53&lt;&gt;""),ACUMULADO!AB54-ACUMULADO!AB53,"")</f>
        <v/>
      </c>
      <c r="AC54" s="21" t="str">
        <f>IF(AND(ACUMULADO!AC54&lt;&gt;"",ACUMULADO!AC53&lt;&gt;""),ACUMULADO!AC54-ACUMULADO!AC53,"")</f>
        <v/>
      </c>
      <c r="AD54" s="21" t="str">
        <f>IF(AND(ACUMULADO!AD54&lt;&gt;"",ACUMULADO!AD53&lt;&gt;""),ACUMULADO!AD54-ACUMULADO!AD53,"")</f>
        <v/>
      </c>
      <c r="AE54" s="21" t="str">
        <f>IF(AND(ACUMULADO!AE54&lt;&gt;"",ACUMULADO!AE53&lt;&gt;""),ACUMULADO!AE54-ACUMULADO!AE53,"")</f>
        <v/>
      </c>
      <c r="AF54" s="23" t="str">
        <f>IF(AND(ACUMULADO!AF54&lt;&gt;"",ACUMULADO!AF53&lt;&gt;""),ACUMULADO!AF54-ACUMULADO!AF53,"")</f>
        <v/>
      </c>
      <c r="AG54" s="22" t="str">
        <f>IF(AND(ACUMULADO!AG54&lt;&gt;"",ACUMULADO!AG53&lt;&gt;""),ACUMULADO!AG54-ACUMULADO!AG53,"")</f>
        <v/>
      </c>
    </row>
    <row r="55" spans="2:33" x14ac:dyDescent="0.25">
      <c r="B55" s="14">
        <v>2022.03</v>
      </c>
      <c r="C55" s="36">
        <f>IF(AND(ACUMULADO!C55&lt;&gt;"",ACUMULADO!C54&lt;&gt;""),ACUMULADO!C55-ACUMULADO!C54,"")</f>
        <v>619800000</v>
      </c>
      <c r="D55" s="32">
        <f>IF(AND(ACUMULADO!D55&lt;&gt;"",ACUMULADO!D54&lt;&gt;""),ACUMULADO!D55-ACUMULADO!D54,"")</f>
        <v>287700000</v>
      </c>
      <c r="E55" s="21">
        <f>IF(AND(ACUMULADO!E55&lt;&gt;"",ACUMULADO!E54&lt;&gt;""),ACUMULADO!E55-ACUMULADO!E54,"")</f>
        <v>109000000</v>
      </c>
      <c r="F55" s="21">
        <f>IF(AND(ACUMULADO!F55&lt;&gt;"",ACUMULADO!F54&lt;&gt;""),ACUMULADO!F55-ACUMULADO!F54,"")</f>
        <v>80100000</v>
      </c>
      <c r="G55" s="21">
        <f>IF(AND(ACUMULADO!G55&lt;&gt;"",ACUMULADO!G54&lt;&gt;""),ACUMULADO!G55-ACUMULADO!G54,"")</f>
        <v>4900000</v>
      </c>
      <c r="H55" s="21">
        <f>IF(AND(ACUMULADO!H55&lt;&gt;"",ACUMULADO!H54&lt;&gt;""),ACUMULADO!H55-ACUMULADO!H54,"")</f>
        <v>57600000</v>
      </c>
      <c r="I55" s="21" t="str">
        <f>IF(AND(ACUMULADO!I55&lt;&gt;"",ACUMULADO!I54&lt;&gt;""),ACUMULADO!I55-ACUMULADO!I54,"")</f>
        <v/>
      </c>
      <c r="J55" s="21" t="str">
        <f>IF(AND(ACUMULADO!J55&lt;&gt;"",ACUMULADO!J54&lt;&gt;""),ACUMULADO!J55-ACUMULADO!J54,"")</f>
        <v/>
      </c>
      <c r="K55" s="21">
        <f>IF(AND(ACUMULADO!K55&lt;&gt;"",ACUMULADO!K54&lt;&gt;""),ACUMULADO!K55-ACUMULADO!K54,"")</f>
        <v>9900000</v>
      </c>
      <c r="L55" s="21">
        <f>IF(AND(ACUMULADO!L55&lt;&gt;"",ACUMULADO!L54&lt;&gt;""),ACUMULADO!L55-ACUMULADO!L54,"")</f>
        <v>6500000</v>
      </c>
      <c r="M55" s="21" t="str">
        <f>IF(AND(ACUMULADO!M55&lt;&gt;"",ACUMULADO!M54&lt;&gt;""),ACUMULADO!M55-ACUMULADO!M54,"")</f>
        <v/>
      </c>
      <c r="N55" s="21" t="str">
        <f>IF(AND(ACUMULADO!N55&lt;&gt;"",ACUMULADO!N54&lt;&gt;""),ACUMULADO!N55-ACUMULADO!N54,"")</f>
        <v/>
      </c>
      <c r="O55" s="21" t="str">
        <f>IF(AND(ACUMULADO!O55&lt;&gt;"",ACUMULADO!O54&lt;&gt;""),ACUMULADO!O55-ACUMULADO!O54,"")</f>
        <v/>
      </c>
      <c r="P55" s="21" t="str">
        <f>IF(AND(ACUMULADO!P55&lt;&gt;"",ACUMULADO!P54&lt;&gt;""),ACUMULADO!P55-ACUMULADO!P54,"")</f>
        <v/>
      </c>
      <c r="Q55" s="21" t="str">
        <f>IF(AND(ACUMULADO!Q55&lt;&gt;"",ACUMULADO!Q54&lt;&gt;""),ACUMULADO!Q55-ACUMULADO!Q54,"")</f>
        <v/>
      </c>
      <c r="R55" s="21" t="str">
        <f>IF(AND(ACUMULADO!R55&lt;&gt;"",ACUMULADO!R54&lt;&gt;""),ACUMULADO!R55-ACUMULADO!R54,"")</f>
        <v/>
      </c>
      <c r="S55" s="21" t="str">
        <f>IF(AND(ACUMULADO!S55&lt;&gt;"",ACUMULADO!S54&lt;&gt;""),ACUMULADO!S55-ACUMULADO!S54,"")</f>
        <v/>
      </c>
      <c r="T55" s="21">
        <f>IF(AND(ACUMULADO!T55&lt;&gt;"",ACUMULADO!T54&lt;&gt;""),ACUMULADO!T55-ACUMULADO!T54,"")</f>
        <v>800000</v>
      </c>
      <c r="U55" s="21" t="str">
        <f>IF(AND(ACUMULADO!U55&lt;&gt;"",ACUMULADO!U54&lt;&gt;""),ACUMULADO!U55-ACUMULADO!U54,"")</f>
        <v/>
      </c>
      <c r="V55" s="21" t="str">
        <f>IF(AND(ACUMULADO!V55&lt;&gt;"",ACUMULADO!V54&lt;&gt;""),ACUMULADO!V55-ACUMULADO!V54,"")</f>
        <v/>
      </c>
      <c r="W55" s="21" t="str">
        <f>IF(AND(ACUMULADO!W55&lt;&gt;"",ACUMULADO!W54&lt;&gt;""),ACUMULADO!W55-ACUMULADO!W54,"")</f>
        <v/>
      </c>
      <c r="X55" s="21" t="str">
        <f>IF(AND(ACUMULADO!X55&lt;&gt;"",ACUMULADO!X54&lt;&gt;""),ACUMULADO!X55-ACUMULADO!X54,"")</f>
        <v/>
      </c>
      <c r="Y55" s="21" t="str">
        <f>IF(AND(ACUMULADO!Y55&lt;&gt;"",ACUMULADO!Y54&lt;&gt;""),ACUMULADO!Y55-ACUMULADO!Y54,"")</f>
        <v/>
      </c>
      <c r="Z55" s="21">
        <f>IF(AND(ACUMULADO!Z55&lt;&gt;"",ACUMULADO!Z54&lt;&gt;""),ACUMULADO!Z55-ACUMULADO!Z54,"")</f>
        <v>5700000</v>
      </c>
      <c r="AA55" s="21" t="str">
        <f>IF(AND(ACUMULADO!AA55&lt;&gt;"",ACUMULADO!AA54&lt;&gt;""),ACUMULADO!AA55-ACUMULADO!AA54,"")</f>
        <v/>
      </c>
      <c r="AB55" s="21" t="str">
        <f>IF(AND(ACUMULADO!AB55&lt;&gt;"",ACUMULADO!AB54&lt;&gt;""),ACUMULADO!AB55-ACUMULADO!AB54,"")</f>
        <v/>
      </c>
      <c r="AC55" s="21" t="str">
        <f>IF(AND(ACUMULADO!AC55&lt;&gt;"",ACUMULADO!AC54&lt;&gt;""),ACUMULADO!AC55-ACUMULADO!AC54,"")</f>
        <v/>
      </c>
      <c r="AD55" s="21" t="str">
        <f>IF(AND(ACUMULADO!AD55&lt;&gt;"",ACUMULADO!AD54&lt;&gt;""),ACUMULADO!AD55-ACUMULADO!AD54,"")</f>
        <v/>
      </c>
      <c r="AE55" s="21">
        <f>IF(AND(ACUMULADO!AE55&lt;&gt;"",ACUMULADO!AE54&lt;&gt;""),ACUMULADO!AE55-ACUMULADO!AE54,"")</f>
        <v>100000</v>
      </c>
      <c r="AF55" s="23" t="str">
        <f>IF(AND(ACUMULADO!AF55&lt;&gt;"",ACUMULADO!AF54&lt;&gt;""),ACUMULADO!AF55-ACUMULADO!AF54,"")</f>
        <v/>
      </c>
      <c r="AG55" s="22">
        <f>IF(AND(ACUMULADO!AG55&lt;&gt;"",ACUMULADO!AG54&lt;&gt;""),ACUMULADO!AG55-ACUMULADO!AG54,"")</f>
        <v>57500000</v>
      </c>
    </row>
    <row r="56" spans="2:33" x14ac:dyDescent="0.25">
      <c r="B56" s="14">
        <v>2022.04</v>
      </c>
      <c r="C56" s="36">
        <f>IF(AND(ACUMULADO!C56&lt;&gt;"",ACUMULADO!C55&lt;&gt;""),ACUMULADO!C56-ACUMULADO!C55,"")</f>
        <v>607900000</v>
      </c>
      <c r="D56" s="32">
        <f>IF(AND(ACUMULADO!D56&lt;&gt;"",ACUMULADO!D55&lt;&gt;""),ACUMULADO!D56-ACUMULADO!D55,"")</f>
        <v>191000000</v>
      </c>
      <c r="E56" s="21">
        <f>IF(AND(ACUMULADO!E56&lt;&gt;"",ACUMULADO!E55&lt;&gt;""),ACUMULADO!E56-ACUMULADO!E55,"")</f>
        <v>137400000</v>
      </c>
      <c r="F56" s="21">
        <f>IF(AND(ACUMULADO!F56&lt;&gt;"",ACUMULADO!F55&lt;&gt;""),ACUMULADO!F56-ACUMULADO!F55,"")</f>
        <v>48800000</v>
      </c>
      <c r="G56" s="21">
        <f>IF(AND(ACUMULADO!G56&lt;&gt;"",ACUMULADO!G55&lt;&gt;""),ACUMULADO!G56-ACUMULADO!G55,"")</f>
        <v>3300000</v>
      </c>
      <c r="H56" s="21">
        <f>IF(AND(ACUMULADO!H56&lt;&gt;"",ACUMULADO!H55&lt;&gt;""),ACUMULADO!H56-ACUMULADO!H55,"")</f>
        <v>81600000</v>
      </c>
      <c r="I56" s="21" t="str">
        <f>IF(AND(ACUMULADO!I56&lt;&gt;"",ACUMULADO!I55&lt;&gt;""),ACUMULADO!I56-ACUMULADO!I55,"")</f>
        <v/>
      </c>
      <c r="J56" s="21" t="str">
        <f>IF(AND(ACUMULADO!J56&lt;&gt;"",ACUMULADO!J55&lt;&gt;""),ACUMULADO!J56-ACUMULADO!J55,"")</f>
        <v/>
      </c>
      <c r="K56" s="21">
        <f>IF(AND(ACUMULADO!K56&lt;&gt;"",ACUMULADO!K55&lt;&gt;""),ACUMULADO!K56-ACUMULADO!K55,"")</f>
        <v>16600000</v>
      </c>
      <c r="L56" s="21" t="str">
        <f>IF(AND(ACUMULADO!L56&lt;&gt;"",ACUMULADO!L55&lt;&gt;""),ACUMULADO!L56-ACUMULADO!L55,"")</f>
        <v/>
      </c>
      <c r="M56" s="21" t="str">
        <f>IF(AND(ACUMULADO!M56&lt;&gt;"",ACUMULADO!M55&lt;&gt;""),ACUMULADO!M56-ACUMULADO!M55,"")</f>
        <v/>
      </c>
      <c r="N56" s="21" t="str">
        <f>IF(AND(ACUMULADO!N56&lt;&gt;"",ACUMULADO!N55&lt;&gt;""),ACUMULADO!N56-ACUMULADO!N55,"")</f>
        <v/>
      </c>
      <c r="O56" s="21" t="str">
        <f>IF(AND(ACUMULADO!O56&lt;&gt;"",ACUMULADO!O55&lt;&gt;""),ACUMULADO!O56-ACUMULADO!O55,"")</f>
        <v/>
      </c>
      <c r="P56" s="21" t="str">
        <f>IF(AND(ACUMULADO!P56&lt;&gt;"",ACUMULADO!P55&lt;&gt;""),ACUMULADO!P56-ACUMULADO!P55,"")</f>
        <v/>
      </c>
      <c r="Q56" s="21" t="str">
        <f>IF(AND(ACUMULADO!Q56&lt;&gt;"",ACUMULADO!Q55&lt;&gt;""),ACUMULADO!Q56-ACUMULADO!Q55,"")</f>
        <v/>
      </c>
      <c r="R56" s="21" t="str">
        <f>IF(AND(ACUMULADO!R56&lt;&gt;"",ACUMULADO!R55&lt;&gt;""),ACUMULADO!R56-ACUMULADO!R55,"")</f>
        <v/>
      </c>
      <c r="S56" s="21" t="str">
        <f>IF(AND(ACUMULADO!S56&lt;&gt;"",ACUMULADO!S55&lt;&gt;""),ACUMULADO!S56-ACUMULADO!S55,"")</f>
        <v/>
      </c>
      <c r="T56" s="21">
        <f>IF(AND(ACUMULADO!T56&lt;&gt;"",ACUMULADO!T55&lt;&gt;""),ACUMULADO!T56-ACUMULADO!T55,"")</f>
        <v>1000000</v>
      </c>
      <c r="U56" s="21" t="str">
        <f>IF(AND(ACUMULADO!U56&lt;&gt;"",ACUMULADO!U55&lt;&gt;""),ACUMULADO!U56-ACUMULADO!U55,"")</f>
        <v/>
      </c>
      <c r="V56" s="21" t="str">
        <f>IF(AND(ACUMULADO!V56&lt;&gt;"",ACUMULADO!V55&lt;&gt;""),ACUMULADO!V56-ACUMULADO!V55,"")</f>
        <v/>
      </c>
      <c r="W56" s="21" t="str">
        <f>IF(AND(ACUMULADO!W56&lt;&gt;"",ACUMULADO!W55&lt;&gt;""),ACUMULADO!W56-ACUMULADO!W55,"")</f>
        <v/>
      </c>
      <c r="X56" s="21" t="str">
        <f>IF(AND(ACUMULADO!X56&lt;&gt;"",ACUMULADO!X55&lt;&gt;""),ACUMULADO!X56-ACUMULADO!X55,"")</f>
        <v/>
      </c>
      <c r="Y56" s="21" t="str">
        <f>IF(AND(ACUMULADO!Y56&lt;&gt;"",ACUMULADO!Y55&lt;&gt;""),ACUMULADO!Y56-ACUMULADO!Y55,"")</f>
        <v/>
      </c>
      <c r="Z56" s="21">
        <f>IF(AND(ACUMULADO!Z56&lt;&gt;"",ACUMULADO!Z55&lt;&gt;""),ACUMULADO!Z56-ACUMULADO!Z55,"")</f>
        <v>200000</v>
      </c>
      <c r="AA56" s="21" t="str">
        <f>IF(AND(ACUMULADO!AA56&lt;&gt;"",ACUMULADO!AA55&lt;&gt;""),ACUMULADO!AA56-ACUMULADO!AA55,"")</f>
        <v/>
      </c>
      <c r="AB56" s="21" t="str">
        <f>IF(AND(ACUMULADO!AB56&lt;&gt;"",ACUMULADO!AB55&lt;&gt;""),ACUMULADO!AB56-ACUMULADO!AB55,"")</f>
        <v/>
      </c>
      <c r="AC56" s="21" t="str">
        <f>IF(AND(ACUMULADO!AC56&lt;&gt;"",ACUMULADO!AC55&lt;&gt;""),ACUMULADO!AC56-ACUMULADO!AC55,"")</f>
        <v/>
      </c>
      <c r="AD56" s="21" t="str">
        <f>IF(AND(ACUMULADO!AD56&lt;&gt;"",ACUMULADO!AD55&lt;&gt;""),ACUMULADO!AD56-ACUMULADO!AD55,"")</f>
        <v/>
      </c>
      <c r="AE56" s="21" t="str">
        <f>IF(AND(ACUMULADO!AE56&lt;&gt;"",ACUMULADO!AE55&lt;&gt;""),ACUMULADO!AE56-ACUMULADO!AE55,"")</f>
        <v/>
      </c>
      <c r="AF56" s="23" t="str">
        <f>IF(AND(ACUMULADO!AF56&lt;&gt;"",ACUMULADO!AF55&lt;&gt;""),ACUMULADO!AF56-ACUMULADO!AF55,"")</f>
        <v/>
      </c>
      <c r="AG56" s="22">
        <f>IF(AND(ACUMULADO!AG56&lt;&gt;"",ACUMULADO!AG55&lt;&gt;""),ACUMULADO!AG56-ACUMULADO!AG55,"")</f>
        <v>88100000</v>
      </c>
    </row>
    <row r="57" spans="2:33" x14ac:dyDescent="0.25">
      <c r="B57" s="14">
        <v>2022.05</v>
      </c>
      <c r="C57" s="36">
        <f>IF(AND(ACUMULADO!C57&lt;&gt;"",ACUMULADO!C56&lt;&gt;""),ACUMULADO!C57-ACUMULADO!C56,"")</f>
        <v>731300000</v>
      </c>
      <c r="D57" s="32">
        <f>IF(AND(ACUMULADO!D57&lt;&gt;"",ACUMULADO!D56&lt;&gt;""),ACUMULADO!D57-ACUMULADO!D56,"")</f>
        <v>209800000</v>
      </c>
      <c r="E57" s="21">
        <f>IF(AND(ACUMULADO!E57&lt;&gt;"",ACUMULADO!E56&lt;&gt;""),ACUMULADO!E57-ACUMULADO!E56,"")</f>
        <v>152100000</v>
      </c>
      <c r="F57" s="21">
        <f>IF(AND(ACUMULADO!F57&lt;&gt;"",ACUMULADO!F56&lt;&gt;""),ACUMULADO!F57-ACUMULADO!F56,"")</f>
        <v>36800000</v>
      </c>
      <c r="G57" s="21" t="str">
        <f>IF(AND(ACUMULADO!G57&lt;&gt;"",ACUMULADO!G56&lt;&gt;""),ACUMULADO!G57-ACUMULADO!G56,"")</f>
        <v/>
      </c>
      <c r="H57" s="21">
        <f>IF(AND(ACUMULADO!H57&lt;&gt;"",ACUMULADO!H56&lt;&gt;""),ACUMULADO!H57-ACUMULADO!H56,"")</f>
        <v>63000000</v>
      </c>
      <c r="I57" s="21" t="str">
        <f>IF(AND(ACUMULADO!I57&lt;&gt;"",ACUMULADO!I56&lt;&gt;""),ACUMULADO!I57-ACUMULADO!I56,"")</f>
        <v/>
      </c>
      <c r="J57" s="21" t="str">
        <f>IF(AND(ACUMULADO!J57&lt;&gt;"",ACUMULADO!J56&lt;&gt;""),ACUMULADO!J57-ACUMULADO!J56,"")</f>
        <v/>
      </c>
      <c r="K57" s="21">
        <f>IF(AND(ACUMULADO!K57&lt;&gt;"",ACUMULADO!K56&lt;&gt;""),ACUMULADO!K57-ACUMULADO!K56,"")</f>
        <v>11800000.000000007</v>
      </c>
      <c r="L57" s="21" t="str">
        <f>IF(AND(ACUMULADO!L57&lt;&gt;"",ACUMULADO!L56&lt;&gt;""),ACUMULADO!L57-ACUMULADO!L56,"")</f>
        <v/>
      </c>
      <c r="M57" s="21" t="str">
        <f>IF(AND(ACUMULADO!M57&lt;&gt;"",ACUMULADO!M56&lt;&gt;""),ACUMULADO!M57-ACUMULADO!M56,"")</f>
        <v/>
      </c>
      <c r="N57" s="21" t="str">
        <f>IF(AND(ACUMULADO!N57&lt;&gt;"",ACUMULADO!N56&lt;&gt;""),ACUMULADO!N57-ACUMULADO!N56,"")</f>
        <v/>
      </c>
      <c r="O57" s="21" t="str">
        <f>IF(AND(ACUMULADO!O57&lt;&gt;"",ACUMULADO!O56&lt;&gt;""),ACUMULADO!O57-ACUMULADO!O56,"")</f>
        <v/>
      </c>
      <c r="P57" s="21" t="str">
        <f>IF(AND(ACUMULADO!P57&lt;&gt;"",ACUMULADO!P56&lt;&gt;""),ACUMULADO!P57-ACUMULADO!P56,"")</f>
        <v/>
      </c>
      <c r="Q57" s="21" t="str">
        <f>IF(AND(ACUMULADO!Q57&lt;&gt;"",ACUMULADO!Q56&lt;&gt;""),ACUMULADO!Q57-ACUMULADO!Q56,"")</f>
        <v/>
      </c>
      <c r="R57" s="21">
        <f>IF(AND(ACUMULADO!R57&lt;&gt;"",ACUMULADO!R56&lt;&gt;""),ACUMULADO!R57-ACUMULADO!R56,"")</f>
        <v>132700000</v>
      </c>
      <c r="S57" s="21">
        <f>IF(AND(ACUMULADO!S57&lt;&gt;"",ACUMULADO!S56&lt;&gt;""),ACUMULADO!S57-ACUMULADO!S56,"")</f>
        <v>19000000.000000007</v>
      </c>
      <c r="T57" s="21" t="str">
        <f>IF(AND(ACUMULADO!T57&lt;&gt;"",ACUMULADO!T56&lt;&gt;""),ACUMULADO!T57-ACUMULADO!T56,"")</f>
        <v/>
      </c>
      <c r="U57" s="21" t="str">
        <f>IF(AND(ACUMULADO!U57&lt;&gt;"",ACUMULADO!U56&lt;&gt;""),ACUMULADO!U57-ACUMULADO!U56,"")</f>
        <v/>
      </c>
      <c r="V57" s="21" t="str">
        <f>IF(AND(ACUMULADO!V57&lt;&gt;"",ACUMULADO!V56&lt;&gt;""),ACUMULADO!V57-ACUMULADO!V56,"")</f>
        <v/>
      </c>
      <c r="W57" s="21" t="str">
        <f>IF(AND(ACUMULADO!W57&lt;&gt;"",ACUMULADO!W56&lt;&gt;""),ACUMULADO!W57-ACUMULADO!W56,"")</f>
        <v/>
      </c>
      <c r="X57" s="21" t="str">
        <f>IF(AND(ACUMULADO!X57&lt;&gt;"",ACUMULADO!X56&lt;&gt;""),ACUMULADO!X57-ACUMULADO!X56,"")</f>
        <v/>
      </c>
      <c r="Y57" s="21" t="str">
        <f>IF(AND(ACUMULADO!Y57&lt;&gt;"",ACUMULADO!Y56&lt;&gt;""),ACUMULADO!Y57-ACUMULADO!Y56,"")</f>
        <v/>
      </c>
      <c r="Z57" s="21">
        <f>IF(AND(ACUMULADO!Z57&lt;&gt;"",ACUMULADO!Z56&lt;&gt;""),ACUMULADO!Z57-ACUMULADO!Z56,"")</f>
        <v>100000</v>
      </c>
      <c r="AA57" s="21" t="str">
        <f>IF(AND(ACUMULADO!AA57&lt;&gt;"",ACUMULADO!AA56&lt;&gt;""),ACUMULADO!AA57-ACUMULADO!AA56,"")</f>
        <v/>
      </c>
      <c r="AB57" s="21" t="str">
        <f>IF(AND(ACUMULADO!AB57&lt;&gt;"",ACUMULADO!AB56&lt;&gt;""),ACUMULADO!AB57-ACUMULADO!AB56,"")</f>
        <v/>
      </c>
      <c r="AC57" s="21" t="str">
        <f>IF(AND(ACUMULADO!AC57&lt;&gt;"",ACUMULADO!AC56&lt;&gt;""),ACUMULADO!AC57-ACUMULADO!AC56,"")</f>
        <v/>
      </c>
      <c r="AD57" s="21" t="str">
        <f>IF(AND(ACUMULADO!AD57&lt;&gt;"",ACUMULADO!AD56&lt;&gt;""),ACUMULADO!AD57-ACUMULADO!AD56,"")</f>
        <v/>
      </c>
      <c r="AE57" s="21" t="str">
        <f>IF(AND(ACUMULADO!AE57&lt;&gt;"",ACUMULADO!AE56&lt;&gt;""),ACUMULADO!AE57-ACUMULADO!AE56,"")</f>
        <v/>
      </c>
      <c r="AF57" s="23" t="str">
        <f>IF(AND(ACUMULADO!AF57&lt;&gt;"",ACUMULADO!AF56&lt;&gt;""),ACUMULADO!AF57-ACUMULADO!AF56,"")</f>
        <v/>
      </c>
      <c r="AG57" s="22">
        <f>IF(AND(ACUMULADO!AG57&lt;&gt;"",ACUMULADO!AG56&lt;&gt;""),ACUMULADO!AG57-ACUMULADO!AG56,"")</f>
        <v>102600000</v>
      </c>
    </row>
    <row r="58" spans="2:33" x14ac:dyDescent="0.25">
      <c r="B58" s="14">
        <v>2022.06</v>
      </c>
      <c r="C58" s="36">
        <f>IF(AND(ACUMULADO!C58&lt;&gt;"",ACUMULADO!C57&lt;&gt;""),ACUMULADO!C58-ACUMULADO!C57,"")</f>
        <v>979200000</v>
      </c>
      <c r="D58" s="32">
        <f>IF(AND(ACUMULADO!D58&lt;&gt;"",ACUMULADO!D57&lt;&gt;""),ACUMULADO!D58-ACUMULADO!D57,"")</f>
        <v>149600000</v>
      </c>
      <c r="E58" s="21">
        <f>IF(AND(ACUMULADO!E58&lt;&gt;"",ACUMULADO!E57&lt;&gt;""),ACUMULADO!E58-ACUMULADO!E57,"")</f>
        <v>183300000</v>
      </c>
      <c r="F58" s="21">
        <f>IF(AND(ACUMULADO!F58&lt;&gt;"",ACUMULADO!F57&lt;&gt;""),ACUMULADO!F58-ACUMULADO!F57,"")</f>
        <v>51700000</v>
      </c>
      <c r="G58" s="21" t="str">
        <f>IF(AND(ACUMULADO!G58&lt;&gt;"",ACUMULADO!G57&lt;&gt;""),ACUMULADO!G58-ACUMULADO!G57,"")</f>
        <v/>
      </c>
      <c r="H58" s="21">
        <f>IF(AND(ACUMULADO!H58&lt;&gt;"",ACUMULADO!H57&lt;&gt;""),ACUMULADO!H58-ACUMULADO!H57,"")</f>
        <v>89800000</v>
      </c>
      <c r="I58" s="21" t="str">
        <f>IF(AND(ACUMULADO!I58&lt;&gt;"",ACUMULADO!I57&lt;&gt;""),ACUMULADO!I58-ACUMULADO!I57,"")</f>
        <v/>
      </c>
      <c r="J58" s="21" t="str">
        <f>IF(AND(ACUMULADO!J58&lt;&gt;"",ACUMULADO!J57&lt;&gt;""),ACUMULADO!J58-ACUMULADO!J57,"")</f>
        <v/>
      </c>
      <c r="K58" s="21">
        <f>IF(AND(ACUMULADO!K58&lt;&gt;"",ACUMULADO!K57&lt;&gt;""),ACUMULADO!K58-ACUMULADO!K57,"")</f>
        <v>9099999.9999999925</v>
      </c>
      <c r="L58" s="21" t="str">
        <f>IF(AND(ACUMULADO!L58&lt;&gt;"",ACUMULADO!L57&lt;&gt;""),ACUMULADO!L58-ACUMULADO!L57,"")</f>
        <v/>
      </c>
      <c r="M58" s="21" t="str">
        <f>IF(AND(ACUMULADO!M58&lt;&gt;"",ACUMULADO!M57&lt;&gt;""),ACUMULADO!M58-ACUMULADO!M57,"")</f>
        <v/>
      </c>
      <c r="N58" s="21" t="str">
        <f>IF(AND(ACUMULADO!N58&lt;&gt;"",ACUMULADO!N57&lt;&gt;""),ACUMULADO!N58-ACUMULADO!N57,"")</f>
        <v/>
      </c>
      <c r="O58" s="21" t="str">
        <f>IF(AND(ACUMULADO!O58&lt;&gt;"",ACUMULADO!O57&lt;&gt;""),ACUMULADO!O58-ACUMULADO!O57,"")</f>
        <v/>
      </c>
      <c r="P58" s="21" t="str">
        <f>IF(AND(ACUMULADO!P58&lt;&gt;"",ACUMULADO!P57&lt;&gt;""),ACUMULADO!P58-ACUMULADO!P57,"")</f>
        <v/>
      </c>
      <c r="Q58" s="21" t="str">
        <f>IF(AND(ACUMULADO!Q58&lt;&gt;"",ACUMULADO!Q57&lt;&gt;""),ACUMULADO!Q58-ACUMULADO!Q57,"")</f>
        <v/>
      </c>
      <c r="R58" s="21">
        <f>IF(AND(ACUMULADO!R58&lt;&gt;"",ACUMULADO!R57&lt;&gt;""),ACUMULADO!R58-ACUMULADO!R57,"")</f>
        <v>198400000</v>
      </c>
      <c r="S58" s="21">
        <f>IF(AND(ACUMULADO!S58&lt;&gt;"",ACUMULADO!S57&lt;&gt;""),ACUMULADO!S58-ACUMULADO!S57,"")</f>
        <v>73400000</v>
      </c>
      <c r="T58" s="21" t="str">
        <f>IF(AND(ACUMULADO!T58&lt;&gt;"",ACUMULADO!T57&lt;&gt;""),ACUMULADO!T58-ACUMULADO!T57,"")</f>
        <v/>
      </c>
      <c r="U58" s="21" t="str">
        <f>IF(AND(ACUMULADO!U58&lt;&gt;"",ACUMULADO!U57&lt;&gt;""),ACUMULADO!U58-ACUMULADO!U57,"")</f>
        <v/>
      </c>
      <c r="V58" s="21" t="str">
        <f>IF(AND(ACUMULADO!V58&lt;&gt;"",ACUMULADO!V57&lt;&gt;""),ACUMULADO!V58-ACUMULADO!V57,"")</f>
        <v/>
      </c>
      <c r="W58" s="21" t="str">
        <f>IF(AND(ACUMULADO!W58&lt;&gt;"",ACUMULADO!W57&lt;&gt;""),ACUMULADO!W58-ACUMULADO!W57,"")</f>
        <v/>
      </c>
      <c r="X58" s="21" t="str">
        <f>IF(AND(ACUMULADO!X58&lt;&gt;"",ACUMULADO!X57&lt;&gt;""),ACUMULADO!X58-ACUMULADO!X57,"")</f>
        <v/>
      </c>
      <c r="Y58" s="21" t="str">
        <f>IF(AND(ACUMULADO!Y58&lt;&gt;"",ACUMULADO!Y57&lt;&gt;""),ACUMULADO!Y58-ACUMULADO!Y57,"")</f>
        <v/>
      </c>
      <c r="Z58" s="21">
        <f>IF(AND(ACUMULADO!Z58&lt;&gt;"",ACUMULADO!Z57&lt;&gt;""),ACUMULADO!Z58-ACUMULADO!Z57,"")</f>
        <v>0</v>
      </c>
      <c r="AA58" s="21" t="str">
        <f>IF(AND(ACUMULADO!AA58&lt;&gt;"",ACUMULADO!AA57&lt;&gt;""),ACUMULADO!AA58-ACUMULADO!AA57,"")</f>
        <v/>
      </c>
      <c r="AB58" s="21">
        <f>IF(AND(ACUMULADO!AB58&lt;&gt;"",ACUMULADO!AB57&lt;&gt;""),ACUMULADO!AB58-ACUMULADO!AB57,"")</f>
        <v>43800000</v>
      </c>
      <c r="AC58" s="21" t="str">
        <f>IF(AND(ACUMULADO!AC58&lt;&gt;"",ACUMULADO!AC57&lt;&gt;""),ACUMULADO!AC58-ACUMULADO!AC57,"")</f>
        <v/>
      </c>
      <c r="AD58" s="21" t="str">
        <f>IF(AND(ACUMULADO!AD58&lt;&gt;"",ACUMULADO!AD57&lt;&gt;""),ACUMULADO!AD58-ACUMULADO!AD57,"")</f>
        <v/>
      </c>
      <c r="AE58" s="21" t="str">
        <f>IF(AND(ACUMULADO!AE58&lt;&gt;"",ACUMULADO!AE57&lt;&gt;""),ACUMULADO!AE58-ACUMULADO!AE57,"")</f>
        <v/>
      </c>
      <c r="AF58" s="23" t="str">
        <f>IF(AND(ACUMULADO!AF58&lt;&gt;"",ACUMULADO!AF57&lt;&gt;""),ACUMULADO!AF58-ACUMULADO!AF57,"")</f>
        <v/>
      </c>
      <c r="AG58" s="22">
        <f>IF(AND(ACUMULADO!AG58&lt;&gt;"",ACUMULADO!AG57&lt;&gt;""),ACUMULADO!AG58-ACUMULADO!AG57,"")</f>
        <v>128200000</v>
      </c>
    </row>
    <row r="59" spans="2:33" x14ac:dyDescent="0.25">
      <c r="B59" s="14">
        <v>2022.07</v>
      </c>
      <c r="C59" s="36">
        <f>IF(AND(ACUMULADO!C59&lt;&gt;"",ACUMULADO!C58&lt;&gt;""),ACUMULADO!C59-ACUMULADO!C58,"")</f>
        <v>656900000.00000048</v>
      </c>
      <c r="D59" s="32">
        <f>IF(AND(ACUMULADO!D59&lt;&gt;"",ACUMULADO!D58&lt;&gt;""),ACUMULADO!D59-ACUMULADO!D58,"")</f>
        <v>139100000</v>
      </c>
      <c r="E59" s="21">
        <f>IF(AND(ACUMULADO!E59&lt;&gt;"",ACUMULADO!E58&lt;&gt;""),ACUMULADO!E59-ACUMULADO!E58,"")</f>
        <v>133800000</v>
      </c>
      <c r="F59" s="21">
        <f>IF(AND(ACUMULADO!F59&lt;&gt;"",ACUMULADO!F58&lt;&gt;""),ACUMULADO!F59-ACUMULADO!F58,"")</f>
        <v>50300000</v>
      </c>
      <c r="G59" s="21">
        <f>IF(AND(ACUMULADO!G59&lt;&gt;"",ACUMULADO!G58&lt;&gt;""),ACUMULADO!G59-ACUMULADO!G58,"")</f>
        <v>2400000</v>
      </c>
      <c r="H59" s="21">
        <f>IF(AND(ACUMULADO!H59&lt;&gt;"",ACUMULADO!H58&lt;&gt;""),ACUMULADO!H59-ACUMULADO!H58,"")</f>
        <v>112700000</v>
      </c>
      <c r="I59" s="21" t="str">
        <f>IF(AND(ACUMULADO!I59&lt;&gt;"",ACUMULADO!I58&lt;&gt;""),ACUMULADO!I59-ACUMULADO!I58,"")</f>
        <v/>
      </c>
      <c r="J59" s="21" t="str">
        <f>IF(AND(ACUMULADO!J59&lt;&gt;"",ACUMULADO!J58&lt;&gt;""),ACUMULADO!J59-ACUMULADO!J58,"")</f>
        <v/>
      </c>
      <c r="K59" s="21">
        <f>IF(AND(ACUMULADO!K59&lt;&gt;"",ACUMULADO!K58&lt;&gt;""),ACUMULADO!K59-ACUMULADO!K58,"")</f>
        <v>7700000</v>
      </c>
      <c r="L59" s="21" t="str">
        <f>IF(AND(ACUMULADO!L59&lt;&gt;"",ACUMULADO!L58&lt;&gt;""),ACUMULADO!L59-ACUMULADO!L58,"")</f>
        <v/>
      </c>
      <c r="M59" s="21" t="str">
        <f>IF(AND(ACUMULADO!M59&lt;&gt;"",ACUMULADO!M58&lt;&gt;""),ACUMULADO!M59-ACUMULADO!M58,"")</f>
        <v/>
      </c>
      <c r="N59" s="21" t="str">
        <f>IF(AND(ACUMULADO!N59&lt;&gt;"",ACUMULADO!N58&lt;&gt;""),ACUMULADO!N59-ACUMULADO!N58,"")</f>
        <v/>
      </c>
      <c r="O59" s="21" t="str">
        <f>IF(AND(ACUMULADO!O59&lt;&gt;"",ACUMULADO!O58&lt;&gt;""),ACUMULADO!O59-ACUMULADO!O58,"")</f>
        <v/>
      </c>
      <c r="P59" s="21" t="str">
        <f>IF(AND(ACUMULADO!P59&lt;&gt;"",ACUMULADO!P58&lt;&gt;""),ACUMULADO!P59-ACUMULADO!P58,"")</f>
        <v/>
      </c>
      <c r="Q59" s="21" t="str">
        <f>IF(AND(ACUMULADO!Q59&lt;&gt;"",ACUMULADO!Q58&lt;&gt;""),ACUMULADO!Q59-ACUMULADO!Q58,"")</f>
        <v/>
      </c>
      <c r="R59" s="21">
        <f>IF(AND(ACUMULADO!R59&lt;&gt;"",ACUMULADO!R58&lt;&gt;""),ACUMULADO!R59-ACUMULADO!R58,"")</f>
        <v>88700000</v>
      </c>
      <c r="S59" s="21">
        <f>IF(AND(ACUMULADO!S59&lt;&gt;"",ACUMULADO!S58&lt;&gt;""),ACUMULADO!S59-ACUMULADO!S58,"")</f>
        <v>38100000</v>
      </c>
      <c r="T59" s="21" t="str">
        <f>IF(AND(ACUMULADO!T59&lt;&gt;"",ACUMULADO!T58&lt;&gt;""),ACUMULADO!T59-ACUMULADO!T58,"")</f>
        <v/>
      </c>
      <c r="U59" s="21" t="str">
        <f>IF(AND(ACUMULADO!U59&lt;&gt;"",ACUMULADO!U58&lt;&gt;""),ACUMULADO!U59-ACUMULADO!U58,"")</f>
        <v/>
      </c>
      <c r="V59" s="21" t="str">
        <f>IF(AND(ACUMULADO!V59&lt;&gt;"",ACUMULADO!V58&lt;&gt;""),ACUMULADO!V59-ACUMULADO!V58,"")</f>
        <v/>
      </c>
      <c r="W59" s="21" t="str">
        <f>IF(AND(ACUMULADO!W59&lt;&gt;"",ACUMULADO!W58&lt;&gt;""),ACUMULADO!W59-ACUMULADO!W58,"")</f>
        <v/>
      </c>
      <c r="X59" s="21" t="str">
        <f>IF(AND(ACUMULADO!X59&lt;&gt;"",ACUMULADO!X58&lt;&gt;""),ACUMULADO!X59-ACUMULADO!X58,"")</f>
        <v/>
      </c>
      <c r="Y59" s="21" t="str">
        <f>IF(AND(ACUMULADO!Y59&lt;&gt;"",ACUMULADO!Y58&lt;&gt;""),ACUMULADO!Y59-ACUMULADO!Y58,"")</f>
        <v/>
      </c>
      <c r="Z59" s="21">
        <f>IF(AND(ACUMULADO!Z59&lt;&gt;"",ACUMULADO!Z58&lt;&gt;""),ACUMULADO!Z59-ACUMULADO!Z58,"")</f>
        <v>4000000</v>
      </c>
      <c r="AA59" s="21" t="str">
        <f>IF(AND(ACUMULADO!AA59&lt;&gt;"",ACUMULADO!AA58&lt;&gt;""),ACUMULADO!AA59-ACUMULADO!AA58,"")</f>
        <v/>
      </c>
      <c r="AB59" s="21">
        <f>IF(AND(ACUMULADO!AB59&lt;&gt;"",ACUMULADO!AB58&lt;&gt;""),ACUMULADO!AB59-ACUMULADO!AB58,"")</f>
        <v>25800000</v>
      </c>
      <c r="AC59" s="21" t="str">
        <f>IF(AND(ACUMULADO!AC59&lt;&gt;"",ACUMULADO!AC58&lt;&gt;""),ACUMULADO!AC59-ACUMULADO!AC58,"")</f>
        <v/>
      </c>
      <c r="AD59" s="21" t="str">
        <f>IF(AND(ACUMULADO!AD59&lt;&gt;"",ACUMULADO!AD58&lt;&gt;""),ACUMULADO!AD59-ACUMULADO!AD58,"")</f>
        <v/>
      </c>
      <c r="AE59" s="21" t="str">
        <f>IF(AND(ACUMULADO!AE59&lt;&gt;"",ACUMULADO!AE58&lt;&gt;""),ACUMULADO!AE59-ACUMULADO!AE58,"")</f>
        <v/>
      </c>
      <c r="AF59" s="23" t="str">
        <f>IF(AND(ACUMULADO!AF59&lt;&gt;"",ACUMULADO!AF58&lt;&gt;""),ACUMULADO!AF59-ACUMULADO!AF58,"")</f>
        <v/>
      </c>
      <c r="AG59" s="22">
        <f>IF(AND(ACUMULADO!AG59&lt;&gt;"",ACUMULADO!AG58&lt;&gt;""),ACUMULADO!AG59-ACUMULADO!AG58,"")</f>
        <v>54500000</v>
      </c>
    </row>
    <row r="60" spans="2:33" x14ac:dyDescent="0.25">
      <c r="B60" s="14">
        <v>2022.08</v>
      </c>
      <c r="C60" s="36">
        <f>IF(AND(ACUMULADO!C60&lt;&gt;"",ACUMULADO!C59&lt;&gt;""),ACUMULADO!C60-ACUMULADO!C59,"")</f>
        <v>631799999.99999952</v>
      </c>
      <c r="D60" s="32">
        <f>IF(AND(ACUMULADO!D60&lt;&gt;"",ACUMULADO!D59&lt;&gt;""),ACUMULADO!D60-ACUMULADO!D59,"")</f>
        <v>99800000</v>
      </c>
      <c r="E60" s="21">
        <f>IF(AND(ACUMULADO!E60&lt;&gt;"",ACUMULADO!E59&lt;&gt;""),ACUMULADO!E60-ACUMULADO!E59,"")</f>
        <v>139000000</v>
      </c>
      <c r="F60" s="21">
        <f>IF(AND(ACUMULADO!F60&lt;&gt;"",ACUMULADO!F59&lt;&gt;""),ACUMULADO!F60-ACUMULADO!F59,"")</f>
        <v>46700000</v>
      </c>
      <c r="G60" s="21">
        <f>IF(AND(ACUMULADO!G60&lt;&gt;"",ACUMULADO!G59&lt;&gt;""),ACUMULADO!G60-ACUMULADO!G59,"")</f>
        <v>4300000</v>
      </c>
      <c r="H60" s="21">
        <f>IF(AND(ACUMULADO!H60&lt;&gt;"",ACUMULADO!H59&lt;&gt;""),ACUMULADO!H60-ACUMULADO!H59,"")</f>
        <v>171900000</v>
      </c>
      <c r="I60" s="21" t="str">
        <f>IF(AND(ACUMULADO!I60&lt;&gt;"",ACUMULADO!I59&lt;&gt;""),ACUMULADO!I60-ACUMULADO!I59,"")</f>
        <v/>
      </c>
      <c r="J60" s="21" t="str">
        <f>IF(AND(ACUMULADO!J60&lt;&gt;"",ACUMULADO!J59&lt;&gt;""),ACUMULADO!J60-ACUMULADO!J59,"")</f>
        <v/>
      </c>
      <c r="K60" s="21">
        <f>IF(AND(ACUMULADO!K60&lt;&gt;"",ACUMULADO!K59&lt;&gt;""),ACUMULADO!K60-ACUMULADO!K59,"")</f>
        <v>9100000</v>
      </c>
      <c r="L60" s="21" t="str">
        <f>IF(AND(ACUMULADO!L60&lt;&gt;"",ACUMULADO!L59&lt;&gt;""),ACUMULADO!L60-ACUMULADO!L59,"")</f>
        <v/>
      </c>
      <c r="M60" s="21" t="str">
        <f>IF(AND(ACUMULADO!M60&lt;&gt;"",ACUMULADO!M59&lt;&gt;""),ACUMULADO!M60-ACUMULADO!M59,"")</f>
        <v/>
      </c>
      <c r="N60" s="21" t="str">
        <f>IF(AND(ACUMULADO!N60&lt;&gt;"",ACUMULADO!N59&lt;&gt;""),ACUMULADO!N60-ACUMULADO!N59,"")</f>
        <v/>
      </c>
      <c r="O60" s="21" t="str">
        <f>IF(AND(ACUMULADO!O60&lt;&gt;"",ACUMULADO!O59&lt;&gt;""),ACUMULADO!O60-ACUMULADO!O59,"")</f>
        <v/>
      </c>
      <c r="P60" s="21" t="str">
        <f>IF(AND(ACUMULADO!P60&lt;&gt;"",ACUMULADO!P59&lt;&gt;""),ACUMULADO!P60-ACUMULADO!P59,"")</f>
        <v/>
      </c>
      <c r="Q60" s="21" t="str">
        <f>IF(AND(ACUMULADO!Q60&lt;&gt;"",ACUMULADO!Q59&lt;&gt;""),ACUMULADO!Q60-ACUMULADO!Q59,"")</f>
        <v/>
      </c>
      <c r="R60" s="21">
        <f>IF(AND(ACUMULADO!R60&lt;&gt;"",ACUMULADO!R59&lt;&gt;""),ACUMULADO!R60-ACUMULADO!R59,"")</f>
        <v>34000000</v>
      </c>
      <c r="S60" s="21">
        <f>IF(AND(ACUMULADO!S60&lt;&gt;"",ACUMULADO!S59&lt;&gt;""),ACUMULADO!S60-ACUMULADO!S59,"")</f>
        <v>65600000</v>
      </c>
      <c r="T60" s="21" t="str">
        <f>IF(AND(ACUMULADO!T60&lt;&gt;"",ACUMULADO!T59&lt;&gt;""),ACUMULADO!T60-ACUMULADO!T59,"")</f>
        <v/>
      </c>
      <c r="U60" s="21" t="str">
        <f>IF(AND(ACUMULADO!U60&lt;&gt;"",ACUMULADO!U59&lt;&gt;""),ACUMULADO!U60-ACUMULADO!U59,"")</f>
        <v/>
      </c>
      <c r="V60" s="21" t="str">
        <f>IF(AND(ACUMULADO!V60&lt;&gt;"",ACUMULADO!V59&lt;&gt;""),ACUMULADO!V60-ACUMULADO!V59,"")</f>
        <v/>
      </c>
      <c r="W60" s="21" t="str">
        <f>IF(AND(ACUMULADO!W60&lt;&gt;"",ACUMULADO!W59&lt;&gt;""),ACUMULADO!W60-ACUMULADO!W59,"")</f>
        <v/>
      </c>
      <c r="X60" s="21" t="str">
        <f>IF(AND(ACUMULADO!X60&lt;&gt;"",ACUMULADO!X59&lt;&gt;""),ACUMULADO!X60-ACUMULADO!X59,"")</f>
        <v/>
      </c>
      <c r="Y60" s="21" t="str">
        <f>IF(AND(ACUMULADO!Y60&lt;&gt;"",ACUMULADO!Y59&lt;&gt;""),ACUMULADO!Y60-ACUMULADO!Y59,"")</f>
        <v/>
      </c>
      <c r="Z60" s="21">
        <f>IF(AND(ACUMULADO!Z60&lt;&gt;"",ACUMULADO!Z59&lt;&gt;""),ACUMULADO!Z60-ACUMULADO!Z59,"")</f>
        <v>100000</v>
      </c>
      <c r="AA60" s="21" t="str">
        <f>IF(AND(ACUMULADO!AA60&lt;&gt;"",ACUMULADO!AA59&lt;&gt;""),ACUMULADO!AA60-ACUMULADO!AA59,"")</f>
        <v/>
      </c>
      <c r="AB60" s="21">
        <f>IF(AND(ACUMULADO!AB60&lt;&gt;"",ACUMULADO!AB59&lt;&gt;""),ACUMULADO!AB60-ACUMULADO!AB59,"")</f>
        <v>0</v>
      </c>
      <c r="AC60" s="21" t="str">
        <f>IF(AND(ACUMULADO!AC60&lt;&gt;"",ACUMULADO!AC59&lt;&gt;""),ACUMULADO!AC60-ACUMULADO!AC59,"")</f>
        <v/>
      </c>
      <c r="AD60" s="21" t="str">
        <f>IF(AND(ACUMULADO!AD60&lt;&gt;"",ACUMULADO!AD59&lt;&gt;""),ACUMULADO!AD60-ACUMULADO!AD59,"")</f>
        <v/>
      </c>
      <c r="AE60" s="21" t="str">
        <f>IF(AND(ACUMULADO!AE60&lt;&gt;"",ACUMULADO!AE59&lt;&gt;""),ACUMULADO!AE60-ACUMULADO!AE59,"")</f>
        <v/>
      </c>
      <c r="AF60" s="23" t="str">
        <f>IF(AND(ACUMULADO!AF60&lt;&gt;"",ACUMULADO!AF59&lt;&gt;""),ACUMULADO!AF60-ACUMULADO!AF59,"")</f>
        <v/>
      </c>
      <c r="AG60" s="22">
        <f>IF(AND(ACUMULADO!AG60&lt;&gt;"",ACUMULADO!AG59&lt;&gt;""),ACUMULADO!AG60-ACUMULADO!AG59,"")</f>
        <v>61400000</v>
      </c>
    </row>
    <row r="61" spans="2:33" x14ac:dyDescent="0.25">
      <c r="B61" s="14">
        <v>2022.09</v>
      </c>
      <c r="C61" s="36">
        <f>IF(AND(ACUMULADO!C61&lt;&gt;"",ACUMULADO!C60&lt;&gt;""),ACUMULADO!C61-ACUMULADO!C60,"")</f>
        <v>479100000</v>
      </c>
      <c r="D61" s="32">
        <f>IF(AND(ACUMULADO!D61&lt;&gt;"",ACUMULADO!D60&lt;&gt;""),ACUMULADO!D61-ACUMULADO!D60,"")</f>
        <v>79000000</v>
      </c>
      <c r="E61" s="21">
        <f>IF(AND(ACUMULADO!E61&lt;&gt;"",ACUMULADO!E60&lt;&gt;""),ACUMULADO!E61-ACUMULADO!E60,"")</f>
        <v>143400000</v>
      </c>
      <c r="F61" s="21">
        <f>IF(AND(ACUMULADO!F61&lt;&gt;"",ACUMULADO!F60&lt;&gt;""),ACUMULADO!F61-ACUMULADO!F60,"")</f>
        <v>63400000</v>
      </c>
      <c r="G61" s="21">
        <f>IF(AND(ACUMULADO!G61&lt;&gt;"",ACUMULADO!G60&lt;&gt;""),ACUMULADO!G61-ACUMULADO!G60,"")</f>
        <v>2900000</v>
      </c>
      <c r="H61" s="21">
        <f>IF(AND(ACUMULADO!H61&lt;&gt;"",ACUMULADO!H60&lt;&gt;""),ACUMULADO!H61-ACUMULADO!H60,"")</f>
        <v>48900000</v>
      </c>
      <c r="I61" s="21" t="str">
        <f>IF(AND(ACUMULADO!I61&lt;&gt;"",ACUMULADO!I60&lt;&gt;""),ACUMULADO!I61-ACUMULADO!I60,"")</f>
        <v/>
      </c>
      <c r="J61" s="21" t="str">
        <f>IF(AND(ACUMULADO!J61&lt;&gt;"",ACUMULADO!J60&lt;&gt;""),ACUMULADO!J61-ACUMULADO!J60,"")</f>
        <v/>
      </c>
      <c r="K61" s="21">
        <f>IF(AND(ACUMULADO!K61&lt;&gt;"",ACUMULADO!K60&lt;&gt;""),ACUMULADO!K61-ACUMULADO!K60,"")</f>
        <v>8500000</v>
      </c>
      <c r="L61" s="21" t="str">
        <f>IF(AND(ACUMULADO!L61&lt;&gt;"",ACUMULADO!L60&lt;&gt;""),ACUMULADO!L61-ACUMULADO!L60,"")</f>
        <v/>
      </c>
      <c r="M61" s="21" t="str">
        <f>IF(AND(ACUMULADO!M61&lt;&gt;"",ACUMULADO!M60&lt;&gt;""),ACUMULADO!M61-ACUMULADO!M60,"")</f>
        <v/>
      </c>
      <c r="N61" s="21" t="str">
        <f>IF(AND(ACUMULADO!N61&lt;&gt;"",ACUMULADO!N60&lt;&gt;""),ACUMULADO!N61-ACUMULADO!N60,"")</f>
        <v/>
      </c>
      <c r="O61" s="21" t="str">
        <f>IF(AND(ACUMULADO!O61&lt;&gt;"",ACUMULADO!O60&lt;&gt;""),ACUMULADO!O61-ACUMULADO!O60,"")</f>
        <v/>
      </c>
      <c r="P61" s="21" t="str">
        <f>IF(AND(ACUMULADO!P61&lt;&gt;"",ACUMULADO!P60&lt;&gt;""),ACUMULADO!P61-ACUMULADO!P60,"")</f>
        <v/>
      </c>
      <c r="Q61" s="21" t="str">
        <f>IF(AND(ACUMULADO!Q61&lt;&gt;"",ACUMULADO!Q60&lt;&gt;""),ACUMULADO!Q61-ACUMULADO!Q60,"")</f>
        <v/>
      </c>
      <c r="R61" s="21">
        <f>IF(AND(ACUMULADO!R61&lt;&gt;"",ACUMULADO!R60&lt;&gt;""),ACUMULADO!R61-ACUMULADO!R60,"")</f>
        <v>29100000</v>
      </c>
      <c r="S61" s="21">
        <f>IF(AND(ACUMULADO!S61&lt;&gt;"",ACUMULADO!S60&lt;&gt;""),ACUMULADO!S61-ACUMULADO!S60,"")</f>
        <v>36100000</v>
      </c>
      <c r="T61" s="21" t="str">
        <f>IF(AND(ACUMULADO!T61&lt;&gt;"",ACUMULADO!T60&lt;&gt;""),ACUMULADO!T61-ACUMULADO!T60,"")</f>
        <v/>
      </c>
      <c r="U61" s="21" t="str">
        <f>IF(AND(ACUMULADO!U61&lt;&gt;"",ACUMULADO!U60&lt;&gt;""),ACUMULADO!U61-ACUMULADO!U60,"")</f>
        <v/>
      </c>
      <c r="V61" s="21" t="str">
        <f>IF(AND(ACUMULADO!V61&lt;&gt;"",ACUMULADO!V60&lt;&gt;""),ACUMULADO!V61-ACUMULADO!V60,"")</f>
        <v/>
      </c>
      <c r="W61" s="21" t="str">
        <f>IF(AND(ACUMULADO!W61&lt;&gt;"",ACUMULADO!W60&lt;&gt;""),ACUMULADO!W61-ACUMULADO!W60,"")</f>
        <v/>
      </c>
      <c r="X61" s="21" t="str">
        <f>IF(AND(ACUMULADO!X61&lt;&gt;"",ACUMULADO!X60&lt;&gt;""),ACUMULADO!X61-ACUMULADO!X60,"")</f>
        <v/>
      </c>
      <c r="Y61" s="21" t="str">
        <f>IF(AND(ACUMULADO!Y61&lt;&gt;"",ACUMULADO!Y60&lt;&gt;""),ACUMULADO!Y61-ACUMULADO!Y60,"")</f>
        <v/>
      </c>
      <c r="Z61" s="21">
        <f>IF(AND(ACUMULADO!Z61&lt;&gt;"",ACUMULADO!Z60&lt;&gt;""),ACUMULADO!Z61-ACUMULADO!Z60,"")</f>
        <v>100000</v>
      </c>
      <c r="AA61" s="21" t="str">
        <f>IF(AND(ACUMULADO!AA61&lt;&gt;"",ACUMULADO!AA60&lt;&gt;""),ACUMULADO!AA61-ACUMULADO!AA60,"")</f>
        <v/>
      </c>
      <c r="AB61" s="21">
        <f>IF(AND(ACUMULADO!AB61&lt;&gt;"",ACUMULADO!AB60&lt;&gt;""),ACUMULADO!AB61-ACUMULADO!AB60,"")</f>
        <v>2600000</v>
      </c>
      <c r="AC61" s="21" t="str">
        <f>IF(AND(ACUMULADO!AC61&lt;&gt;"",ACUMULADO!AC60&lt;&gt;""),ACUMULADO!AC61-ACUMULADO!AC60,"")</f>
        <v/>
      </c>
      <c r="AD61" s="21" t="str">
        <f>IF(AND(ACUMULADO!AD61&lt;&gt;"",ACUMULADO!AD60&lt;&gt;""),ACUMULADO!AD61-ACUMULADO!AD60,"")</f>
        <v/>
      </c>
      <c r="AE61" s="21" t="str">
        <f>IF(AND(ACUMULADO!AE61&lt;&gt;"",ACUMULADO!AE60&lt;&gt;""),ACUMULADO!AE61-ACUMULADO!AE60,"")</f>
        <v/>
      </c>
      <c r="AF61" s="23" t="str">
        <f>IF(AND(ACUMULADO!AF61&lt;&gt;"",ACUMULADO!AF60&lt;&gt;""),ACUMULADO!AF61-ACUMULADO!AF60,"")</f>
        <v/>
      </c>
      <c r="AG61" s="22">
        <f>IF(AND(ACUMULADO!AG61&lt;&gt;"",ACUMULADO!AG60&lt;&gt;""),ACUMULADO!AG61-ACUMULADO!AG60,"")</f>
        <v>65000000</v>
      </c>
    </row>
    <row r="62" spans="2:33" x14ac:dyDescent="0.25">
      <c r="B62" s="14">
        <v>2022.1</v>
      </c>
      <c r="C62" s="36">
        <f>IF(AND(ACUMULADO!C62&lt;&gt;"",ACUMULADO!C61&lt;&gt;""),ACUMULADO!C62-ACUMULADO!C61,"")</f>
        <v>502800000</v>
      </c>
      <c r="D62" s="32">
        <f>IF(AND(ACUMULADO!D62&lt;&gt;"",ACUMULADO!D61&lt;&gt;""),ACUMULADO!D62-ACUMULADO!D61,"")</f>
        <v>47000000</v>
      </c>
      <c r="E62" s="21">
        <f>IF(AND(ACUMULADO!E62&lt;&gt;"",ACUMULADO!E61&lt;&gt;""),ACUMULADO!E62-ACUMULADO!E61,"")</f>
        <v>106600000</v>
      </c>
      <c r="F62" s="21">
        <f>IF(AND(ACUMULADO!F62&lt;&gt;"",ACUMULADO!F61&lt;&gt;""),ACUMULADO!F62-ACUMULADO!F61,"")</f>
        <v>71500000</v>
      </c>
      <c r="G62" s="21">
        <f>IF(AND(ACUMULADO!G62&lt;&gt;"",ACUMULADO!G61&lt;&gt;""),ACUMULADO!G62-ACUMULADO!G61,"")</f>
        <v>2700000</v>
      </c>
      <c r="H62" s="21">
        <f>IF(AND(ACUMULADO!H62&lt;&gt;"",ACUMULADO!H61&lt;&gt;""),ACUMULADO!H62-ACUMULADO!H61,"")</f>
        <v>55300000</v>
      </c>
      <c r="I62" s="21" t="str">
        <f>IF(AND(ACUMULADO!I62&lt;&gt;"",ACUMULADO!I61&lt;&gt;""),ACUMULADO!I62-ACUMULADO!I61,"")</f>
        <v/>
      </c>
      <c r="J62" s="21" t="str">
        <f>IF(AND(ACUMULADO!J62&lt;&gt;"",ACUMULADO!J61&lt;&gt;""),ACUMULADO!J62-ACUMULADO!J61,"")</f>
        <v/>
      </c>
      <c r="K62" s="21">
        <f>IF(AND(ACUMULADO!K62&lt;&gt;"",ACUMULADO!K61&lt;&gt;""),ACUMULADO!K62-ACUMULADO!K61,"")</f>
        <v>7000000</v>
      </c>
      <c r="L62" s="21" t="str">
        <f>IF(AND(ACUMULADO!L62&lt;&gt;"",ACUMULADO!L61&lt;&gt;""),ACUMULADO!L62-ACUMULADO!L61,"")</f>
        <v/>
      </c>
      <c r="M62" s="21" t="str">
        <f>IF(AND(ACUMULADO!M62&lt;&gt;"",ACUMULADO!M61&lt;&gt;""),ACUMULADO!M62-ACUMULADO!M61,"")</f>
        <v/>
      </c>
      <c r="N62" s="21" t="str">
        <f>IF(AND(ACUMULADO!N62&lt;&gt;"",ACUMULADO!N61&lt;&gt;""),ACUMULADO!N62-ACUMULADO!N61,"")</f>
        <v/>
      </c>
      <c r="O62" s="21" t="str">
        <f>IF(AND(ACUMULADO!O62&lt;&gt;"",ACUMULADO!O61&lt;&gt;""),ACUMULADO!O62-ACUMULADO!O61,"")</f>
        <v/>
      </c>
      <c r="P62" s="21" t="str">
        <f>IF(AND(ACUMULADO!P62&lt;&gt;"",ACUMULADO!P61&lt;&gt;""),ACUMULADO!P62-ACUMULADO!P61,"")</f>
        <v/>
      </c>
      <c r="Q62" s="21" t="str">
        <f>IF(AND(ACUMULADO!Q62&lt;&gt;"",ACUMULADO!Q61&lt;&gt;""),ACUMULADO!Q62-ACUMULADO!Q61,"")</f>
        <v/>
      </c>
      <c r="R62" s="21">
        <f>IF(AND(ACUMULADO!R62&lt;&gt;"",ACUMULADO!R61&lt;&gt;""),ACUMULADO!R62-ACUMULADO!R61,"")</f>
        <v>1300000</v>
      </c>
      <c r="S62" s="21">
        <f>IF(AND(ACUMULADO!S62&lt;&gt;"",ACUMULADO!S61&lt;&gt;""),ACUMULADO!S62-ACUMULADO!S61,"")</f>
        <v>45500000</v>
      </c>
      <c r="T62" s="21" t="str">
        <f>IF(AND(ACUMULADO!T62&lt;&gt;"",ACUMULADO!T61&lt;&gt;""),ACUMULADO!T62-ACUMULADO!T61,"")</f>
        <v/>
      </c>
      <c r="U62" s="21" t="str">
        <f>IF(AND(ACUMULADO!U62&lt;&gt;"",ACUMULADO!U61&lt;&gt;""),ACUMULADO!U62-ACUMULADO!U61,"")</f>
        <v/>
      </c>
      <c r="V62" s="21" t="str">
        <f>IF(AND(ACUMULADO!V62&lt;&gt;"",ACUMULADO!V61&lt;&gt;""),ACUMULADO!V62-ACUMULADO!V61,"")</f>
        <v/>
      </c>
      <c r="W62" s="21" t="str">
        <f>IF(AND(ACUMULADO!W62&lt;&gt;"",ACUMULADO!W61&lt;&gt;""),ACUMULADO!W62-ACUMULADO!W61,"")</f>
        <v/>
      </c>
      <c r="X62" s="21" t="str">
        <f>IF(AND(ACUMULADO!X62&lt;&gt;"",ACUMULADO!X61&lt;&gt;""),ACUMULADO!X62-ACUMULADO!X61,"")</f>
        <v/>
      </c>
      <c r="Y62" s="21" t="str">
        <f>IF(AND(ACUMULADO!Y62&lt;&gt;"",ACUMULADO!Y61&lt;&gt;""),ACUMULADO!Y62-ACUMULADO!Y61,"")</f>
        <v/>
      </c>
      <c r="Z62" s="21">
        <f>IF(AND(ACUMULADO!Z62&lt;&gt;"",ACUMULADO!Z61&lt;&gt;""),ACUMULADO!Z62-ACUMULADO!Z61,"")</f>
        <v>0</v>
      </c>
      <c r="AA62" s="21" t="str">
        <f>IF(AND(ACUMULADO!AA62&lt;&gt;"",ACUMULADO!AA61&lt;&gt;""),ACUMULADO!AA62-ACUMULADO!AA61,"")</f>
        <v/>
      </c>
      <c r="AB62" s="21">
        <f>IF(AND(ACUMULADO!AB62&lt;&gt;"",ACUMULADO!AB61&lt;&gt;""),ACUMULADO!AB62-ACUMULADO!AB61,"")</f>
        <v>31600000</v>
      </c>
      <c r="AC62" s="21" t="str">
        <f>IF(AND(ACUMULADO!AC62&lt;&gt;"",ACUMULADO!AC61&lt;&gt;""),ACUMULADO!AC62-ACUMULADO!AC61,"")</f>
        <v/>
      </c>
      <c r="AD62" s="21" t="str">
        <f>IF(AND(ACUMULADO!AD62&lt;&gt;"",ACUMULADO!AD61&lt;&gt;""),ACUMULADO!AD62-ACUMULADO!AD61,"")</f>
        <v/>
      </c>
      <c r="AE62" s="21" t="str">
        <f>IF(AND(ACUMULADO!AE62&lt;&gt;"",ACUMULADO!AE61&lt;&gt;""),ACUMULADO!AE62-ACUMULADO!AE61,"")</f>
        <v/>
      </c>
      <c r="AF62" s="23" t="str">
        <f>IF(AND(ACUMULADO!AF62&lt;&gt;"",ACUMULADO!AF61&lt;&gt;""),ACUMULADO!AF62-ACUMULADO!AF61,"")</f>
        <v/>
      </c>
      <c r="AG62" s="22">
        <f>IF(AND(ACUMULADO!AG62&lt;&gt;"",ACUMULADO!AG61&lt;&gt;""),ACUMULADO!AG62-ACUMULADO!AG61,"")</f>
        <v>134500000</v>
      </c>
    </row>
    <row r="63" spans="2:33" x14ac:dyDescent="0.25">
      <c r="B63" s="14">
        <v>2022.11</v>
      </c>
      <c r="C63" s="36">
        <f>IF(AND(ACUMULADO!C63&lt;&gt;"",ACUMULADO!C62&lt;&gt;""),ACUMULADO!C63-ACUMULADO!C62,"")</f>
        <v>328700000</v>
      </c>
      <c r="D63" s="32">
        <f>IF(AND(ACUMULADO!D63&lt;&gt;"",ACUMULADO!D62&lt;&gt;""),ACUMULADO!D63-ACUMULADO!D62,"")</f>
        <v>50400000</v>
      </c>
      <c r="E63" s="21">
        <f>IF(AND(ACUMULADO!E63&lt;&gt;"",ACUMULADO!E62&lt;&gt;""),ACUMULADO!E63-ACUMULADO!E62,"")</f>
        <v>79700000</v>
      </c>
      <c r="F63" s="21">
        <f>IF(AND(ACUMULADO!F63&lt;&gt;"",ACUMULADO!F62&lt;&gt;""),ACUMULADO!F63-ACUMULADO!F62,"")</f>
        <v>42100000</v>
      </c>
      <c r="G63" s="21">
        <f>IF(AND(ACUMULADO!G63&lt;&gt;"",ACUMULADO!G62&lt;&gt;""),ACUMULADO!G63-ACUMULADO!G62,"")</f>
        <v>1800000</v>
      </c>
      <c r="H63" s="21">
        <f>IF(AND(ACUMULADO!H63&lt;&gt;"",ACUMULADO!H62&lt;&gt;""),ACUMULADO!H63-ACUMULADO!H62,"")</f>
        <v>33900000</v>
      </c>
      <c r="I63" s="21" t="str">
        <f>IF(AND(ACUMULADO!I63&lt;&gt;"",ACUMULADO!I62&lt;&gt;""),ACUMULADO!I63-ACUMULADO!I62,"")</f>
        <v/>
      </c>
      <c r="J63" s="21" t="str">
        <f>IF(AND(ACUMULADO!J63&lt;&gt;"",ACUMULADO!J62&lt;&gt;""),ACUMULADO!J63-ACUMULADO!J62,"")</f>
        <v/>
      </c>
      <c r="K63" s="21">
        <f>IF(AND(ACUMULADO!K63&lt;&gt;"",ACUMULADO!K62&lt;&gt;""),ACUMULADO!K63-ACUMULADO!K62,"")</f>
        <v>6100000</v>
      </c>
      <c r="L63" s="21" t="str">
        <f>IF(AND(ACUMULADO!L63&lt;&gt;"",ACUMULADO!L62&lt;&gt;""),ACUMULADO!L63-ACUMULADO!L62,"")</f>
        <v/>
      </c>
      <c r="M63" s="21" t="str">
        <f>IF(AND(ACUMULADO!M63&lt;&gt;"",ACUMULADO!M62&lt;&gt;""),ACUMULADO!M63-ACUMULADO!M62,"")</f>
        <v/>
      </c>
      <c r="N63" s="21" t="str">
        <f>IF(AND(ACUMULADO!N63&lt;&gt;"",ACUMULADO!N62&lt;&gt;""),ACUMULADO!N63-ACUMULADO!N62,"")</f>
        <v/>
      </c>
      <c r="O63" s="21" t="str">
        <f>IF(AND(ACUMULADO!O63&lt;&gt;"",ACUMULADO!O62&lt;&gt;""),ACUMULADO!O63-ACUMULADO!O62,"")</f>
        <v/>
      </c>
      <c r="P63" s="21" t="str">
        <f>IF(AND(ACUMULADO!P63&lt;&gt;"",ACUMULADO!P62&lt;&gt;""),ACUMULADO!P63-ACUMULADO!P62,"")</f>
        <v/>
      </c>
      <c r="Q63" s="21" t="str">
        <f>IF(AND(ACUMULADO!Q63&lt;&gt;"",ACUMULADO!Q62&lt;&gt;""),ACUMULADO!Q63-ACUMULADO!Q62,"")</f>
        <v/>
      </c>
      <c r="R63" s="21">
        <f>IF(AND(ACUMULADO!R63&lt;&gt;"",ACUMULADO!R62&lt;&gt;""),ACUMULADO!R63-ACUMULADO!R62,"")</f>
        <v>1600000</v>
      </c>
      <c r="S63" s="21">
        <f>IF(AND(ACUMULADO!S63&lt;&gt;"",ACUMULADO!S62&lt;&gt;""),ACUMULADO!S63-ACUMULADO!S62,"")</f>
        <v>15300000</v>
      </c>
      <c r="T63" s="21" t="str">
        <f>IF(AND(ACUMULADO!T63&lt;&gt;"",ACUMULADO!T62&lt;&gt;""),ACUMULADO!T63-ACUMULADO!T62,"")</f>
        <v/>
      </c>
      <c r="U63" s="21" t="str">
        <f>IF(AND(ACUMULADO!U63&lt;&gt;"",ACUMULADO!U62&lt;&gt;""),ACUMULADO!U63-ACUMULADO!U62,"")</f>
        <v/>
      </c>
      <c r="V63" s="21" t="str">
        <f>IF(AND(ACUMULADO!V63&lt;&gt;"",ACUMULADO!V62&lt;&gt;""),ACUMULADO!V63-ACUMULADO!V62,"")</f>
        <v/>
      </c>
      <c r="W63" s="21" t="str">
        <f>IF(AND(ACUMULADO!W63&lt;&gt;"",ACUMULADO!W62&lt;&gt;""),ACUMULADO!W63-ACUMULADO!W62,"")</f>
        <v/>
      </c>
      <c r="X63" s="21" t="str">
        <f>IF(AND(ACUMULADO!X63&lt;&gt;"",ACUMULADO!X62&lt;&gt;""),ACUMULADO!X63-ACUMULADO!X62,"")</f>
        <v/>
      </c>
      <c r="Y63" s="21" t="str">
        <f>IF(AND(ACUMULADO!Y63&lt;&gt;"",ACUMULADO!Y62&lt;&gt;""),ACUMULADO!Y63-ACUMULADO!Y62,"")</f>
        <v/>
      </c>
      <c r="Z63" s="21">
        <f>IF(AND(ACUMULADO!Z63&lt;&gt;"",ACUMULADO!Z62&lt;&gt;""),ACUMULADO!Z63-ACUMULADO!Z62,"")</f>
        <v>33700000</v>
      </c>
      <c r="AA63" s="21" t="str">
        <f>IF(AND(ACUMULADO!AA63&lt;&gt;"",ACUMULADO!AA62&lt;&gt;""),ACUMULADO!AA63-ACUMULADO!AA62,"")</f>
        <v/>
      </c>
      <c r="AB63" s="21">
        <f>IF(AND(ACUMULADO!AB63&lt;&gt;"",ACUMULADO!AB62&lt;&gt;""),ACUMULADO!AB63-ACUMULADO!AB62,"")</f>
        <v>6800000</v>
      </c>
      <c r="AC63" s="21" t="str">
        <f>IF(AND(ACUMULADO!AC63&lt;&gt;"",ACUMULADO!AC62&lt;&gt;""),ACUMULADO!AC63-ACUMULADO!AC62,"")</f>
        <v/>
      </c>
      <c r="AD63" s="21" t="str">
        <f>IF(AND(ACUMULADO!AD63&lt;&gt;"",ACUMULADO!AD62&lt;&gt;""),ACUMULADO!AD63-ACUMULADO!AD62,"")</f>
        <v/>
      </c>
      <c r="AE63" s="21" t="str">
        <f>IF(AND(ACUMULADO!AE63&lt;&gt;"",ACUMULADO!AE62&lt;&gt;""),ACUMULADO!AE63-ACUMULADO!AE62,"")</f>
        <v/>
      </c>
      <c r="AF63" s="23" t="str">
        <f>IF(AND(ACUMULADO!AF63&lt;&gt;"",ACUMULADO!AF62&lt;&gt;""),ACUMULADO!AF63-ACUMULADO!AF62,"")</f>
        <v/>
      </c>
      <c r="AG63" s="22">
        <f>IF(AND(ACUMULADO!AG63&lt;&gt;"",ACUMULADO!AG62&lt;&gt;""),ACUMULADO!AG63-ACUMULADO!AG62,"")</f>
        <v>57100000</v>
      </c>
    </row>
    <row r="64" spans="2:33" x14ac:dyDescent="0.25">
      <c r="B64" s="14">
        <v>2022.12</v>
      </c>
      <c r="C64" s="36">
        <f>IF(AND(ACUMULADO!C64&lt;&gt;"",ACUMULADO!C63&lt;&gt;""),ACUMULADO!C64-ACUMULADO!C63,"")</f>
        <v>331100000</v>
      </c>
      <c r="D64" s="32">
        <f>IF(AND(ACUMULADO!D64&lt;&gt;"",ACUMULADO!D63&lt;&gt;""),ACUMULADO!D64-ACUMULADO!D63,"")</f>
        <v>109000000</v>
      </c>
      <c r="E64" s="21">
        <f>IF(AND(ACUMULADO!E64&lt;&gt;"",ACUMULADO!E63&lt;&gt;""),ACUMULADO!E64-ACUMULADO!E63,"")</f>
        <v>31500000</v>
      </c>
      <c r="F64" s="21">
        <f>IF(AND(ACUMULADO!F64&lt;&gt;"",ACUMULADO!F63&lt;&gt;""),ACUMULADO!F64-ACUMULADO!F63,"")</f>
        <v>26100000</v>
      </c>
      <c r="G64" s="21">
        <f>IF(AND(ACUMULADO!G64&lt;&gt;"",ACUMULADO!G63&lt;&gt;""),ACUMULADO!G64-ACUMULADO!G63,"")</f>
        <v>2000000</v>
      </c>
      <c r="H64" s="21">
        <f>IF(AND(ACUMULADO!H64&lt;&gt;"",ACUMULADO!H63&lt;&gt;""),ACUMULADO!H64-ACUMULADO!H63,"")</f>
        <v>78100000</v>
      </c>
      <c r="I64" s="21" t="str">
        <f>IF(AND(ACUMULADO!I64&lt;&gt;"",ACUMULADO!I63&lt;&gt;""),ACUMULADO!I64-ACUMULADO!I63,"")</f>
        <v/>
      </c>
      <c r="J64" s="21" t="str">
        <f>IF(AND(ACUMULADO!J64&lt;&gt;"",ACUMULADO!J63&lt;&gt;""),ACUMULADO!J64-ACUMULADO!J63,"")</f>
        <v/>
      </c>
      <c r="K64" s="21">
        <f>IF(AND(ACUMULADO!K64&lt;&gt;"",ACUMULADO!K63&lt;&gt;""),ACUMULADO!K64-ACUMULADO!K63,"")</f>
        <v>6700000</v>
      </c>
      <c r="L64" s="21" t="str">
        <f>IF(AND(ACUMULADO!L64&lt;&gt;"",ACUMULADO!L63&lt;&gt;""),ACUMULADO!L64-ACUMULADO!L63,"")</f>
        <v/>
      </c>
      <c r="M64" s="21" t="str">
        <f>IF(AND(ACUMULADO!M64&lt;&gt;"",ACUMULADO!M63&lt;&gt;""),ACUMULADO!M64-ACUMULADO!M63,"")</f>
        <v/>
      </c>
      <c r="N64" s="21" t="str">
        <f>IF(AND(ACUMULADO!N64&lt;&gt;"",ACUMULADO!N63&lt;&gt;""),ACUMULADO!N64-ACUMULADO!N63,"")</f>
        <v/>
      </c>
      <c r="O64" s="21" t="str">
        <f>IF(AND(ACUMULADO!O64&lt;&gt;"",ACUMULADO!O63&lt;&gt;""),ACUMULADO!O64-ACUMULADO!O63,"")</f>
        <v/>
      </c>
      <c r="P64" s="21" t="str">
        <f>IF(AND(ACUMULADO!P64&lt;&gt;"",ACUMULADO!P63&lt;&gt;""),ACUMULADO!P64-ACUMULADO!P63,"")</f>
        <v/>
      </c>
      <c r="Q64" s="21" t="str">
        <f>IF(AND(ACUMULADO!Q64&lt;&gt;"",ACUMULADO!Q63&lt;&gt;""),ACUMULADO!Q64-ACUMULADO!Q63,"")</f>
        <v/>
      </c>
      <c r="R64" s="21">
        <f>IF(AND(ACUMULADO!R64&lt;&gt;"",ACUMULADO!R63&lt;&gt;""),ACUMULADO!R64-ACUMULADO!R63,"")</f>
        <v>1399999.9999999404</v>
      </c>
      <c r="S64" s="21">
        <f>IF(AND(ACUMULADO!S64&lt;&gt;"",ACUMULADO!S63&lt;&gt;""),ACUMULADO!S64-ACUMULADO!S63,"")</f>
        <v>1200000</v>
      </c>
      <c r="T64" s="21" t="str">
        <f>IF(AND(ACUMULADO!T64&lt;&gt;"",ACUMULADO!T63&lt;&gt;""),ACUMULADO!T64-ACUMULADO!T63,"")</f>
        <v/>
      </c>
      <c r="U64" s="21" t="str">
        <f>IF(AND(ACUMULADO!U64&lt;&gt;"",ACUMULADO!U63&lt;&gt;""),ACUMULADO!U64-ACUMULADO!U63,"")</f>
        <v/>
      </c>
      <c r="V64" s="21" t="str">
        <f>IF(AND(ACUMULADO!V64&lt;&gt;"",ACUMULADO!V63&lt;&gt;""),ACUMULADO!V64-ACUMULADO!V63,"")</f>
        <v/>
      </c>
      <c r="W64" s="21" t="str">
        <f>IF(AND(ACUMULADO!W64&lt;&gt;"",ACUMULADO!W63&lt;&gt;""),ACUMULADO!W64-ACUMULADO!W63,"")</f>
        <v/>
      </c>
      <c r="X64" s="21" t="str">
        <f>IF(AND(ACUMULADO!X64&lt;&gt;"",ACUMULADO!X63&lt;&gt;""),ACUMULADO!X64-ACUMULADO!X63,"")</f>
        <v/>
      </c>
      <c r="Y64" s="21" t="str">
        <f>IF(AND(ACUMULADO!Y64&lt;&gt;"",ACUMULADO!Y63&lt;&gt;""),ACUMULADO!Y64-ACUMULADO!Y63,"")</f>
        <v/>
      </c>
      <c r="Z64" s="21">
        <f>IF(AND(ACUMULADO!Z64&lt;&gt;"",ACUMULADO!Z63&lt;&gt;""),ACUMULADO!Z64-ACUMULADO!Z63,"")</f>
        <v>200000</v>
      </c>
      <c r="AA64" s="21" t="str">
        <f>IF(AND(ACUMULADO!AA64&lt;&gt;"",ACUMULADO!AA63&lt;&gt;""),ACUMULADO!AA64-ACUMULADO!AA63,"")</f>
        <v/>
      </c>
      <c r="AB64" s="21">
        <f>IF(AND(ACUMULADO!AB64&lt;&gt;"",ACUMULADO!AB63&lt;&gt;""),ACUMULADO!AB64-ACUMULADO!AB63,"")</f>
        <v>0</v>
      </c>
      <c r="AC64" s="21" t="str">
        <f>IF(AND(ACUMULADO!AC64&lt;&gt;"",ACUMULADO!AC63&lt;&gt;""),ACUMULADO!AC64-ACUMULADO!AC63,"")</f>
        <v/>
      </c>
      <c r="AD64" s="21" t="str">
        <f>IF(AND(ACUMULADO!AD64&lt;&gt;"",ACUMULADO!AD63&lt;&gt;""),ACUMULADO!AD64-ACUMULADO!AD63,"")</f>
        <v/>
      </c>
      <c r="AE64" s="21" t="str">
        <f>IF(AND(ACUMULADO!AE64&lt;&gt;"",ACUMULADO!AE63&lt;&gt;""),ACUMULADO!AE64-ACUMULADO!AE63,"")</f>
        <v/>
      </c>
      <c r="AF64" s="23" t="str">
        <f>IF(AND(ACUMULADO!AF64&lt;&gt;"",ACUMULADO!AF63&lt;&gt;""),ACUMULADO!AF64-ACUMULADO!AF63,"")</f>
        <v/>
      </c>
      <c r="AG64" s="22">
        <f>IF(AND(ACUMULADO!AG64&lt;&gt;"",ACUMULADO!AG63&lt;&gt;""),ACUMULADO!AG64-ACUMULADO!AG63,"")</f>
        <v>74900000</v>
      </c>
    </row>
    <row r="65" spans="2:33" x14ac:dyDescent="0.25">
      <c r="B65" s="14">
        <v>2023.01</v>
      </c>
      <c r="C65" s="36">
        <v>232000000</v>
      </c>
      <c r="D65" s="32">
        <v>12200000</v>
      </c>
      <c r="E65" s="21">
        <v>66800000</v>
      </c>
      <c r="F65" s="21">
        <v>26700000</v>
      </c>
      <c r="G65" s="21" t="str">
        <f>IF(AND(ACUMULADO!G65&lt;&gt;"",ACUMULADO!G64&lt;&gt;""),ACUMULADO!G65-ACUMULADO!G64,"")</f>
        <v/>
      </c>
      <c r="H65" s="21">
        <v>42800000</v>
      </c>
      <c r="I65" s="21" t="str">
        <f>IF(AND(ACUMULADO!I65&lt;&gt;"",ACUMULADO!I64&lt;&gt;""),ACUMULADO!I65-ACUMULADO!I64,"")</f>
        <v/>
      </c>
      <c r="J65" s="21" t="str">
        <f>IF(AND(ACUMULADO!J65&lt;&gt;"",ACUMULADO!J64&lt;&gt;""),ACUMULADO!J65-ACUMULADO!J64,"")</f>
        <v/>
      </c>
      <c r="K65" s="21">
        <v>7100000</v>
      </c>
      <c r="L65" s="21">
        <v>8700000</v>
      </c>
      <c r="M65" s="21" t="str">
        <f>IF(AND(ACUMULADO!M65&lt;&gt;"",ACUMULADO!M64&lt;&gt;""),ACUMULADO!M65-ACUMULADO!M64,"")</f>
        <v/>
      </c>
      <c r="N65" s="21" t="str">
        <f>IF(AND(ACUMULADO!N65&lt;&gt;"",ACUMULADO!N64&lt;&gt;""),ACUMULADO!N65-ACUMULADO!N64,"")</f>
        <v/>
      </c>
      <c r="O65" s="21">
        <v>2900000</v>
      </c>
      <c r="P65" s="21" t="str">
        <f>IF(AND(ACUMULADO!P65&lt;&gt;"",ACUMULADO!P64&lt;&gt;""),ACUMULADO!P65-ACUMULADO!P64,"")</f>
        <v/>
      </c>
      <c r="Q65" s="21" t="str">
        <f>IF(AND(ACUMULADO!Q65&lt;&gt;"",ACUMULADO!Q64&lt;&gt;""),ACUMULADO!Q65-ACUMULADO!Q64,"")</f>
        <v/>
      </c>
      <c r="R65" s="21" t="str">
        <f>IF(AND(ACUMULADO!R65&lt;&gt;"",ACUMULADO!R64&lt;&gt;""),ACUMULADO!R65-ACUMULADO!R64,"")</f>
        <v/>
      </c>
      <c r="S65" s="21" t="str">
        <f>IF(AND(ACUMULADO!S65&lt;&gt;"",ACUMULADO!S64&lt;&gt;""),ACUMULADO!S65-ACUMULADO!S64,"")</f>
        <v/>
      </c>
      <c r="T65" s="21" t="str">
        <f>IF(AND(ACUMULADO!T65&lt;&gt;"",ACUMULADO!T64&lt;&gt;""),ACUMULADO!T65-ACUMULADO!T64,"")</f>
        <v/>
      </c>
      <c r="U65" s="21">
        <v>3400000</v>
      </c>
      <c r="V65" s="21" t="str">
        <f>IF(AND(ACUMULADO!V65&lt;&gt;"",ACUMULADO!V64&lt;&gt;""),ACUMULADO!V65-ACUMULADO!V64,"")</f>
        <v/>
      </c>
      <c r="W65" s="21" t="str">
        <f>IF(AND(ACUMULADO!W65&lt;&gt;"",ACUMULADO!W64&lt;&gt;""),ACUMULADO!W65-ACUMULADO!W64,"")</f>
        <v/>
      </c>
      <c r="X65" s="21" t="str">
        <f>IF(AND(ACUMULADO!X65&lt;&gt;"",ACUMULADO!X64&lt;&gt;""),ACUMULADO!X65-ACUMULADO!X64,"")</f>
        <v/>
      </c>
      <c r="Y65" s="21" t="str">
        <f>IF(AND(ACUMULADO!Y65&lt;&gt;"",ACUMULADO!Y64&lt;&gt;""),ACUMULADO!Y65-ACUMULADO!Y64,"")</f>
        <v/>
      </c>
      <c r="Z65" s="21">
        <v>40500000</v>
      </c>
      <c r="AA65" s="21" t="str">
        <f>IF(AND(ACUMULADO!AA65&lt;&gt;"",ACUMULADO!AA64&lt;&gt;""),ACUMULADO!AA65-ACUMULADO!AA64,"")</f>
        <v/>
      </c>
      <c r="AB65" s="21" t="str">
        <f>IF(AND(ACUMULADO!AB65&lt;&gt;"",ACUMULADO!AB64&lt;&gt;""),ACUMULADO!AB65-ACUMULADO!AB64,"")</f>
        <v/>
      </c>
      <c r="AC65" s="21" t="str">
        <f>IF(AND(ACUMULADO!AC65&lt;&gt;"",ACUMULADO!AC64&lt;&gt;""),ACUMULADO!AC65-ACUMULADO!AC64,"")</f>
        <v/>
      </c>
      <c r="AD65" s="21" t="str">
        <f>IF(AND(ACUMULADO!AD65&lt;&gt;"",ACUMULADO!AD64&lt;&gt;""),ACUMULADO!AD65-ACUMULADO!AD64,"")</f>
        <v/>
      </c>
      <c r="AE65" s="21" t="str">
        <f>IF(AND(ACUMULADO!AE65&lt;&gt;"",ACUMULADO!AE64&lt;&gt;""),ACUMULADO!AE65-ACUMULADO!AE64,"")</f>
        <v/>
      </c>
      <c r="AF65" s="23" t="str">
        <f>IF(AND(ACUMULADO!AF65&lt;&gt;"",ACUMULADO!AF64&lt;&gt;""),ACUMULADO!AF65-ACUMULADO!AF64,"")</f>
        <v/>
      </c>
      <c r="AG65" s="22">
        <v>16600000.000000002</v>
      </c>
    </row>
    <row r="66" spans="2:33" x14ac:dyDescent="0.25">
      <c r="B66" s="14">
        <v>2023.02</v>
      </c>
      <c r="C66" s="36" t="str">
        <f>IF(AND(ACUMULADO!C66&lt;&gt;"",ACUMULADO!C65&lt;&gt;""),ACUMULADO!C66-ACUMULADO!C65,"")</f>
        <v/>
      </c>
      <c r="D66" s="32" t="str">
        <f>IF(AND(ACUMULADO!D66&lt;&gt;"",ACUMULADO!D65&lt;&gt;""),ACUMULADO!D66-ACUMULADO!D65,"")</f>
        <v/>
      </c>
      <c r="E66" s="21" t="str">
        <f>IF(AND(ACUMULADO!E66&lt;&gt;"",ACUMULADO!E65&lt;&gt;""),ACUMULADO!E66-ACUMULADO!E65,"")</f>
        <v/>
      </c>
      <c r="F66" s="21" t="str">
        <f>IF(AND(ACUMULADO!F66&lt;&gt;"",ACUMULADO!F65&lt;&gt;""),ACUMULADO!F66-ACUMULADO!F65,"")</f>
        <v/>
      </c>
      <c r="G66" s="21" t="str">
        <f>IF(AND(ACUMULADO!G66&lt;&gt;"",ACUMULADO!G65&lt;&gt;""),ACUMULADO!G66-ACUMULADO!G65,"")</f>
        <v/>
      </c>
      <c r="H66" s="21" t="str">
        <f>IF(AND(ACUMULADO!H66&lt;&gt;"",ACUMULADO!H65&lt;&gt;""),ACUMULADO!H66-ACUMULADO!H65,"")</f>
        <v/>
      </c>
      <c r="I66" s="21" t="str">
        <f>IF(AND(ACUMULADO!I66&lt;&gt;"",ACUMULADO!I65&lt;&gt;""),ACUMULADO!I66-ACUMULADO!I65,"")</f>
        <v/>
      </c>
      <c r="J66" s="21" t="str">
        <f>IF(AND(ACUMULADO!J66&lt;&gt;"",ACUMULADO!J65&lt;&gt;""),ACUMULADO!J66-ACUMULADO!J65,"")</f>
        <v/>
      </c>
      <c r="K66" s="21" t="str">
        <f>IF(AND(ACUMULADO!K66&lt;&gt;"",ACUMULADO!K65&lt;&gt;""),ACUMULADO!K66-ACUMULADO!K65,"")</f>
        <v/>
      </c>
      <c r="L66" s="21" t="str">
        <f>IF(AND(ACUMULADO!L66&lt;&gt;"",ACUMULADO!L65&lt;&gt;""),ACUMULADO!L66-ACUMULADO!L65,"")</f>
        <v/>
      </c>
      <c r="M66" s="21" t="str">
        <f>IF(AND(ACUMULADO!M66&lt;&gt;"",ACUMULADO!M65&lt;&gt;""),ACUMULADO!M66-ACUMULADO!M65,"")</f>
        <v/>
      </c>
      <c r="N66" s="21" t="str">
        <f>IF(AND(ACUMULADO!N66&lt;&gt;"",ACUMULADO!N65&lt;&gt;""),ACUMULADO!N66-ACUMULADO!N65,"")</f>
        <v/>
      </c>
      <c r="O66" s="21" t="str">
        <f>IF(AND(ACUMULADO!O66&lt;&gt;"",ACUMULADO!O65&lt;&gt;""),ACUMULADO!O66-ACUMULADO!O65,"")</f>
        <v/>
      </c>
      <c r="P66" s="21" t="str">
        <f>IF(AND(ACUMULADO!P66&lt;&gt;"",ACUMULADO!P65&lt;&gt;""),ACUMULADO!P66-ACUMULADO!P65,"")</f>
        <v/>
      </c>
      <c r="Q66" s="21" t="str">
        <f>IF(AND(ACUMULADO!Q66&lt;&gt;"",ACUMULADO!Q65&lt;&gt;""),ACUMULADO!Q66-ACUMULADO!Q65,"")</f>
        <v/>
      </c>
      <c r="R66" s="21" t="str">
        <f>IF(AND(ACUMULADO!R66&lt;&gt;"",ACUMULADO!R65&lt;&gt;""),ACUMULADO!R66-ACUMULADO!R65,"")</f>
        <v/>
      </c>
      <c r="S66" s="21" t="str">
        <f>IF(AND(ACUMULADO!S66&lt;&gt;"",ACUMULADO!S65&lt;&gt;""),ACUMULADO!S66-ACUMULADO!S65,"")</f>
        <v/>
      </c>
      <c r="T66" s="21" t="str">
        <f>IF(AND(ACUMULADO!T66&lt;&gt;"",ACUMULADO!T65&lt;&gt;""),ACUMULADO!T66-ACUMULADO!T65,"")</f>
        <v/>
      </c>
      <c r="U66" s="21" t="str">
        <f>IF(AND(ACUMULADO!U66&lt;&gt;"",ACUMULADO!U65&lt;&gt;""),ACUMULADO!U66-ACUMULADO!U65,"")</f>
        <v/>
      </c>
      <c r="V66" s="21" t="str">
        <f>IF(AND(ACUMULADO!V66&lt;&gt;"",ACUMULADO!V65&lt;&gt;""),ACUMULADO!V66-ACUMULADO!V65,"")</f>
        <v/>
      </c>
      <c r="W66" s="21" t="str">
        <f>IF(AND(ACUMULADO!W66&lt;&gt;"",ACUMULADO!W65&lt;&gt;""),ACUMULADO!W66-ACUMULADO!W65,"")</f>
        <v/>
      </c>
      <c r="X66" s="21" t="str">
        <f>IF(AND(ACUMULADO!X66&lt;&gt;"",ACUMULADO!X65&lt;&gt;""),ACUMULADO!X66-ACUMULADO!X65,"")</f>
        <v/>
      </c>
      <c r="Y66" s="21" t="str">
        <f>IF(AND(ACUMULADO!Y66&lt;&gt;"",ACUMULADO!Y65&lt;&gt;""),ACUMULADO!Y66-ACUMULADO!Y65,"")</f>
        <v/>
      </c>
      <c r="Z66" s="21" t="str">
        <f>IF(AND(ACUMULADO!Z66&lt;&gt;"",ACUMULADO!Z65&lt;&gt;""),ACUMULADO!Z66-ACUMULADO!Z65,"")</f>
        <v/>
      </c>
      <c r="AA66" s="21" t="str">
        <f>IF(AND(ACUMULADO!AA66&lt;&gt;"",ACUMULADO!AA65&lt;&gt;""),ACUMULADO!AA66-ACUMULADO!AA65,"")</f>
        <v/>
      </c>
      <c r="AB66" s="21" t="str">
        <f>IF(AND(ACUMULADO!AB66&lt;&gt;"",ACUMULADO!AB65&lt;&gt;""),ACUMULADO!AB66-ACUMULADO!AB65,"")</f>
        <v/>
      </c>
      <c r="AC66" s="21" t="str">
        <f>IF(AND(ACUMULADO!AC66&lt;&gt;"",ACUMULADO!AC65&lt;&gt;""),ACUMULADO!AC66-ACUMULADO!AC65,"")</f>
        <v/>
      </c>
      <c r="AD66" s="21" t="str">
        <f>IF(AND(ACUMULADO!AD66&lt;&gt;"",ACUMULADO!AD65&lt;&gt;""),ACUMULADO!AD66-ACUMULADO!AD65,"")</f>
        <v/>
      </c>
      <c r="AE66" s="21" t="str">
        <f>IF(AND(ACUMULADO!AE66&lt;&gt;"",ACUMULADO!AE65&lt;&gt;""),ACUMULADO!AE66-ACUMULADO!AE65,"")</f>
        <v/>
      </c>
      <c r="AF66" s="23" t="str">
        <f>IF(AND(ACUMULADO!AF66&lt;&gt;"",ACUMULADO!AF65&lt;&gt;""),ACUMULADO!AF66-ACUMULADO!AF65,"")</f>
        <v/>
      </c>
      <c r="AG66" s="22" t="str">
        <f>IF(AND(ACUMULADO!AG66&lt;&gt;"",ACUMULADO!AG65&lt;&gt;""),ACUMULADO!AG66-ACUMULADO!AG65,"")</f>
        <v/>
      </c>
    </row>
    <row r="67" spans="2:33" x14ac:dyDescent="0.25">
      <c r="B67" s="14">
        <v>2023.03</v>
      </c>
      <c r="C67" s="36">
        <f>IF(AND(ACUMULADO!C67&lt;&gt;"",ACUMULADO!C66&lt;&gt;""),ACUMULADO!C67-ACUMULADO!C66,"")</f>
        <v>1120800000</v>
      </c>
      <c r="D67" s="32">
        <f>IF(AND(ACUMULADO!D67&lt;&gt;"",ACUMULADO!D66&lt;&gt;""),ACUMULADO!D67-ACUMULADO!D66,"")</f>
        <v>710000000</v>
      </c>
      <c r="E67" s="21">
        <f>IF(AND(ACUMULADO!E67&lt;&gt;"",ACUMULADO!E66&lt;&gt;""),ACUMULADO!E67-ACUMULADO!E66,"")</f>
        <v>253100000</v>
      </c>
      <c r="F67" s="21">
        <f>IF(AND(ACUMULADO!F67&lt;&gt;"",ACUMULADO!F66&lt;&gt;""),ACUMULADO!F67-ACUMULADO!F66,"")</f>
        <v>36200000</v>
      </c>
      <c r="G67" s="21" t="str">
        <f>IF(AND(ACUMULADO!G67&lt;&gt;"",ACUMULADO!G66&lt;&gt;""),ACUMULADO!G67-ACUMULADO!G66,"")</f>
        <v/>
      </c>
      <c r="H67" s="21">
        <f>IF(AND(ACUMULADO!H67&lt;&gt;"",ACUMULADO!H66&lt;&gt;""),ACUMULADO!H67-ACUMULADO!H66,"")</f>
        <v>39900000</v>
      </c>
      <c r="I67" s="21" t="str">
        <f>IF(AND(ACUMULADO!I67&lt;&gt;"",ACUMULADO!I66&lt;&gt;""),ACUMULADO!I67-ACUMULADO!I66,"")</f>
        <v/>
      </c>
      <c r="J67" s="21" t="str">
        <f>IF(AND(ACUMULADO!J67&lt;&gt;"",ACUMULADO!J66&lt;&gt;""),ACUMULADO!J67-ACUMULADO!J66,"")</f>
        <v/>
      </c>
      <c r="K67" s="21">
        <f>IF(AND(ACUMULADO!K67&lt;&gt;"",ACUMULADO!K66&lt;&gt;""),ACUMULADO!K67-ACUMULADO!K66,"")</f>
        <v>13500000</v>
      </c>
      <c r="L67" s="21">
        <f>IF(AND(ACUMULADO!L67&lt;&gt;"",ACUMULADO!L66&lt;&gt;""),ACUMULADO!L67-ACUMULADO!L66,"")</f>
        <v>8500000</v>
      </c>
      <c r="M67" s="21" t="str">
        <f>IF(AND(ACUMULADO!M67&lt;&gt;"",ACUMULADO!M66&lt;&gt;""),ACUMULADO!M67-ACUMULADO!M66,"")</f>
        <v/>
      </c>
      <c r="N67" s="21">
        <f>IF(AND(ACUMULADO!N67&lt;&gt;"",ACUMULADO!N66&lt;&gt;""),ACUMULADO!N67-ACUMULADO!N66,"")</f>
        <v>3600000</v>
      </c>
      <c r="O67" s="21">
        <f>IF(AND(ACUMULADO!O67&lt;&gt;"",ACUMULADO!O66&lt;&gt;""),ACUMULADO!O67-ACUMULADO!O66,"")</f>
        <v>3800000</v>
      </c>
      <c r="P67" s="21" t="str">
        <f>IF(AND(ACUMULADO!P67&lt;&gt;"",ACUMULADO!P66&lt;&gt;""),ACUMULADO!P67-ACUMULADO!P66,"")</f>
        <v/>
      </c>
      <c r="Q67" s="21" t="str">
        <f>IF(AND(ACUMULADO!Q67&lt;&gt;"",ACUMULADO!Q66&lt;&gt;""),ACUMULADO!Q67-ACUMULADO!Q66,"")</f>
        <v/>
      </c>
      <c r="R67" s="21" t="str">
        <f>IF(AND(ACUMULADO!R67&lt;&gt;"",ACUMULADO!R66&lt;&gt;""),ACUMULADO!R67-ACUMULADO!R66,"")</f>
        <v/>
      </c>
      <c r="S67" s="21" t="str">
        <f>IF(AND(ACUMULADO!S67&lt;&gt;"",ACUMULADO!S66&lt;&gt;""),ACUMULADO!S67-ACUMULADO!S66,"")</f>
        <v/>
      </c>
      <c r="T67" s="21" t="str">
        <f>IF(AND(ACUMULADO!T67&lt;&gt;"",ACUMULADO!T66&lt;&gt;""),ACUMULADO!T67-ACUMULADO!T66,"")</f>
        <v/>
      </c>
      <c r="U67" s="21" t="str">
        <f>IF(AND(ACUMULADO!U67&lt;&gt;"",ACUMULADO!U66&lt;&gt;""),ACUMULADO!U67-ACUMULADO!U66,"")</f>
        <v/>
      </c>
      <c r="V67" s="21" t="str">
        <f>IF(AND(ACUMULADO!V67&lt;&gt;"",ACUMULADO!V66&lt;&gt;""),ACUMULADO!V67-ACUMULADO!V66,"")</f>
        <v/>
      </c>
      <c r="W67" s="21" t="str">
        <f>IF(AND(ACUMULADO!W67&lt;&gt;"",ACUMULADO!W66&lt;&gt;""),ACUMULADO!W67-ACUMULADO!W66,"")</f>
        <v/>
      </c>
      <c r="X67" s="21" t="str">
        <f>IF(AND(ACUMULADO!X67&lt;&gt;"",ACUMULADO!X66&lt;&gt;""),ACUMULADO!X67-ACUMULADO!X66,"")</f>
        <v/>
      </c>
      <c r="Y67" s="21" t="str">
        <f>IF(AND(ACUMULADO!Y67&lt;&gt;"",ACUMULADO!Y66&lt;&gt;""),ACUMULADO!Y67-ACUMULADO!Y66,"")</f>
        <v/>
      </c>
      <c r="Z67" s="21">
        <f>IF(AND(ACUMULADO!Z67&lt;&gt;"",ACUMULADO!Z66&lt;&gt;""),ACUMULADO!Z67-ACUMULADO!Z66,"")</f>
        <v>100000</v>
      </c>
      <c r="AA67" s="21" t="str">
        <f>IF(AND(ACUMULADO!AA67&lt;&gt;"",ACUMULADO!AA66&lt;&gt;""),ACUMULADO!AA67-ACUMULADO!AA66,"")</f>
        <v/>
      </c>
      <c r="AB67" s="21" t="str">
        <f>IF(AND(ACUMULADO!AB67&lt;&gt;"",ACUMULADO!AB66&lt;&gt;""),ACUMULADO!AB67-ACUMULADO!AB66,"")</f>
        <v/>
      </c>
      <c r="AC67" s="21" t="str">
        <f>IF(AND(ACUMULADO!AC67&lt;&gt;"",ACUMULADO!AC66&lt;&gt;""),ACUMULADO!AC67-ACUMULADO!AC66,"")</f>
        <v/>
      </c>
      <c r="AD67" s="21" t="str">
        <f>IF(AND(ACUMULADO!AD67&lt;&gt;"",ACUMULADO!AD66&lt;&gt;""),ACUMULADO!AD67-ACUMULADO!AD66,"")</f>
        <v/>
      </c>
      <c r="AE67" s="21" t="str">
        <f>IF(AND(ACUMULADO!AE67&lt;&gt;"",ACUMULADO!AE66&lt;&gt;""),ACUMULADO!AE67-ACUMULADO!AE66,"")</f>
        <v/>
      </c>
      <c r="AF67" s="23" t="str">
        <f>IF(AND(ACUMULADO!AF67&lt;&gt;"",ACUMULADO!AF66&lt;&gt;""),ACUMULADO!AF67-ACUMULADO!AF66,"")</f>
        <v/>
      </c>
      <c r="AG67" s="22">
        <f>IF(AND(ACUMULADO!AG67&lt;&gt;"",ACUMULADO!AG66&lt;&gt;""),ACUMULADO!AG67-ACUMULADO!AG66,"")</f>
        <v>44300000</v>
      </c>
    </row>
    <row r="68" spans="2:33" x14ac:dyDescent="0.25">
      <c r="B68" s="14">
        <v>2023.04</v>
      </c>
      <c r="C68" s="36">
        <f>IF(AND(ACUMULADO!C68&lt;&gt;"",ACUMULADO!C67&lt;&gt;""),ACUMULADO!C68-ACUMULADO!C67,"")</f>
        <v>910000000</v>
      </c>
      <c r="D68" s="32">
        <f>IF(AND(ACUMULADO!D68&lt;&gt;"",ACUMULADO!D67&lt;&gt;""),ACUMULADO!D68-ACUMULADO!D67,"")</f>
        <v>433900000</v>
      </c>
      <c r="E68" s="21">
        <f>IF(AND(ACUMULADO!E68&lt;&gt;"",ACUMULADO!E67&lt;&gt;""),ACUMULADO!E68-ACUMULADO!E67,"")</f>
        <v>340100000</v>
      </c>
      <c r="F68" s="21">
        <f>IF(AND(ACUMULADO!F68&lt;&gt;"",ACUMULADO!F67&lt;&gt;""),ACUMULADO!F68-ACUMULADO!F67,"")</f>
        <v>25800000</v>
      </c>
      <c r="G68" s="21" t="str">
        <f>IF(AND(ACUMULADO!G68&lt;&gt;"",ACUMULADO!G67&lt;&gt;""),ACUMULADO!G68-ACUMULADO!G67,"")</f>
        <v/>
      </c>
      <c r="H68" s="21">
        <f>IF(AND(ACUMULADO!H68&lt;&gt;"",ACUMULADO!H67&lt;&gt;""),ACUMULADO!H68-ACUMULADO!H67,"")</f>
        <v>22700000.000000015</v>
      </c>
      <c r="I68" s="21" t="str">
        <f>IF(AND(ACUMULADO!I68&lt;&gt;"",ACUMULADO!I67&lt;&gt;""),ACUMULADO!I68-ACUMULADO!I67,"")</f>
        <v/>
      </c>
      <c r="J68" s="21" t="str">
        <f>IF(AND(ACUMULADO!J68&lt;&gt;"",ACUMULADO!J67&lt;&gt;""),ACUMULADO!J68-ACUMULADO!J67,"")</f>
        <v/>
      </c>
      <c r="K68" s="21">
        <f>IF(AND(ACUMULADO!K68&lt;&gt;"",ACUMULADO!K67&lt;&gt;""),ACUMULADO!K68-ACUMULADO!K67,"")</f>
        <v>13200000</v>
      </c>
      <c r="L68" s="21">
        <f>IF(AND(ACUMULADO!L68&lt;&gt;"",ACUMULADO!L67&lt;&gt;""),ACUMULADO!L68-ACUMULADO!L67,"")</f>
        <v>5100000</v>
      </c>
      <c r="M68" s="21" t="str">
        <f>IF(AND(ACUMULADO!M68&lt;&gt;"",ACUMULADO!M67&lt;&gt;""),ACUMULADO!M68-ACUMULADO!M67,"")</f>
        <v/>
      </c>
      <c r="N68" s="21">
        <f>IF(AND(ACUMULADO!N68&lt;&gt;"",ACUMULADO!N67&lt;&gt;""),ACUMULADO!N68-ACUMULADO!N67,"")</f>
        <v>3800000</v>
      </c>
      <c r="O68" s="21">
        <f>IF(AND(ACUMULADO!O68&lt;&gt;"",ACUMULADO!O67&lt;&gt;""),ACUMULADO!O68-ACUMULADO!O67,"")</f>
        <v>4200000</v>
      </c>
      <c r="P68" s="21" t="str">
        <f>IF(AND(ACUMULADO!P68&lt;&gt;"",ACUMULADO!P67&lt;&gt;""),ACUMULADO!P68-ACUMULADO!P67,"")</f>
        <v/>
      </c>
      <c r="Q68" s="21" t="str">
        <f>IF(AND(ACUMULADO!Q68&lt;&gt;"",ACUMULADO!Q67&lt;&gt;""),ACUMULADO!Q68-ACUMULADO!Q67,"")</f>
        <v/>
      </c>
      <c r="R68" s="21" t="str">
        <f>IF(AND(ACUMULADO!R68&lt;&gt;"",ACUMULADO!R67&lt;&gt;""),ACUMULADO!R68-ACUMULADO!R67,"")</f>
        <v/>
      </c>
      <c r="S68" s="21">
        <f>IF(AND(ACUMULADO!S68&lt;&gt;"",ACUMULADO!S67&lt;&gt;""),ACUMULADO!S68-ACUMULADO!S67,"")</f>
        <v>30900000</v>
      </c>
      <c r="T68" s="21" t="str">
        <f>IF(AND(ACUMULADO!T68&lt;&gt;"",ACUMULADO!T67&lt;&gt;""),ACUMULADO!T68-ACUMULADO!T67,"")</f>
        <v/>
      </c>
      <c r="U68" s="21" t="str">
        <f>IF(AND(ACUMULADO!U68&lt;&gt;"",ACUMULADO!U67&lt;&gt;""),ACUMULADO!U68-ACUMULADO!U67,"")</f>
        <v/>
      </c>
      <c r="V68" s="21" t="str">
        <f>IF(AND(ACUMULADO!V68&lt;&gt;"",ACUMULADO!V67&lt;&gt;""),ACUMULADO!V68-ACUMULADO!V67,"")</f>
        <v/>
      </c>
      <c r="W68" s="21" t="str">
        <f>IF(AND(ACUMULADO!W68&lt;&gt;"",ACUMULADO!W67&lt;&gt;""),ACUMULADO!W68-ACUMULADO!W67,"")</f>
        <v/>
      </c>
      <c r="X68" s="21" t="str">
        <f>IF(AND(ACUMULADO!X68&lt;&gt;"",ACUMULADO!X67&lt;&gt;""),ACUMULADO!X68-ACUMULADO!X67,"")</f>
        <v/>
      </c>
      <c r="Y68" s="21" t="str">
        <f>IF(AND(ACUMULADO!Y68&lt;&gt;"",ACUMULADO!Y67&lt;&gt;""),ACUMULADO!Y68-ACUMULADO!Y67,"")</f>
        <v/>
      </c>
      <c r="Z68" s="21">
        <f>IF(AND(ACUMULADO!Z68&lt;&gt;"",ACUMULADO!Z67&lt;&gt;""),ACUMULADO!Z68-ACUMULADO!Z67,"")</f>
        <v>200000</v>
      </c>
      <c r="AA68" s="21" t="str">
        <f>IF(AND(ACUMULADO!AA68&lt;&gt;"",ACUMULADO!AA67&lt;&gt;""),ACUMULADO!AA68-ACUMULADO!AA67,"")</f>
        <v/>
      </c>
      <c r="AB68" s="21" t="str">
        <f>IF(AND(ACUMULADO!AB68&lt;&gt;"",ACUMULADO!AB67&lt;&gt;""),ACUMULADO!AB68-ACUMULADO!AB67,"")</f>
        <v/>
      </c>
      <c r="AC68" s="21" t="str">
        <f>IF(AND(ACUMULADO!AC68&lt;&gt;"",ACUMULADO!AC67&lt;&gt;""),ACUMULADO!AC68-ACUMULADO!AC67,"")</f>
        <v/>
      </c>
      <c r="AD68" s="21" t="str">
        <f>IF(AND(ACUMULADO!AD68&lt;&gt;"",ACUMULADO!AD67&lt;&gt;""),ACUMULADO!AD68-ACUMULADO!AD67,"")</f>
        <v/>
      </c>
      <c r="AE68" s="21" t="str">
        <f>IF(AND(ACUMULADO!AE68&lt;&gt;"",ACUMULADO!AE67&lt;&gt;""),ACUMULADO!AE68-ACUMULADO!AE67,"")</f>
        <v/>
      </c>
      <c r="AF68" s="23" t="str">
        <f>IF(AND(ACUMULADO!AF68&lt;&gt;"",ACUMULADO!AF67&lt;&gt;""),ACUMULADO!AF68-ACUMULADO!AF67,"")</f>
        <v/>
      </c>
      <c r="AG68" s="22">
        <f>IF(AND(ACUMULADO!AG68&lt;&gt;"",ACUMULADO!AG67&lt;&gt;""),ACUMULADO!AG68-ACUMULADO!AG67,"")</f>
        <v>30100000</v>
      </c>
    </row>
    <row r="69" spans="2:33" x14ac:dyDescent="0.25">
      <c r="B69" s="14">
        <v>2023.05</v>
      </c>
      <c r="C69" s="36">
        <f>IF(AND(ACUMULADO!C69&lt;&gt;"",ACUMULADO!C68&lt;&gt;""),ACUMULADO!C69-ACUMULADO!C68,"")</f>
        <v>933000000</v>
      </c>
      <c r="D69" s="32">
        <f>IF(AND(ACUMULADO!D69&lt;&gt;"",ACUMULADO!D68&lt;&gt;""),ACUMULADO!D69-ACUMULADO!D68,"")</f>
        <v>249800000</v>
      </c>
      <c r="E69" s="21">
        <f>IF(AND(ACUMULADO!E69&lt;&gt;"",ACUMULADO!E68&lt;&gt;""),ACUMULADO!E69-ACUMULADO!E68,"")</f>
        <v>503900000</v>
      </c>
      <c r="F69" s="21">
        <f>IF(AND(ACUMULADO!F69&lt;&gt;"",ACUMULADO!F68&lt;&gt;""),ACUMULADO!F69-ACUMULADO!F68,"")</f>
        <v>27000000</v>
      </c>
      <c r="G69" s="21" t="str">
        <f>IF(AND(ACUMULADO!G69&lt;&gt;"",ACUMULADO!G68&lt;&gt;""),ACUMULADO!G69-ACUMULADO!G68,"")</f>
        <v/>
      </c>
      <c r="H69" s="21">
        <f>IF(AND(ACUMULADO!H69&lt;&gt;"",ACUMULADO!H68&lt;&gt;""),ACUMULADO!H69-ACUMULADO!H68,"")</f>
        <v>36999999.999999985</v>
      </c>
      <c r="I69" s="21" t="str">
        <f>IF(AND(ACUMULADO!I69&lt;&gt;"",ACUMULADO!I68&lt;&gt;""),ACUMULADO!I69-ACUMULADO!I68,"")</f>
        <v/>
      </c>
      <c r="J69" s="21" t="str">
        <f>IF(AND(ACUMULADO!J69&lt;&gt;"",ACUMULADO!J68&lt;&gt;""),ACUMULADO!J69-ACUMULADO!J68,"")</f>
        <v/>
      </c>
      <c r="K69" s="21">
        <f>IF(AND(ACUMULADO!K69&lt;&gt;"",ACUMULADO!K68&lt;&gt;""),ACUMULADO!K69-ACUMULADO!K68,"")</f>
        <v>11000000</v>
      </c>
      <c r="L69" s="21">
        <f>IF(AND(ACUMULADO!L69&lt;&gt;"",ACUMULADO!L68&lt;&gt;""),ACUMULADO!L69-ACUMULADO!L68,"")</f>
        <v>4200000</v>
      </c>
      <c r="M69" s="21" t="str">
        <f>IF(AND(ACUMULADO!M69&lt;&gt;"",ACUMULADO!M68&lt;&gt;""),ACUMULADO!M69-ACUMULADO!M68,"")</f>
        <v/>
      </c>
      <c r="N69" s="21">
        <f>IF(AND(ACUMULADO!N69&lt;&gt;"",ACUMULADO!N68&lt;&gt;""),ACUMULADO!N69-ACUMULADO!N68,"")</f>
        <v>6000000</v>
      </c>
      <c r="O69" s="21">
        <f>IF(AND(ACUMULADO!O69&lt;&gt;"",ACUMULADO!O68&lt;&gt;""),ACUMULADO!O69-ACUMULADO!O68,"")</f>
        <v>7700000</v>
      </c>
      <c r="P69" s="21" t="str">
        <f>IF(AND(ACUMULADO!P69&lt;&gt;"",ACUMULADO!P68&lt;&gt;""),ACUMULADO!P69-ACUMULADO!P68,"")</f>
        <v/>
      </c>
      <c r="Q69" s="21" t="str">
        <f>IF(AND(ACUMULADO!Q69&lt;&gt;"",ACUMULADO!Q68&lt;&gt;""),ACUMULADO!Q69-ACUMULADO!Q68,"")</f>
        <v/>
      </c>
      <c r="R69" s="21" t="str">
        <f>IF(AND(ACUMULADO!R69&lt;&gt;"",ACUMULADO!R68&lt;&gt;""),ACUMULADO!R69-ACUMULADO!R68,"")</f>
        <v/>
      </c>
      <c r="S69" s="21">
        <f>IF(AND(ACUMULADO!S69&lt;&gt;"",ACUMULADO!S68&lt;&gt;""),ACUMULADO!S69-ACUMULADO!S68,"")</f>
        <v>53400000</v>
      </c>
      <c r="T69" s="21" t="str">
        <f>IF(AND(ACUMULADO!T69&lt;&gt;"",ACUMULADO!T68&lt;&gt;""),ACUMULADO!T69-ACUMULADO!T68,"")</f>
        <v/>
      </c>
      <c r="U69" s="21" t="str">
        <f>IF(AND(ACUMULADO!U69&lt;&gt;"",ACUMULADO!U68&lt;&gt;""),ACUMULADO!U69-ACUMULADO!U68,"")</f>
        <v/>
      </c>
      <c r="V69" s="21" t="str">
        <f>IF(AND(ACUMULADO!V69&lt;&gt;"",ACUMULADO!V68&lt;&gt;""),ACUMULADO!V69-ACUMULADO!V68,"")</f>
        <v/>
      </c>
      <c r="W69" s="21" t="str">
        <f>IF(AND(ACUMULADO!W69&lt;&gt;"",ACUMULADO!W68&lt;&gt;""),ACUMULADO!W69-ACUMULADO!W68,"")</f>
        <v/>
      </c>
      <c r="X69" s="21" t="str">
        <f>IF(AND(ACUMULADO!X69&lt;&gt;"",ACUMULADO!X68&lt;&gt;""),ACUMULADO!X69-ACUMULADO!X68,"")</f>
        <v/>
      </c>
      <c r="Y69" s="21" t="str">
        <f>IF(AND(ACUMULADO!Y69&lt;&gt;"",ACUMULADO!Y68&lt;&gt;""),ACUMULADO!Y69-ACUMULADO!Y68,"")</f>
        <v/>
      </c>
      <c r="Z69" s="21">
        <f>IF(AND(ACUMULADO!Z69&lt;&gt;"",ACUMULADO!Z68&lt;&gt;""),ACUMULADO!Z69-ACUMULADO!Z68,"")</f>
        <v>300000</v>
      </c>
      <c r="AA69" s="21" t="str">
        <f>IF(AND(ACUMULADO!AA69&lt;&gt;"",ACUMULADO!AA68&lt;&gt;""),ACUMULADO!AA69-ACUMULADO!AA68,"")</f>
        <v/>
      </c>
      <c r="AB69" s="21" t="str">
        <f>IF(AND(ACUMULADO!AB69&lt;&gt;"",ACUMULADO!AB68&lt;&gt;""),ACUMULADO!AB69-ACUMULADO!AB68,"")</f>
        <v/>
      </c>
      <c r="AC69" s="21" t="str">
        <f>IF(AND(ACUMULADO!AC69&lt;&gt;"",ACUMULADO!AC68&lt;&gt;""),ACUMULADO!AC69-ACUMULADO!AC68,"")</f>
        <v/>
      </c>
      <c r="AD69" s="21" t="str">
        <f>IF(AND(ACUMULADO!AD69&lt;&gt;"",ACUMULADO!AD68&lt;&gt;""),ACUMULADO!AD69-ACUMULADO!AD68,"")</f>
        <v/>
      </c>
      <c r="AE69" s="21" t="str">
        <f>IF(AND(ACUMULADO!AE69&lt;&gt;"",ACUMULADO!AE68&lt;&gt;""),ACUMULADO!AE69-ACUMULADO!AE68,"")</f>
        <v/>
      </c>
      <c r="AF69" s="23" t="str">
        <f>IF(AND(ACUMULADO!AF69&lt;&gt;"",ACUMULADO!AF68&lt;&gt;""),ACUMULADO!AF69-ACUMULADO!AF68,"")</f>
        <v/>
      </c>
      <c r="AG69" s="22">
        <f>IF(AND(ACUMULADO!AG69&lt;&gt;"",ACUMULADO!AG68&lt;&gt;""),ACUMULADO!AG69-ACUMULADO!AG68,"")</f>
        <v>32800000</v>
      </c>
    </row>
    <row r="70" spans="2:33" x14ac:dyDescent="0.25">
      <c r="B70" s="14">
        <v>2023.06</v>
      </c>
      <c r="C70" s="36">
        <f>IF(AND(ACUMULADO!C70&lt;&gt;"",ACUMULADO!C69&lt;&gt;""),ACUMULADO!C70-ACUMULADO!C69,"")</f>
        <v>1129800000</v>
      </c>
      <c r="D70" s="32">
        <f>IF(AND(ACUMULADO!D70&lt;&gt;"",ACUMULADO!D69&lt;&gt;""),ACUMULADO!D70-ACUMULADO!D69,"")</f>
        <v>285000000</v>
      </c>
      <c r="E70" s="21">
        <f>IF(AND(ACUMULADO!E70&lt;&gt;"",ACUMULADO!E69&lt;&gt;""),ACUMULADO!E70-ACUMULADO!E69,"")</f>
        <v>673500000</v>
      </c>
      <c r="F70" s="21">
        <f>IF(AND(ACUMULADO!F70&lt;&gt;"",ACUMULADO!F69&lt;&gt;""),ACUMULADO!F70-ACUMULADO!F69,"")</f>
        <v>36700000</v>
      </c>
      <c r="G70" s="21" t="str">
        <f>IF(AND(ACUMULADO!G70&lt;&gt;"",ACUMULADO!G69&lt;&gt;""),ACUMULADO!G70-ACUMULADO!G69,"")</f>
        <v/>
      </c>
      <c r="H70" s="21">
        <f>IF(AND(ACUMULADO!H70&lt;&gt;"",ACUMULADO!H69&lt;&gt;""),ACUMULADO!H70-ACUMULADO!H69,"")</f>
        <v>33900000</v>
      </c>
      <c r="I70" s="21" t="str">
        <f>IF(AND(ACUMULADO!I70&lt;&gt;"",ACUMULADO!I69&lt;&gt;""),ACUMULADO!I70-ACUMULADO!I69,"")</f>
        <v/>
      </c>
      <c r="J70" s="21" t="str">
        <f>IF(AND(ACUMULADO!J70&lt;&gt;"",ACUMULADO!J69&lt;&gt;""),ACUMULADO!J70-ACUMULADO!J69,"")</f>
        <v/>
      </c>
      <c r="K70" s="21">
        <f>IF(AND(ACUMULADO!K70&lt;&gt;"",ACUMULADO!K69&lt;&gt;""),ACUMULADO!K70-ACUMULADO!K69,"")</f>
        <v>8000000</v>
      </c>
      <c r="L70" s="21">
        <f>IF(AND(ACUMULADO!L70&lt;&gt;"",ACUMULADO!L69&lt;&gt;""),ACUMULADO!L70-ACUMULADO!L69,"")</f>
        <v>3300000</v>
      </c>
      <c r="M70" s="21" t="str">
        <f>IF(AND(ACUMULADO!M70&lt;&gt;"",ACUMULADO!M69&lt;&gt;""),ACUMULADO!M70-ACUMULADO!M69,"")</f>
        <v/>
      </c>
      <c r="N70" s="21" t="str">
        <f>IF(AND(ACUMULADO!N70&lt;&gt;"",ACUMULADO!N69&lt;&gt;""),ACUMULADO!N70-ACUMULADO!N69,"")</f>
        <v/>
      </c>
      <c r="O70" s="21">
        <f>IF(AND(ACUMULADO!O70&lt;&gt;"",ACUMULADO!O69&lt;&gt;""),ACUMULADO!O70-ACUMULADO!O69,"")</f>
        <v>3400000</v>
      </c>
      <c r="P70" s="21" t="str">
        <f>IF(AND(ACUMULADO!P70&lt;&gt;"",ACUMULADO!P69&lt;&gt;""),ACUMULADO!P70-ACUMULADO!P69,"")</f>
        <v/>
      </c>
      <c r="Q70" s="21" t="str">
        <f>IF(AND(ACUMULADO!Q70&lt;&gt;"",ACUMULADO!Q69&lt;&gt;""),ACUMULADO!Q70-ACUMULADO!Q69,"")</f>
        <v/>
      </c>
      <c r="R70" s="21" t="str">
        <f>IF(AND(ACUMULADO!R70&lt;&gt;"",ACUMULADO!R69&lt;&gt;""),ACUMULADO!R70-ACUMULADO!R69,"")</f>
        <v/>
      </c>
      <c r="S70" s="21">
        <f>IF(AND(ACUMULADO!S70&lt;&gt;"",ACUMULADO!S69&lt;&gt;""),ACUMULADO!S70-ACUMULADO!S69,"")</f>
        <v>33000000.000000015</v>
      </c>
      <c r="T70" s="21" t="str">
        <f>IF(AND(ACUMULADO!T70&lt;&gt;"",ACUMULADO!T69&lt;&gt;""),ACUMULADO!T70-ACUMULADO!T69,"")</f>
        <v/>
      </c>
      <c r="U70" s="21" t="str">
        <f>IF(AND(ACUMULADO!U70&lt;&gt;"",ACUMULADO!U69&lt;&gt;""),ACUMULADO!U70-ACUMULADO!U69,"")</f>
        <v/>
      </c>
      <c r="V70" s="21" t="str">
        <f>IF(AND(ACUMULADO!V70&lt;&gt;"",ACUMULADO!V69&lt;&gt;""),ACUMULADO!V70-ACUMULADO!V69,"")</f>
        <v/>
      </c>
      <c r="W70" s="21" t="str">
        <f>IF(AND(ACUMULADO!W70&lt;&gt;"",ACUMULADO!W69&lt;&gt;""),ACUMULADO!W70-ACUMULADO!W69,"")</f>
        <v/>
      </c>
      <c r="X70" s="21" t="str">
        <f>IF(AND(ACUMULADO!X70&lt;&gt;"",ACUMULADO!X69&lt;&gt;""),ACUMULADO!X70-ACUMULADO!X69,"")</f>
        <v/>
      </c>
      <c r="Y70" s="21" t="str">
        <f>IF(AND(ACUMULADO!Y70&lt;&gt;"",ACUMULADO!Y69&lt;&gt;""),ACUMULADO!Y70-ACUMULADO!Y69,"")</f>
        <v/>
      </c>
      <c r="Z70" s="21">
        <f>IF(AND(ACUMULADO!Z70&lt;&gt;"",ACUMULADO!Z69&lt;&gt;""),ACUMULADO!Z70-ACUMULADO!Z69,"")</f>
        <v>0</v>
      </c>
      <c r="AA70" s="21" t="str">
        <f>IF(AND(ACUMULADO!AA70&lt;&gt;"",ACUMULADO!AA69&lt;&gt;""),ACUMULADO!AA70-ACUMULADO!AA69,"")</f>
        <v/>
      </c>
      <c r="AB70" s="21" t="str">
        <f>IF(AND(ACUMULADO!AB70&lt;&gt;"",ACUMULADO!AB69&lt;&gt;""),ACUMULADO!AB70-ACUMULADO!AB69,"")</f>
        <v/>
      </c>
      <c r="AC70" s="21" t="str">
        <f>IF(AND(ACUMULADO!AC70&lt;&gt;"",ACUMULADO!AC69&lt;&gt;""),ACUMULADO!AC70-ACUMULADO!AC69,"")</f>
        <v/>
      </c>
      <c r="AD70" s="21" t="str">
        <f>IF(AND(ACUMULADO!AD70&lt;&gt;"",ACUMULADO!AD69&lt;&gt;""),ACUMULADO!AD70-ACUMULADO!AD69,"")</f>
        <v/>
      </c>
      <c r="AE70" s="21" t="str">
        <f>IF(AND(ACUMULADO!AE70&lt;&gt;"",ACUMULADO!AE69&lt;&gt;""),ACUMULADO!AE70-ACUMULADO!AE69,"")</f>
        <v/>
      </c>
      <c r="AF70" s="23" t="str">
        <f>IF(AND(ACUMULADO!AF70&lt;&gt;"",ACUMULADO!AF69&lt;&gt;""),ACUMULADO!AF70-ACUMULADO!AF69,"")</f>
        <v/>
      </c>
      <c r="AG70" s="22">
        <f>IF(AND(ACUMULADO!AG70&lt;&gt;"",ACUMULADO!AG69&lt;&gt;""),ACUMULADO!AG70-ACUMULADO!AG69,"")</f>
        <v>45300000</v>
      </c>
    </row>
    <row r="71" spans="2:33" x14ac:dyDescent="0.25">
      <c r="B71" s="14">
        <v>2023.07</v>
      </c>
      <c r="C71" s="36">
        <f>IF(AND(ACUMULADO!C71&lt;&gt;"",ACUMULADO!C70&lt;&gt;""),ACUMULADO!C71-ACUMULADO!C70,"")</f>
        <v>812800000</v>
      </c>
      <c r="D71" s="32">
        <f>IF(AND(ACUMULADO!D71&lt;&gt;"",ACUMULADO!D70&lt;&gt;""),ACUMULADO!D71-ACUMULADO!D70,"")</f>
        <v>242200000</v>
      </c>
      <c r="E71" s="21">
        <f>IF(AND(ACUMULADO!E71&lt;&gt;"",ACUMULADO!E70&lt;&gt;""),ACUMULADO!E71-ACUMULADO!E70,"")</f>
        <v>374900000</v>
      </c>
      <c r="F71" s="21">
        <f>IF(AND(ACUMULADO!F71&lt;&gt;"",ACUMULADO!F70&lt;&gt;""),ACUMULADO!F71-ACUMULADO!F70,"")</f>
        <v>43700000</v>
      </c>
      <c r="G71" s="21" t="str">
        <f>IF(AND(ACUMULADO!G71&lt;&gt;"",ACUMULADO!G70&lt;&gt;""),ACUMULADO!G71-ACUMULADO!G70,"")</f>
        <v/>
      </c>
      <c r="H71" s="21">
        <f>IF(AND(ACUMULADO!H71&lt;&gt;"",ACUMULADO!H70&lt;&gt;""),ACUMULADO!H71-ACUMULADO!H70,"")</f>
        <v>30300000</v>
      </c>
      <c r="I71" s="21" t="str">
        <f>IF(AND(ACUMULADO!I71&lt;&gt;"",ACUMULADO!I70&lt;&gt;""),ACUMULADO!I71-ACUMULADO!I70,"")</f>
        <v/>
      </c>
      <c r="J71" s="21" t="str">
        <f>IF(AND(ACUMULADO!J71&lt;&gt;"",ACUMULADO!J70&lt;&gt;""),ACUMULADO!J71-ACUMULADO!J70,"")</f>
        <v/>
      </c>
      <c r="K71" s="21">
        <f>IF(AND(ACUMULADO!K71&lt;&gt;"",ACUMULADO!K70&lt;&gt;""),ACUMULADO!K71-ACUMULADO!K70,"")</f>
        <v>11400000</v>
      </c>
      <c r="L71" s="21">
        <f>IF(AND(ACUMULADO!L71&lt;&gt;"",ACUMULADO!L70&lt;&gt;""),ACUMULADO!L71-ACUMULADO!L70,"")</f>
        <v>2000000</v>
      </c>
      <c r="M71" s="21" t="str">
        <f>IF(AND(ACUMULADO!M71&lt;&gt;"",ACUMULADO!M70&lt;&gt;""),ACUMULADO!M71-ACUMULADO!M70,"")</f>
        <v/>
      </c>
      <c r="N71" s="21" t="str">
        <f>IF(AND(ACUMULADO!N71&lt;&gt;"",ACUMULADO!N70&lt;&gt;""),ACUMULADO!N71-ACUMULADO!N70,"")</f>
        <v/>
      </c>
      <c r="O71" s="21">
        <f>IF(AND(ACUMULADO!O71&lt;&gt;"",ACUMULADO!O70&lt;&gt;""),ACUMULADO!O71-ACUMULADO!O70,"")</f>
        <v>3400000.0000000037</v>
      </c>
      <c r="P71" s="21" t="str">
        <f>IF(AND(ACUMULADO!P71&lt;&gt;"",ACUMULADO!P70&lt;&gt;""),ACUMULADO!P71-ACUMULADO!P70,"")</f>
        <v/>
      </c>
      <c r="Q71" s="21" t="str">
        <f>IF(AND(ACUMULADO!Q71&lt;&gt;"",ACUMULADO!Q70&lt;&gt;""),ACUMULADO!Q71-ACUMULADO!Q70,"")</f>
        <v/>
      </c>
      <c r="R71" s="21" t="str">
        <f>IF(AND(ACUMULADO!R71&lt;&gt;"",ACUMULADO!R70&lt;&gt;""),ACUMULADO!R71-ACUMULADO!R70,"")</f>
        <v/>
      </c>
      <c r="S71" s="21">
        <f>IF(AND(ACUMULADO!S71&lt;&gt;"",ACUMULADO!S70&lt;&gt;""),ACUMULADO!S71-ACUMULADO!S70,"")</f>
        <v>17499999.999999985</v>
      </c>
      <c r="T71" s="21" t="str">
        <f>IF(AND(ACUMULADO!T71&lt;&gt;"",ACUMULADO!T70&lt;&gt;""),ACUMULADO!T71-ACUMULADO!T70,"")</f>
        <v/>
      </c>
      <c r="U71" s="21" t="str">
        <f>IF(AND(ACUMULADO!U71&lt;&gt;"",ACUMULADO!U70&lt;&gt;""),ACUMULADO!U71-ACUMULADO!U70,"")</f>
        <v/>
      </c>
      <c r="V71" s="21" t="str">
        <f>IF(AND(ACUMULADO!V71&lt;&gt;"",ACUMULADO!V70&lt;&gt;""),ACUMULADO!V71-ACUMULADO!V70,"")</f>
        <v/>
      </c>
      <c r="W71" s="21" t="str">
        <f>IF(AND(ACUMULADO!W71&lt;&gt;"",ACUMULADO!W70&lt;&gt;""),ACUMULADO!W71-ACUMULADO!W70,"")</f>
        <v/>
      </c>
      <c r="X71" s="21" t="str">
        <f>IF(AND(ACUMULADO!X71&lt;&gt;"",ACUMULADO!X70&lt;&gt;""),ACUMULADO!X71-ACUMULADO!X70,"")</f>
        <v/>
      </c>
      <c r="Y71" s="21" t="str">
        <f>IF(AND(ACUMULADO!Y71&lt;&gt;"",ACUMULADO!Y70&lt;&gt;""),ACUMULADO!Y71-ACUMULADO!Y70,"")</f>
        <v/>
      </c>
      <c r="Z71" s="21">
        <f>IF(AND(ACUMULADO!Z71&lt;&gt;"",ACUMULADO!Z70&lt;&gt;""),ACUMULADO!Z71-ACUMULADO!Z70,"")</f>
        <v>200000</v>
      </c>
      <c r="AA71" s="21" t="str">
        <f>IF(AND(ACUMULADO!AA71&lt;&gt;"",ACUMULADO!AA70&lt;&gt;""),ACUMULADO!AA71-ACUMULADO!AA70,"")</f>
        <v/>
      </c>
      <c r="AB71" s="21">
        <f>IF(AND(ACUMULADO!AB71&lt;&gt;"",ACUMULADO!AB70&lt;&gt;""),ACUMULADO!AB71-ACUMULADO!AB70,"")</f>
        <v>37200000.000000007</v>
      </c>
      <c r="AC71" s="21" t="str">
        <f>IF(AND(ACUMULADO!AC71&lt;&gt;"",ACUMULADO!AC70&lt;&gt;""),ACUMULADO!AC71-ACUMULADO!AC70,"")</f>
        <v/>
      </c>
      <c r="AD71" s="21" t="str">
        <f>IF(AND(ACUMULADO!AD71&lt;&gt;"",ACUMULADO!AD70&lt;&gt;""),ACUMULADO!AD71-ACUMULADO!AD70,"")</f>
        <v/>
      </c>
      <c r="AE71" s="21" t="str">
        <f>IF(AND(ACUMULADO!AE71&lt;&gt;"",ACUMULADO!AE70&lt;&gt;""),ACUMULADO!AE71-ACUMULADO!AE70,"")</f>
        <v/>
      </c>
      <c r="AF71" s="23" t="str">
        <f>IF(AND(ACUMULADO!AF71&lt;&gt;"",ACUMULADO!AF70&lt;&gt;""),ACUMULADO!AF71-ACUMULADO!AF70,"")</f>
        <v/>
      </c>
      <c r="AG71" s="22">
        <f>IF(AND(ACUMULADO!AG71&lt;&gt;"",ACUMULADO!AG70&lt;&gt;""),ACUMULADO!AG71-ACUMULADO!AG70,"")</f>
        <v>50100000</v>
      </c>
    </row>
    <row r="72" spans="2:33" x14ac:dyDescent="0.25">
      <c r="B72" s="14">
        <v>2023.08</v>
      </c>
      <c r="C72" s="36">
        <f>IF(AND(ACUMULADO!C72&lt;&gt;"",ACUMULADO!C71&lt;&gt;""),ACUMULADO!C72-ACUMULADO!C71,"")</f>
        <v>744955756.84000015</v>
      </c>
      <c r="D72" s="32">
        <f>IF(AND(ACUMULADO!D72&lt;&gt;"",ACUMULADO!D71&lt;&gt;""),ACUMULADO!D72-ACUMULADO!D71,"")</f>
        <v>307361773.30999994</v>
      </c>
      <c r="E72" s="21">
        <f>IF(AND(ACUMULADO!E72&lt;&gt;"",ACUMULADO!E71&lt;&gt;""),ACUMULADO!E72-ACUMULADO!E71,"")</f>
        <v>253705828.38999987</v>
      </c>
      <c r="F72" s="21">
        <f>IF(AND(ACUMULADO!F72&lt;&gt;"",ACUMULADO!F71&lt;&gt;""),ACUMULADO!F72-ACUMULADO!F71,"")</f>
        <v>41558557.24000001</v>
      </c>
      <c r="G72" s="21" t="str">
        <f>IF(AND(ACUMULADO!G72&lt;&gt;"",ACUMULADO!G71&lt;&gt;""),ACUMULADO!G72-ACUMULADO!G71,"")</f>
        <v/>
      </c>
      <c r="H72" s="21">
        <f>IF(AND(ACUMULADO!H72&lt;&gt;"",ACUMULADO!H71&lt;&gt;""),ACUMULADO!H72-ACUMULADO!H71,"")</f>
        <v>21827227.49000001</v>
      </c>
      <c r="I72" s="21" t="str">
        <f>IF(AND(ACUMULADO!I72&lt;&gt;"",ACUMULADO!I71&lt;&gt;""),ACUMULADO!I72-ACUMULADO!I71,"")</f>
        <v/>
      </c>
      <c r="J72" s="21" t="str">
        <f>IF(AND(ACUMULADO!J72&lt;&gt;"",ACUMULADO!J71&lt;&gt;""),ACUMULADO!J72-ACUMULADO!J71,"")</f>
        <v/>
      </c>
      <c r="K72" s="21">
        <f>IF(AND(ACUMULADO!K72&lt;&gt;"",ACUMULADO!K71&lt;&gt;""),ACUMULADO!K72-ACUMULADO!K71,"")</f>
        <v>11941257.780000001</v>
      </c>
      <c r="L72" s="21" t="str">
        <f>IF(AND(ACUMULADO!L72&lt;&gt;"",ACUMULADO!L71&lt;&gt;""),ACUMULADO!L72-ACUMULADO!L71,"")</f>
        <v/>
      </c>
      <c r="M72" s="21" t="str">
        <f>IF(AND(ACUMULADO!M72&lt;&gt;"",ACUMULADO!M71&lt;&gt;""),ACUMULADO!M72-ACUMULADO!M71,"")</f>
        <v/>
      </c>
      <c r="N72" s="21" t="str">
        <f>IF(AND(ACUMULADO!N72&lt;&gt;"",ACUMULADO!N71&lt;&gt;""),ACUMULADO!N72-ACUMULADO!N71,"")</f>
        <v/>
      </c>
      <c r="O72" s="21" t="str">
        <f>IF(AND(ACUMULADO!O72&lt;&gt;"",ACUMULADO!O71&lt;&gt;""),ACUMULADO!O72-ACUMULADO!O71,"")</f>
        <v/>
      </c>
      <c r="P72" s="21" t="str">
        <f>IF(AND(ACUMULADO!P72&lt;&gt;"",ACUMULADO!P71&lt;&gt;""),ACUMULADO!P72-ACUMULADO!P71,"")</f>
        <v/>
      </c>
      <c r="Q72" s="21" t="str">
        <f>IF(AND(ACUMULADO!Q72&lt;&gt;"",ACUMULADO!Q71&lt;&gt;""),ACUMULADO!Q72-ACUMULADO!Q71,"")</f>
        <v/>
      </c>
      <c r="R72" s="21" t="str">
        <f>IF(AND(ACUMULADO!R72&lt;&gt;"",ACUMULADO!R71&lt;&gt;""),ACUMULADO!R72-ACUMULADO!R71,"")</f>
        <v/>
      </c>
      <c r="S72" s="21">
        <f>IF(AND(ACUMULADO!S72&lt;&gt;"",ACUMULADO!S71&lt;&gt;""),ACUMULADO!S72-ACUMULADO!S71,"")</f>
        <v>19981023.340000004</v>
      </c>
      <c r="T72" s="21" t="str">
        <f>IF(AND(ACUMULADO!T72&lt;&gt;"",ACUMULADO!T71&lt;&gt;""),ACUMULADO!T72-ACUMULADO!T71,"")</f>
        <v/>
      </c>
      <c r="U72" s="21" t="str">
        <f>IF(AND(ACUMULADO!U72&lt;&gt;"",ACUMULADO!U71&lt;&gt;""),ACUMULADO!U72-ACUMULADO!U71,"")</f>
        <v/>
      </c>
      <c r="V72" s="21" t="str">
        <f>IF(AND(ACUMULADO!V72&lt;&gt;"",ACUMULADO!V71&lt;&gt;""),ACUMULADO!V72-ACUMULADO!V71,"")</f>
        <v/>
      </c>
      <c r="W72" s="21" t="str">
        <f>IF(AND(ACUMULADO!W72&lt;&gt;"",ACUMULADO!W71&lt;&gt;""),ACUMULADO!W72-ACUMULADO!W71,"")</f>
        <v/>
      </c>
      <c r="X72" s="21" t="str">
        <f>IF(AND(ACUMULADO!X72&lt;&gt;"",ACUMULADO!X71&lt;&gt;""),ACUMULADO!X72-ACUMULADO!X71,"")</f>
        <v/>
      </c>
      <c r="Y72" s="21" t="str">
        <f>IF(AND(ACUMULADO!Y72&lt;&gt;"",ACUMULADO!Y71&lt;&gt;""),ACUMULADO!Y72-ACUMULADO!Y71,"")</f>
        <v/>
      </c>
      <c r="Z72" s="21">
        <f>IF(AND(ACUMULADO!Z72&lt;&gt;"",ACUMULADO!Z71&lt;&gt;""),ACUMULADO!Z72-ACUMULADO!Z71,"")</f>
        <v>112475.25</v>
      </c>
      <c r="AA72" s="21" t="str">
        <f>IF(AND(ACUMULADO!AA72&lt;&gt;"",ACUMULADO!AA71&lt;&gt;""),ACUMULADO!AA72-ACUMULADO!AA71,"")</f>
        <v/>
      </c>
      <c r="AB72" s="21">
        <f>IF(AND(ACUMULADO!AB72&lt;&gt;"",ACUMULADO!AB71&lt;&gt;""),ACUMULADO!AB72-ACUMULADO!AB71,"")</f>
        <v>13576294.069999985</v>
      </c>
      <c r="AC72" s="21" t="str">
        <f>IF(AND(ACUMULADO!AC72&lt;&gt;"",ACUMULADO!AC71&lt;&gt;""),ACUMULADO!AC72-ACUMULADO!AC71,"")</f>
        <v/>
      </c>
      <c r="AD72" s="21" t="str">
        <f>IF(AND(ACUMULADO!AD72&lt;&gt;"",ACUMULADO!AD71&lt;&gt;""),ACUMULADO!AD72-ACUMULADO!AD71,"")</f>
        <v/>
      </c>
      <c r="AE72" s="21" t="str">
        <f>IF(AND(ACUMULADO!AE72&lt;&gt;"",ACUMULADO!AE71&lt;&gt;""),ACUMULADO!AE72-ACUMULADO!AE71,"")</f>
        <v/>
      </c>
      <c r="AF72" s="23" t="str">
        <f>IF(AND(ACUMULADO!AF72&lt;&gt;"",ACUMULADO!AF71&lt;&gt;""),ACUMULADO!AF72-ACUMULADO!AF71,"")</f>
        <v/>
      </c>
      <c r="AG72" s="22">
        <f>IF(AND(ACUMULADO!AG72&lt;&gt;"",ACUMULADO!AG71&lt;&gt;""),ACUMULADO!AG72-ACUMULADO!AG71,"")</f>
        <v>102226009.39999998</v>
      </c>
    </row>
    <row r="73" spans="2:33" x14ac:dyDescent="0.25">
      <c r="B73" s="14">
        <v>2023.09</v>
      </c>
      <c r="C73" s="36">
        <f>IF(AND(ACUMULADO!C73&lt;&gt;"",ACUMULADO!C72&lt;&gt;""),ACUMULADO!C73-ACUMULADO!C72,"")</f>
        <v>642843399</v>
      </c>
      <c r="D73" s="32">
        <f>IF(AND(ACUMULADO!D73&lt;&gt;"",ACUMULADO!D72&lt;&gt;""),ACUMULADO!D73-ACUMULADO!D72,"")</f>
        <v>196227843</v>
      </c>
      <c r="E73" s="21">
        <f>IF(AND(ACUMULADO!E73&lt;&gt;"",ACUMULADO!E72&lt;&gt;""),ACUMULADO!E73-ACUMULADO!E72,"")</f>
        <v>256334520</v>
      </c>
      <c r="F73" s="21">
        <f>IF(AND(ACUMULADO!F73&lt;&gt;"",ACUMULADO!F72&lt;&gt;""),ACUMULADO!F73-ACUMULADO!F72,"")</f>
        <v>43534910</v>
      </c>
      <c r="G73" s="21">
        <f>IF(AND(ACUMULADO!G73&lt;&gt;"",ACUMULADO!G72&lt;&gt;""),ACUMULADO!G73-ACUMULADO!G72,"")</f>
        <v>1083705</v>
      </c>
      <c r="H73" s="21">
        <f>IF(AND(ACUMULADO!H73&lt;&gt;"",ACUMULADO!H72&lt;&gt;""),ACUMULADO!H73-ACUMULADO!H72,"")</f>
        <v>69542309</v>
      </c>
      <c r="I73" s="21" t="str">
        <f>IF(AND(ACUMULADO!I73&lt;&gt;"",ACUMULADO!I72&lt;&gt;""),ACUMULADO!I73-ACUMULADO!I72,"")</f>
        <v/>
      </c>
      <c r="J73" s="21" t="str">
        <f>IF(AND(ACUMULADO!J73&lt;&gt;"",ACUMULADO!J72&lt;&gt;""),ACUMULADO!J73-ACUMULADO!J72,"")</f>
        <v/>
      </c>
      <c r="K73" s="21">
        <f>IF(AND(ACUMULADO!K73&lt;&gt;"",ACUMULADO!K72&lt;&gt;""),ACUMULADO!K73-ACUMULADO!K72,"")</f>
        <v>6094901</v>
      </c>
      <c r="L73" s="21" t="str">
        <f>IF(AND(ACUMULADO!L73&lt;&gt;"",ACUMULADO!L72&lt;&gt;""),ACUMULADO!L73-ACUMULADO!L72,"")</f>
        <v/>
      </c>
      <c r="M73" s="21" t="str">
        <f>IF(AND(ACUMULADO!M73&lt;&gt;"",ACUMULADO!M72&lt;&gt;""),ACUMULADO!M73-ACUMULADO!M72,"")</f>
        <v/>
      </c>
      <c r="N73" s="21" t="str">
        <f>IF(AND(ACUMULADO!N73&lt;&gt;"",ACUMULADO!N72&lt;&gt;""),ACUMULADO!N73-ACUMULADO!N72,"")</f>
        <v/>
      </c>
      <c r="O73" s="21" t="str">
        <f>IF(AND(ACUMULADO!O73&lt;&gt;"",ACUMULADO!O72&lt;&gt;""),ACUMULADO!O73-ACUMULADO!O72,"")</f>
        <v/>
      </c>
      <c r="P73" s="21" t="str">
        <f>IF(AND(ACUMULADO!P73&lt;&gt;"",ACUMULADO!P72&lt;&gt;""),ACUMULADO!P73-ACUMULADO!P72,"")</f>
        <v/>
      </c>
      <c r="Q73" s="21" t="str">
        <f>IF(AND(ACUMULADO!Q73&lt;&gt;"",ACUMULADO!Q72&lt;&gt;""),ACUMULADO!Q73-ACUMULADO!Q72,"")</f>
        <v/>
      </c>
      <c r="R73" s="21">
        <f>IF(AND(ACUMULADO!R73&lt;&gt;"",ACUMULADO!R72&lt;&gt;""),ACUMULADO!R73-ACUMULADO!R72,"")</f>
        <v>1019517</v>
      </c>
      <c r="S73" s="21">
        <f>IF(AND(ACUMULADO!S73&lt;&gt;"",ACUMULADO!S72&lt;&gt;""),ACUMULADO!S73-ACUMULADO!S72,"")</f>
        <v>23551818</v>
      </c>
      <c r="T73" s="21" t="str">
        <f>IF(AND(ACUMULADO!T73&lt;&gt;"",ACUMULADO!T72&lt;&gt;""),ACUMULADO!T73-ACUMULADO!T72,"")</f>
        <v/>
      </c>
      <c r="U73" s="21" t="str">
        <f>IF(AND(ACUMULADO!U73&lt;&gt;"",ACUMULADO!U72&lt;&gt;""),ACUMULADO!U73-ACUMULADO!U72,"")</f>
        <v/>
      </c>
      <c r="V73" s="21" t="str">
        <f>IF(AND(ACUMULADO!V73&lt;&gt;"",ACUMULADO!V72&lt;&gt;""),ACUMULADO!V73-ACUMULADO!V72,"")</f>
        <v/>
      </c>
      <c r="W73" s="21" t="str">
        <f>IF(AND(ACUMULADO!W73&lt;&gt;"",ACUMULADO!W72&lt;&gt;""),ACUMULADO!W73-ACUMULADO!W72,"")</f>
        <v/>
      </c>
      <c r="X73" s="21" t="str">
        <f>IF(AND(ACUMULADO!X73&lt;&gt;"",ACUMULADO!X72&lt;&gt;""),ACUMULADO!X73-ACUMULADO!X72,"")</f>
        <v/>
      </c>
      <c r="Y73" s="21" t="str">
        <f>IF(AND(ACUMULADO!Y73&lt;&gt;"",ACUMULADO!Y72&lt;&gt;""),ACUMULADO!Y73-ACUMULADO!Y72,"")</f>
        <v/>
      </c>
      <c r="Z73" s="21">
        <f>IF(AND(ACUMULADO!Z73&lt;&gt;"",ACUMULADO!Z72&lt;&gt;""),ACUMULADO!Z73-ACUMULADO!Z72,"")</f>
        <v>255076</v>
      </c>
      <c r="AA73" s="21" t="str">
        <f>IF(AND(ACUMULADO!AA73&lt;&gt;"",ACUMULADO!AA72&lt;&gt;""),ACUMULADO!AA73-ACUMULADO!AA72,"")</f>
        <v/>
      </c>
      <c r="AB73" s="21">
        <f>IF(AND(ACUMULADO!AB73&lt;&gt;"",ACUMULADO!AB72&lt;&gt;""),ACUMULADO!AB73-ACUMULADO!AB72,"")</f>
        <v>4790</v>
      </c>
      <c r="AC73" s="21" t="str">
        <f>IF(AND(ACUMULADO!AC73&lt;&gt;"",ACUMULADO!AC72&lt;&gt;""),ACUMULADO!AC73-ACUMULADO!AC72,"")</f>
        <v/>
      </c>
      <c r="AD73" s="21" t="str">
        <f>IF(AND(ACUMULADO!AD73&lt;&gt;"",ACUMULADO!AD72&lt;&gt;""),ACUMULADO!AD73-ACUMULADO!AD72,"")</f>
        <v/>
      </c>
      <c r="AE73" s="21" t="str">
        <f>IF(AND(ACUMULADO!AE73&lt;&gt;"",ACUMULADO!AE72&lt;&gt;""),ACUMULADO!AE73-ACUMULADO!AE72,"")</f>
        <v/>
      </c>
      <c r="AF73" s="23" t="str">
        <f>IF(AND(ACUMULADO!AF73&lt;&gt;"",ACUMULADO!AF72&lt;&gt;""),ACUMULADO!AF73-ACUMULADO!AF72,"")</f>
        <v/>
      </c>
      <c r="AG73" s="22">
        <f>IF(AND(ACUMULADO!AG73&lt;&gt;"",ACUMULADO!AG72&lt;&gt;""),ACUMULADO!AG73-ACUMULADO!AG72,"")</f>
        <v>45194010</v>
      </c>
    </row>
    <row r="74" spans="2:33" x14ac:dyDescent="0.25">
      <c r="B74" s="14">
        <v>2023.1</v>
      </c>
      <c r="C74" s="36">
        <f>IF(AND(ACUMULADO!C74&lt;&gt;"",ACUMULADO!C73&lt;&gt;""),ACUMULADO!C74-ACUMULADO!C73,"")</f>
        <v>522432615</v>
      </c>
      <c r="D74" s="32">
        <f>IF(AND(ACUMULADO!D74&lt;&gt;"",ACUMULADO!D73&lt;&gt;""),ACUMULADO!D74-ACUMULADO!D73,"")</f>
        <v>158158103</v>
      </c>
      <c r="E74" s="21">
        <f>IF(AND(ACUMULADO!E74&lt;&gt;"",ACUMULADO!E73&lt;&gt;""),ACUMULADO!E74-ACUMULADO!E73,"")</f>
        <v>144567761</v>
      </c>
      <c r="F74" s="21">
        <f>IF(AND(ACUMULADO!F74&lt;&gt;"",ACUMULADO!F73&lt;&gt;""),ACUMULADO!F74-ACUMULADO!F73,"")</f>
        <v>48804500</v>
      </c>
      <c r="G74" s="21">
        <f>IF(AND(ACUMULADO!G74&lt;&gt;"",ACUMULADO!G73&lt;&gt;""),ACUMULADO!G74-ACUMULADO!G73,"")</f>
        <v>1521434</v>
      </c>
      <c r="H74" s="21">
        <f>IF(AND(ACUMULADO!H74&lt;&gt;"",ACUMULADO!H73&lt;&gt;""),ACUMULADO!H74-ACUMULADO!H73,"")</f>
        <v>30915577</v>
      </c>
      <c r="I74" s="21" t="str">
        <f>IF(AND(ACUMULADO!I74&lt;&gt;"",ACUMULADO!I73&lt;&gt;""),ACUMULADO!I74-ACUMULADO!I73,"")</f>
        <v/>
      </c>
      <c r="J74" s="21" t="str">
        <f>IF(AND(ACUMULADO!J74&lt;&gt;"",ACUMULADO!J73&lt;&gt;""),ACUMULADO!J74-ACUMULADO!J73,"")</f>
        <v/>
      </c>
      <c r="K74" s="21">
        <f>IF(AND(ACUMULADO!K74&lt;&gt;"",ACUMULADO!K73&lt;&gt;""),ACUMULADO!K74-ACUMULADO!K73,"")</f>
        <v>7376280</v>
      </c>
      <c r="L74" s="21" t="str">
        <f>IF(AND(ACUMULADO!L74&lt;&gt;"",ACUMULADO!L73&lt;&gt;""),ACUMULADO!L74-ACUMULADO!L73,"")</f>
        <v/>
      </c>
      <c r="M74" s="21" t="str">
        <f>IF(AND(ACUMULADO!M74&lt;&gt;"",ACUMULADO!M73&lt;&gt;""),ACUMULADO!M74-ACUMULADO!M73,"")</f>
        <v/>
      </c>
      <c r="N74" s="21" t="str">
        <f>IF(AND(ACUMULADO!N74&lt;&gt;"",ACUMULADO!N73&lt;&gt;""),ACUMULADO!N74-ACUMULADO!N73,"")</f>
        <v/>
      </c>
      <c r="O74" s="21" t="str">
        <f>IF(AND(ACUMULADO!O74&lt;&gt;"",ACUMULADO!O73&lt;&gt;""),ACUMULADO!O74-ACUMULADO!O73,"")</f>
        <v/>
      </c>
      <c r="P74" s="21" t="str">
        <f>IF(AND(ACUMULADO!P74&lt;&gt;"",ACUMULADO!P73&lt;&gt;""),ACUMULADO!P74-ACUMULADO!P73,"")</f>
        <v/>
      </c>
      <c r="Q74" s="21" t="str">
        <f>IF(AND(ACUMULADO!Q74&lt;&gt;"",ACUMULADO!Q73&lt;&gt;""),ACUMULADO!Q74-ACUMULADO!Q73,"")</f>
        <v/>
      </c>
      <c r="R74" s="21">
        <f>IF(AND(ACUMULADO!R74&lt;&gt;"",ACUMULADO!R73&lt;&gt;""),ACUMULADO!R74-ACUMULADO!R73,"")</f>
        <v>12426499</v>
      </c>
      <c r="S74" s="21">
        <f>IF(AND(ACUMULADO!S74&lt;&gt;"",ACUMULADO!S73&lt;&gt;""),ACUMULADO!S74-ACUMULADO!S73,"")</f>
        <v>10539499</v>
      </c>
      <c r="T74" s="21" t="str">
        <f>IF(AND(ACUMULADO!T74&lt;&gt;"",ACUMULADO!T73&lt;&gt;""),ACUMULADO!T74-ACUMULADO!T73,"")</f>
        <v/>
      </c>
      <c r="U74" s="21" t="str">
        <f>IF(AND(ACUMULADO!U74&lt;&gt;"",ACUMULADO!U73&lt;&gt;""),ACUMULADO!U74-ACUMULADO!U73,"")</f>
        <v/>
      </c>
      <c r="V74" s="21" t="str">
        <f>IF(AND(ACUMULADO!V74&lt;&gt;"",ACUMULADO!V73&lt;&gt;""),ACUMULADO!V74-ACUMULADO!V73,"")</f>
        <v/>
      </c>
      <c r="W74" s="21" t="str">
        <f>IF(AND(ACUMULADO!W74&lt;&gt;"",ACUMULADO!W73&lt;&gt;""),ACUMULADO!W74-ACUMULADO!W73,"")</f>
        <v/>
      </c>
      <c r="X74" s="21" t="str">
        <f>IF(AND(ACUMULADO!X74&lt;&gt;"",ACUMULADO!X73&lt;&gt;""),ACUMULADO!X74-ACUMULADO!X73,"")</f>
        <v/>
      </c>
      <c r="Y74" s="21" t="str">
        <f>IF(AND(ACUMULADO!Y74&lt;&gt;"",ACUMULADO!Y73&lt;&gt;""),ACUMULADO!Y74-ACUMULADO!Y73,"")</f>
        <v/>
      </c>
      <c r="Z74" s="21">
        <f>IF(AND(ACUMULADO!Z74&lt;&gt;"",ACUMULADO!Z73&lt;&gt;""),ACUMULADO!Z74-ACUMULADO!Z73,"")</f>
        <v>39804</v>
      </c>
      <c r="AA74" s="21" t="str">
        <f>IF(AND(ACUMULADO!AA74&lt;&gt;"",ACUMULADO!AA73&lt;&gt;""),ACUMULADO!AA74-ACUMULADO!AA73,"")</f>
        <v/>
      </c>
      <c r="AB74" s="21">
        <f>IF(AND(ACUMULADO!AB74&lt;&gt;"",ACUMULADO!AB73&lt;&gt;""),ACUMULADO!AB74-ACUMULADO!AB73,"")</f>
        <v>6484</v>
      </c>
      <c r="AC74" s="21" t="str">
        <f>IF(AND(ACUMULADO!AC74&lt;&gt;"",ACUMULADO!AC73&lt;&gt;""),ACUMULADO!AC74-ACUMULADO!AC73,"")</f>
        <v/>
      </c>
      <c r="AD74" s="21" t="str">
        <f>IF(AND(ACUMULADO!AD74&lt;&gt;"",ACUMULADO!AD73&lt;&gt;""),ACUMULADO!AD74-ACUMULADO!AD73,"")</f>
        <v/>
      </c>
      <c r="AE74" s="21" t="str">
        <f>IF(AND(ACUMULADO!AE74&lt;&gt;"",ACUMULADO!AE73&lt;&gt;""),ACUMULADO!AE74-ACUMULADO!AE73,"")</f>
        <v/>
      </c>
      <c r="AF74" s="23" t="str">
        <f>IF(AND(ACUMULADO!AF74&lt;&gt;"",ACUMULADO!AF73&lt;&gt;""),ACUMULADO!AF74-ACUMULADO!AF73,"")</f>
        <v/>
      </c>
      <c r="AG74" s="22">
        <f>IF(AND(ACUMULADO!AG74&lt;&gt;"",ACUMULADO!AG73&lt;&gt;""),ACUMULADO!AG74-ACUMULADO!AG73,"")</f>
        <v>108076674</v>
      </c>
    </row>
    <row r="75" spans="2:33" x14ac:dyDescent="0.25">
      <c r="B75" s="14">
        <v>2023.11</v>
      </c>
      <c r="C75" s="36">
        <f>IF(AND(ACUMULADO!C75&lt;&gt;"",ACUMULADO!C74&lt;&gt;""),ACUMULADO!C75-ACUMULADO!C74,"")</f>
        <v>506030496</v>
      </c>
      <c r="D75" s="32">
        <f>IF(AND(ACUMULADO!D75&lt;&gt;"",ACUMULADO!D74&lt;&gt;""),ACUMULADO!D75-ACUMULADO!D74,"")</f>
        <v>200749884</v>
      </c>
      <c r="E75" s="21">
        <f>IF(AND(ACUMULADO!E75&lt;&gt;"",ACUMULADO!E74&lt;&gt;""),ACUMULADO!E75-ACUMULADO!E74,"")</f>
        <v>112304076</v>
      </c>
      <c r="F75" s="21">
        <f>IF(AND(ACUMULADO!F75&lt;&gt;"",ACUMULADO!F74&lt;&gt;""),ACUMULADO!F75-ACUMULADO!F74,"")</f>
        <v>33184813</v>
      </c>
      <c r="G75" s="21">
        <f>IF(AND(ACUMULADO!G75&lt;&gt;"",ACUMULADO!G74&lt;&gt;""),ACUMULADO!G75-ACUMULADO!G74,"")</f>
        <v>1839307</v>
      </c>
      <c r="H75" s="21">
        <f>IF(AND(ACUMULADO!H75&lt;&gt;"",ACUMULADO!H74&lt;&gt;""),ACUMULADO!H75-ACUMULADO!H74,"")</f>
        <v>87585773</v>
      </c>
      <c r="I75" s="21" t="str">
        <f>IF(AND(ACUMULADO!I75&lt;&gt;"",ACUMULADO!I74&lt;&gt;""),ACUMULADO!I75-ACUMULADO!I74,"")</f>
        <v/>
      </c>
      <c r="J75" s="21" t="str">
        <f>IF(AND(ACUMULADO!J75&lt;&gt;"",ACUMULADO!J74&lt;&gt;""),ACUMULADO!J75-ACUMULADO!J74,"")</f>
        <v/>
      </c>
      <c r="K75" s="21">
        <f>IF(AND(ACUMULADO!K75&lt;&gt;"",ACUMULADO!K74&lt;&gt;""),ACUMULADO!K75-ACUMULADO!K74,"")</f>
        <v>6334144</v>
      </c>
      <c r="L75" s="21" t="str">
        <f>IF(AND(ACUMULADO!L75&lt;&gt;"",ACUMULADO!L74&lt;&gt;""),ACUMULADO!L75-ACUMULADO!L74,"")</f>
        <v/>
      </c>
      <c r="M75" s="21" t="str">
        <f>IF(AND(ACUMULADO!M75&lt;&gt;"",ACUMULADO!M74&lt;&gt;""),ACUMULADO!M75-ACUMULADO!M74,"")</f>
        <v/>
      </c>
      <c r="N75" s="21" t="str">
        <f>IF(AND(ACUMULADO!N75&lt;&gt;"",ACUMULADO!N74&lt;&gt;""),ACUMULADO!N75-ACUMULADO!N74,"")</f>
        <v/>
      </c>
      <c r="O75" s="21" t="str">
        <f>IF(AND(ACUMULADO!O75&lt;&gt;"",ACUMULADO!O74&lt;&gt;""),ACUMULADO!O75-ACUMULADO!O74,"")</f>
        <v/>
      </c>
      <c r="P75" s="21" t="str">
        <f>IF(AND(ACUMULADO!P75&lt;&gt;"",ACUMULADO!P74&lt;&gt;""),ACUMULADO!P75-ACUMULADO!P74,"")</f>
        <v/>
      </c>
      <c r="Q75" s="21" t="str">
        <f>IF(AND(ACUMULADO!Q75&lt;&gt;"",ACUMULADO!Q74&lt;&gt;""),ACUMULADO!Q75-ACUMULADO!Q74,"")</f>
        <v/>
      </c>
      <c r="R75" s="21">
        <f>IF(AND(ACUMULADO!R75&lt;&gt;"",ACUMULADO!R74&lt;&gt;""),ACUMULADO!R75-ACUMULADO!R74,"")</f>
        <v>1235601</v>
      </c>
      <c r="S75" s="21">
        <f>IF(AND(ACUMULADO!S75&lt;&gt;"",ACUMULADO!S74&lt;&gt;""),ACUMULADO!S75-ACUMULADO!S74,"")</f>
        <v>6987979</v>
      </c>
      <c r="T75" s="21" t="str">
        <f>IF(AND(ACUMULADO!T75&lt;&gt;"",ACUMULADO!T74&lt;&gt;""),ACUMULADO!T75-ACUMULADO!T74,"")</f>
        <v/>
      </c>
      <c r="U75" s="21" t="str">
        <f>IF(AND(ACUMULADO!U75&lt;&gt;"",ACUMULADO!U74&lt;&gt;""),ACUMULADO!U75-ACUMULADO!U74,"")</f>
        <v/>
      </c>
      <c r="V75" s="21" t="str">
        <f>IF(AND(ACUMULADO!V75&lt;&gt;"",ACUMULADO!V74&lt;&gt;""),ACUMULADO!V75-ACUMULADO!V74,"")</f>
        <v/>
      </c>
      <c r="W75" s="21" t="str">
        <f>IF(AND(ACUMULADO!W75&lt;&gt;"",ACUMULADO!W74&lt;&gt;""),ACUMULADO!W75-ACUMULADO!W74,"")</f>
        <v/>
      </c>
      <c r="X75" s="21" t="str">
        <f>IF(AND(ACUMULADO!X75&lt;&gt;"",ACUMULADO!X74&lt;&gt;""),ACUMULADO!X75-ACUMULADO!X74,"")</f>
        <v/>
      </c>
      <c r="Y75" s="21" t="str">
        <f>IF(AND(ACUMULADO!Y75&lt;&gt;"",ACUMULADO!Y74&lt;&gt;""),ACUMULADO!Y75-ACUMULADO!Y74,"")</f>
        <v/>
      </c>
      <c r="Z75" s="21">
        <f>IF(AND(ACUMULADO!Z75&lt;&gt;"",ACUMULADO!Z74&lt;&gt;""),ACUMULADO!Z75-ACUMULADO!Z74,"")</f>
        <v>378031</v>
      </c>
      <c r="AA75" s="21" t="str">
        <f>IF(AND(ACUMULADO!AA75&lt;&gt;"",ACUMULADO!AA74&lt;&gt;""),ACUMULADO!AA75-ACUMULADO!AA74,"")</f>
        <v/>
      </c>
      <c r="AB75" s="21">
        <f>IF(AND(ACUMULADO!AB75&lt;&gt;"",ACUMULADO!AB74&lt;&gt;""),ACUMULADO!AB75-ACUMULADO!AB74,"")</f>
        <v>9853048</v>
      </c>
      <c r="AC75" s="21" t="str">
        <f>IF(AND(ACUMULADO!AC75&lt;&gt;"",ACUMULADO!AC74&lt;&gt;""),ACUMULADO!AC75-ACUMULADO!AC74,"")</f>
        <v/>
      </c>
      <c r="AD75" s="21" t="str">
        <f>IF(AND(ACUMULADO!AD75&lt;&gt;"",ACUMULADO!AD74&lt;&gt;""),ACUMULADO!AD75-ACUMULADO!AD74,"")</f>
        <v/>
      </c>
      <c r="AE75" s="21" t="str">
        <f>IF(AND(ACUMULADO!AE75&lt;&gt;"",ACUMULADO!AE74&lt;&gt;""),ACUMULADO!AE75-ACUMULADO!AE74,"")</f>
        <v/>
      </c>
      <c r="AF75" s="23" t="str">
        <f>IF(AND(ACUMULADO!AF75&lt;&gt;"",ACUMULADO!AF74&lt;&gt;""),ACUMULADO!AF75-ACUMULADO!AF74,"")</f>
        <v/>
      </c>
      <c r="AG75" s="22">
        <f>IF(AND(ACUMULADO!AG75&lt;&gt;"",ACUMULADO!AG74&lt;&gt;""),ACUMULADO!AG75-ACUMULADO!AG74,"")</f>
        <v>45577840</v>
      </c>
    </row>
    <row r="76" spans="2:33" x14ac:dyDescent="0.25">
      <c r="B76" s="14">
        <v>2023.12</v>
      </c>
      <c r="C76" s="36">
        <f>IF(AND(ACUMULADO!C76&lt;&gt;"",ACUMULADO!C75&lt;&gt;""),ACUMULADO!C76-ACUMULADO!C75,"")</f>
        <v>469371000.05000019</v>
      </c>
      <c r="D76" s="32">
        <f>IF(AND(ACUMULADO!D76&lt;&gt;"",ACUMULADO!D75&lt;&gt;""),ACUMULADO!D76-ACUMULADO!D75,"")</f>
        <v>263339467.92000008</v>
      </c>
      <c r="E76" s="21">
        <f>IF(AND(ACUMULADO!E76&lt;&gt;"",ACUMULADO!E75&lt;&gt;""),ACUMULADO!E76-ACUMULADO!E75,"")</f>
        <v>89844152.160000324</v>
      </c>
      <c r="F76" s="21">
        <f>IF(AND(ACUMULADO!F76&lt;&gt;"",ACUMULADO!F75&lt;&gt;""),ACUMULADO!F76-ACUMULADO!F75,"")</f>
        <v>21220975.659999967</v>
      </c>
      <c r="G76" s="21">
        <f>IF(AND(ACUMULADO!G76&lt;&gt;"",ACUMULADO!G75&lt;&gt;""),ACUMULADO!G76-ACUMULADO!G75,"")</f>
        <v>2371734.4200000018</v>
      </c>
      <c r="H76" s="21">
        <f>IF(AND(ACUMULADO!H76&lt;&gt;"",ACUMULADO!H75&lt;&gt;""),ACUMULADO!H76-ACUMULADO!H75,"")</f>
        <v>42765484.430000007</v>
      </c>
      <c r="I76" s="21" t="str">
        <f>IF(AND(ACUMULADO!I76&lt;&gt;"",ACUMULADO!I75&lt;&gt;""),ACUMULADO!I76-ACUMULADO!I75,"")</f>
        <v/>
      </c>
      <c r="J76" s="21" t="str">
        <f>IF(AND(ACUMULADO!J76&lt;&gt;"",ACUMULADO!J75&lt;&gt;""),ACUMULADO!J76-ACUMULADO!J75,"")</f>
        <v/>
      </c>
      <c r="K76" s="21">
        <f>IF(AND(ACUMULADO!K76&lt;&gt;"",ACUMULADO!K75&lt;&gt;""),ACUMULADO!K76-ACUMULADO!K75,"")</f>
        <v>2577390.7099999934</v>
      </c>
      <c r="L76" s="21" t="str">
        <f>IF(AND(ACUMULADO!L76&lt;&gt;"",ACUMULADO!L75&lt;&gt;""),ACUMULADO!L76-ACUMULADO!L75,"")</f>
        <v/>
      </c>
      <c r="M76" s="21" t="str">
        <f>IF(AND(ACUMULADO!M76&lt;&gt;"",ACUMULADO!M75&lt;&gt;""),ACUMULADO!M76-ACUMULADO!M75,"")</f>
        <v/>
      </c>
      <c r="N76" s="21" t="str">
        <f>IF(AND(ACUMULADO!N76&lt;&gt;"",ACUMULADO!N75&lt;&gt;""),ACUMULADO!N76-ACUMULADO!N75,"")</f>
        <v/>
      </c>
      <c r="O76" s="21" t="str">
        <f>IF(AND(ACUMULADO!O76&lt;&gt;"",ACUMULADO!O75&lt;&gt;""),ACUMULADO!O76-ACUMULADO!O75,"")</f>
        <v/>
      </c>
      <c r="P76" s="21" t="str">
        <f>IF(AND(ACUMULADO!P76&lt;&gt;"",ACUMULADO!P75&lt;&gt;""),ACUMULADO!P76-ACUMULADO!P75,"")</f>
        <v/>
      </c>
      <c r="Q76" s="21" t="str">
        <f>IF(AND(ACUMULADO!Q76&lt;&gt;"",ACUMULADO!Q75&lt;&gt;""),ACUMULADO!Q76-ACUMULADO!Q75,"")</f>
        <v/>
      </c>
      <c r="R76" s="21">
        <f>IF(AND(ACUMULADO!R76&lt;&gt;"",ACUMULADO!R75&lt;&gt;""),ACUMULADO!R76-ACUMULADO!R75,"")</f>
        <v>5364046.8399999961</v>
      </c>
      <c r="S76" s="21">
        <f>IF(AND(ACUMULADO!S76&lt;&gt;"",ACUMULADO!S75&lt;&gt;""),ACUMULADO!S76-ACUMULADO!S75,"")</f>
        <v>7508718.6200000048</v>
      </c>
      <c r="T76" s="21" t="str">
        <f>IF(AND(ACUMULADO!T76&lt;&gt;"",ACUMULADO!T75&lt;&gt;""),ACUMULADO!T76-ACUMULADO!T75,"")</f>
        <v/>
      </c>
      <c r="U76" s="21" t="str">
        <f>IF(AND(ACUMULADO!U76&lt;&gt;"",ACUMULADO!U75&lt;&gt;""),ACUMULADO!U76-ACUMULADO!U75,"")</f>
        <v/>
      </c>
      <c r="V76" s="21" t="str">
        <f>IF(AND(ACUMULADO!V76&lt;&gt;"",ACUMULADO!V75&lt;&gt;""),ACUMULADO!V76-ACUMULADO!V75,"")</f>
        <v/>
      </c>
      <c r="W76" s="21" t="str">
        <f>IF(AND(ACUMULADO!W76&lt;&gt;"",ACUMULADO!W75&lt;&gt;""),ACUMULADO!W76-ACUMULADO!W75,"")</f>
        <v/>
      </c>
      <c r="X76" s="21" t="str">
        <f>IF(AND(ACUMULADO!X76&lt;&gt;"",ACUMULADO!X75&lt;&gt;""),ACUMULADO!X76-ACUMULADO!X75,"")</f>
        <v/>
      </c>
      <c r="Y76" s="21" t="str">
        <f>IF(AND(ACUMULADO!Y76&lt;&gt;"",ACUMULADO!Y75&lt;&gt;""),ACUMULADO!Y76-ACUMULADO!Y75,"")</f>
        <v/>
      </c>
      <c r="Z76" s="21">
        <f>IF(AND(ACUMULADO!Z76&lt;&gt;"",ACUMULADO!Z75&lt;&gt;""),ACUMULADO!Z76-ACUMULADO!Z75,"")</f>
        <v>1079950.5799999982</v>
      </c>
      <c r="AA76" s="21" t="str">
        <f>IF(AND(ACUMULADO!AA76&lt;&gt;"",ACUMULADO!AA75&lt;&gt;""),ACUMULADO!AA76-ACUMULADO!AA75,"")</f>
        <v/>
      </c>
      <c r="AB76" s="21">
        <f>IF(AND(ACUMULADO!AB76&lt;&gt;"",ACUMULADO!AB75&lt;&gt;""),ACUMULADO!AB76-ACUMULADO!AB75,"")</f>
        <v>7394.640000000596</v>
      </c>
      <c r="AC76" s="21" t="str">
        <f>IF(AND(ACUMULADO!AC76&lt;&gt;"",ACUMULADO!AC75&lt;&gt;""),ACUMULADO!AC76-ACUMULADO!AC75,"")</f>
        <v/>
      </c>
      <c r="AD76" s="21" t="str">
        <f>IF(AND(ACUMULADO!AD76&lt;&gt;"",ACUMULADO!AD75&lt;&gt;""),ACUMULADO!AD76-ACUMULADO!AD75,"")</f>
        <v/>
      </c>
      <c r="AE76" s="21" t="str">
        <f>IF(AND(ACUMULADO!AE76&lt;&gt;"",ACUMULADO!AE75&lt;&gt;""),ACUMULADO!AE76-ACUMULADO!AE75,"")</f>
        <v/>
      </c>
      <c r="AF76" s="23" t="str">
        <f>IF(AND(ACUMULADO!AF76&lt;&gt;"",ACUMULADO!AF75&lt;&gt;""),ACUMULADO!AF76-ACUMULADO!AF75,"")</f>
        <v/>
      </c>
      <c r="AG76" s="22">
        <f>IF(AND(ACUMULADO!AG76&lt;&gt;"",ACUMULADO!AG75&lt;&gt;""),ACUMULADO!AG76-ACUMULADO!AG75,"")</f>
        <v>33291684.070000052</v>
      </c>
    </row>
    <row r="77" spans="2:33" x14ac:dyDescent="0.25">
      <c r="B77" s="14">
        <v>2024.01</v>
      </c>
      <c r="C77" s="36">
        <f>IF(ACUMULADO!C77&lt;&gt;"",ACUMULADO!C77,"")</f>
        <v>204727348</v>
      </c>
      <c r="D77" s="32">
        <f>IF(ACUMULADO!D77&lt;&gt;"",ACUMULADO!D77,"")</f>
        <v>57237854</v>
      </c>
      <c r="E77" s="21">
        <f>IF(ACUMULADO!E77&lt;&gt;"",ACUMULADO!E77,"")</f>
        <v>55256883</v>
      </c>
      <c r="F77" s="21">
        <f>IF(ACUMULADO!F77&lt;&gt;"",ACUMULADO!F77,"")</f>
        <v>30643104</v>
      </c>
      <c r="G77" s="21" t="str">
        <f>IF(ACUMULADO!G77&lt;&gt;"",ACUMULADO!G77,"")</f>
        <v/>
      </c>
      <c r="H77" s="21">
        <f>IF(ACUMULADO!H77&lt;&gt;"",ACUMULADO!H77,"")</f>
        <v>21935908</v>
      </c>
      <c r="I77" s="21" t="str">
        <f>IF(ACUMULADO!I77&lt;&gt;"",ACUMULADO!I77,"")</f>
        <v/>
      </c>
      <c r="J77" s="21" t="str">
        <f>IF(ACUMULADO!J77&lt;&gt;"",ACUMULADO!J77,"")</f>
        <v/>
      </c>
      <c r="K77" s="21">
        <f>IF(ACUMULADO!K77&lt;&gt;"",ACUMULADO!K77,"")</f>
        <v>3660764</v>
      </c>
      <c r="L77" s="21">
        <f>IF(ACUMULADO!L77&lt;&gt;"",ACUMULADO!L77,"")</f>
        <v>800767</v>
      </c>
      <c r="M77" s="21" t="str">
        <f>IF(ACUMULADO!M77&lt;&gt;"",ACUMULADO!M77,"")</f>
        <v/>
      </c>
      <c r="N77" s="21">
        <f>IF(ACUMULADO!N77&lt;&gt;"",ACUMULADO!N77,"")</f>
        <v>3157100</v>
      </c>
      <c r="O77" s="21" t="str">
        <f>IF(ACUMULADO!O77&lt;&gt;"",ACUMULADO!O77,"")</f>
        <v/>
      </c>
      <c r="P77" s="21" t="str">
        <f>IF(ACUMULADO!P77&lt;&gt;"",ACUMULADO!P77,"")</f>
        <v/>
      </c>
      <c r="Q77" s="21">
        <f>IF(ACUMULADO!Q77&lt;&gt;"",ACUMULADO!Q77,"")</f>
        <v>4815235</v>
      </c>
      <c r="R77" s="21" t="str">
        <f>IF(ACUMULADO!R77&lt;&gt;"",ACUMULADO!R77,"")</f>
        <v/>
      </c>
      <c r="S77" s="21" t="str">
        <f>IF(ACUMULADO!S77&lt;&gt;"",ACUMULADO!S77,"")</f>
        <v/>
      </c>
      <c r="T77" s="21" t="str">
        <f>IF(ACUMULADO!T77&lt;&gt;"",ACUMULADO!T77,"")</f>
        <v/>
      </c>
      <c r="U77" s="21">
        <f>IF(ACUMULADO!U77&lt;&gt;"",ACUMULADO!U77,"")</f>
        <v>2975327</v>
      </c>
      <c r="V77" s="21" t="str">
        <f>IF(ACUMULADO!V77&lt;&gt;"",ACUMULADO!V77,"")</f>
        <v/>
      </c>
      <c r="W77" s="21" t="str">
        <f>IF(ACUMULADO!W77&lt;&gt;"",ACUMULADO!W77,"")</f>
        <v/>
      </c>
      <c r="X77" s="21" t="str">
        <f>IF(ACUMULADO!X77&lt;&gt;"",ACUMULADO!X77,"")</f>
        <v/>
      </c>
      <c r="Y77" s="21" t="str">
        <f>IF(ACUMULADO!Y77&lt;&gt;"",ACUMULADO!Y77,"")</f>
        <v/>
      </c>
      <c r="Z77" s="21" t="str">
        <f>IF(ACUMULADO!Z77&lt;&gt;"",ACUMULADO!Z77,"")</f>
        <v/>
      </c>
      <c r="AA77" s="21" t="str">
        <f>IF(ACUMULADO!AA77&lt;&gt;"",ACUMULADO!AA77,"")</f>
        <v/>
      </c>
      <c r="AB77" s="21" t="str">
        <f>IF(ACUMULADO!AB77&lt;&gt;"",ACUMULADO!AB77,"")</f>
        <v/>
      </c>
      <c r="AC77" s="21" t="str">
        <f>IF(ACUMULADO!AC77&lt;&gt;"",ACUMULADO!AC77,"")</f>
        <v/>
      </c>
      <c r="AD77" s="21" t="str">
        <f>IF(ACUMULADO!AD77&lt;&gt;"",ACUMULADO!AD77,"")</f>
        <v/>
      </c>
      <c r="AE77" s="21" t="str">
        <f>IF(ACUMULADO!AE77&lt;&gt;"",ACUMULADO!AE77,"")</f>
        <v/>
      </c>
      <c r="AF77" s="23" t="str">
        <f>IF(ACUMULADO!AF77&lt;&gt;"",ACUMULADO!AF77,"")</f>
        <v/>
      </c>
      <c r="AG77" s="22">
        <f>IF(ACUMULADO!AG77&lt;&gt;"",ACUMULADO!AG77,"")</f>
        <v>24244406</v>
      </c>
    </row>
    <row r="78" spans="2:33" x14ac:dyDescent="0.25">
      <c r="B78" s="14">
        <v>2024.02</v>
      </c>
      <c r="C78" s="36">
        <f>IF(AND(ACUMULADO!C78&lt;&gt;"",ACUMULADO!C77&lt;&gt;""),ACUMULADO!C78-ACUMULADO!C77,"")</f>
        <v>404860622</v>
      </c>
      <c r="D78" s="32">
        <f>IF(AND(ACUMULADO!D78&lt;&gt;"",ACUMULADO!D77&lt;&gt;""),ACUMULADO!D78-ACUMULADO!D77,"")</f>
        <v>297884100</v>
      </c>
      <c r="E78" s="21">
        <f>IF(AND(ACUMULADO!E78&lt;&gt;"",ACUMULADO!E77&lt;&gt;""),ACUMULADO!E78-ACUMULADO!E77,"")</f>
        <v>48810622</v>
      </c>
      <c r="F78" s="21">
        <f>IF(AND(ACUMULADO!F78&lt;&gt;"",ACUMULADO!F77&lt;&gt;""),ACUMULADO!F78-ACUMULADO!F77,"")</f>
        <v>21960927</v>
      </c>
      <c r="G78" s="21" t="str">
        <f>IF(AND(ACUMULADO!G78&lt;&gt;"",ACUMULADO!G77&lt;&gt;""),ACUMULADO!G78-ACUMULADO!G77,"")</f>
        <v/>
      </c>
      <c r="H78" s="21">
        <f>IF(AND(ACUMULADO!H78&lt;&gt;"",ACUMULADO!H77&lt;&gt;""),ACUMULADO!H78-ACUMULADO!H77,"")</f>
        <v>8360390</v>
      </c>
      <c r="I78" s="21" t="str">
        <f>IF(AND(ACUMULADO!I78&lt;&gt;"",ACUMULADO!I77&lt;&gt;""),ACUMULADO!I78-ACUMULADO!I77,"")</f>
        <v/>
      </c>
      <c r="J78" s="21" t="str">
        <f>IF(AND(ACUMULADO!J78&lt;&gt;"",ACUMULADO!J77&lt;&gt;""),ACUMULADO!J78-ACUMULADO!J77,"")</f>
        <v/>
      </c>
      <c r="K78" s="21">
        <f>IF(AND(ACUMULADO!K78&lt;&gt;"",ACUMULADO!K77&lt;&gt;""),ACUMULADO!K78-ACUMULADO!K77,"")</f>
        <v>7973462</v>
      </c>
      <c r="L78" s="21">
        <f>IF(AND(ACUMULADO!L78&lt;&gt;"",ACUMULADO!L77&lt;&gt;""),ACUMULADO!L78-ACUMULADO!L77,"")</f>
        <v>530637</v>
      </c>
      <c r="M78" s="21" t="str">
        <f>IF(AND(ACUMULADO!M78&lt;&gt;"",ACUMULADO!M77&lt;&gt;""),ACUMULADO!M78-ACUMULADO!M77,"")</f>
        <v/>
      </c>
      <c r="N78" s="21">
        <f>IF(AND(ACUMULADO!N78&lt;&gt;"",ACUMULADO!N77&lt;&gt;""),ACUMULADO!N78-ACUMULADO!N77,"")</f>
        <v>2183628</v>
      </c>
      <c r="O78" s="21" t="str">
        <f>IF(AND(ACUMULADO!O78&lt;&gt;"",ACUMULADO!O77&lt;&gt;""),ACUMULADO!O78-ACUMULADO!O77,"")</f>
        <v/>
      </c>
      <c r="P78" s="21" t="str">
        <f>IF(AND(ACUMULADO!P78&lt;&gt;"",ACUMULADO!P77&lt;&gt;""),ACUMULADO!P78-ACUMULADO!P77,"")</f>
        <v/>
      </c>
      <c r="Q78" s="21" t="str">
        <f>IF(AND(ACUMULADO!Q78&lt;&gt;"",ACUMULADO!Q77&lt;&gt;""),ACUMULADO!Q78-ACUMULADO!Q77,"")</f>
        <v/>
      </c>
      <c r="R78" s="21" t="str">
        <f>IF(AND(ACUMULADO!R78&lt;&gt;"",ACUMULADO!R77&lt;&gt;""),ACUMULADO!R78-ACUMULADO!R77,"")</f>
        <v/>
      </c>
      <c r="S78" s="21" t="str">
        <f>IF(AND(ACUMULADO!S78&lt;&gt;"",ACUMULADO!S77&lt;&gt;""),ACUMULADO!S78-ACUMULADO!S77,"")</f>
        <v/>
      </c>
      <c r="T78" s="21" t="str">
        <f>IF(AND(ACUMULADO!T78&lt;&gt;"",ACUMULADO!T77&lt;&gt;""),ACUMULADO!T78-ACUMULADO!T77,"")</f>
        <v/>
      </c>
      <c r="U78" s="21">
        <f>IF(AND(ACUMULADO!U78&lt;&gt;"",ACUMULADO!U77&lt;&gt;""),ACUMULADO!U78-ACUMULADO!U77,"")</f>
        <v>2200329</v>
      </c>
      <c r="V78" s="21" t="str">
        <f>IF(AND(ACUMULADO!V78&lt;&gt;"",ACUMULADO!V77&lt;&gt;""),ACUMULADO!V78-ACUMULADO!V77,"")</f>
        <v/>
      </c>
      <c r="W78" s="21" t="str">
        <f>IF(AND(ACUMULADO!W78&lt;&gt;"",ACUMULADO!W77&lt;&gt;""),ACUMULADO!W78-ACUMULADO!W77,"")</f>
        <v/>
      </c>
      <c r="X78" s="21" t="str">
        <f>IF(AND(ACUMULADO!X78&lt;&gt;"",ACUMULADO!X77&lt;&gt;""),ACUMULADO!X78-ACUMULADO!X77,"")</f>
        <v/>
      </c>
      <c r="Y78" s="21" t="str">
        <f>IF(AND(ACUMULADO!Y78&lt;&gt;"",ACUMULADO!Y77&lt;&gt;""),ACUMULADO!Y78-ACUMULADO!Y77,"")</f>
        <v/>
      </c>
      <c r="Z78" s="21" t="str">
        <f>IF(AND(ACUMULADO!Z78&lt;&gt;"",ACUMULADO!Z77&lt;&gt;""),ACUMULADO!Z78-ACUMULADO!Z77,"")</f>
        <v/>
      </c>
      <c r="AA78" s="21" t="str">
        <f>IF(AND(ACUMULADO!AA78&lt;&gt;"",ACUMULADO!AA77&lt;&gt;""),ACUMULADO!AA78-ACUMULADO!AA77,"")</f>
        <v/>
      </c>
      <c r="AB78" s="21" t="str">
        <f>IF(AND(ACUMULADO!AB78&lt;&gt;"",ACUMULADO!AB77&lt;&gt;""),ACUMULADO!AB78-ACUMULADO!AB77,"")</f>
        <v/>
      </c>
      <c r="AC78" s="21" t="str">
        <f>IF(AND(ACUMULADO!AC78&lt;&gt;"",ACUMULADO!AC77&lt;&gt;""),ACUMULADO!AC78-ACUMULADO!AC77,"")</f>
        <v/>
      </c>
      <c r="AD78" s="21" t="str">
        <f>IF(AND(ACUMULADO!AD78&lt;&gt;"",ACUMULADO!AD77&lt;&gt;""),ACUMULADO!AD78-ACUMULADO!AD77,"")</f>
        <v/>
      </c>
      <c r="AE78" s="21" t="str">
        <f>IF(AND(ACUMULADO!AE78&lt;&gt;"",ACUMULADO!AE77&lt;&gt;""),ACUMULADO!AE78-ACUMULADO!AE77,"")</f>
        <v/>
      </c>
      <c r="AF78" s="23" t="str">
        <f>IF(AND(ACUMULADO!AF78&lt;&gt;"",ACUMULADO!AF77&lt;&gt;""),ACUMULADO!AF78-ACUMULADO!AF77,"")</f>
        <v/>
      </c>
      <c r="AG78" s="22">
        <f>IF(AND(ACUMULADO!AG78&lt;&gt;"",ACUMULADO!AG77&lt;&gt;""),ACUMULADO!AG78-ACUMULADO!AG77,"")</f>
        <v>13670567</v>
      </c>
    </row>
    <row r="79" spans="2:33" x14ac:dyDescent="0.25">
      <c r="B79" s="14">
        <v>2024.03</v>
      </c>
      <c r="C79" s="36">
        <f>IF(AND(ACUMULADO!C79&lt;&gt;"",ACUMULADO!C78&lt;&gt;""),ACUMULADO!C79-ACUMULADO!C78,"")</f>
        <v>564083711</v>
      </c>
      <c r="D79" s="32">
        <f>IF(AND(ACUMULADO!D79&lt;&gt;"",ACUMULADO!D78&lt;&gt;""),ACUMULADO!D79-ACUMULADO!D78,"")</f>
        <v>390825774</v>
      </c>
      <c r="E79" s="21">
        <f>IF(AND(ACUMULADO!E79&lt;&gt;"",ACUMULADO!E78&lt;&gt;""),ACUMULADO!E79-ACUMULADO!E78,"")</f>
        <v>98822548</v>
      </c>
      <c r="F79" s="21">
        <f>IF(AND(ACUMULADO!F79&lt;&gt;"",ACUMULADO!F78&lt;&gt;""),ACUMULADO!F79-ACUMULADO!F78,"")</f>
        <v>17819502</v>
      </c>
      <c r="G79" s="21" t="str">
        <f>IF(AND(ACUMULADO!G79&lt;&gt;"",ACUMULADO!G78&lt;&gt;""),ACUMULADO!G79-ACUMULADO!G78,"")</f>
        <v/>
      </c>
      <c r="H79" s="21">
        <f>IF(AND(ACUMULADO!H79&lt;&gt;"",ACUMULADO!H78&lt;&gt;""),ACUMULADO!H79-ACUMULADO!H78,"")</f>
        <v>12932131</v>
      </c>
      <c r="I79" s="21" t="str">
        <f>IF(AND(ACUMULADO!I79&lt;&gt;"",ACUMULADO!I78&lt;&gt;""),ACUMULADO!I79-ACUMULADO!I78,"")</f>
        <v/>
      </c>
      <c r="J79" s="21" t="str">
        <f>IF(AND(ACUMULADO!J79&lt;&gt;"",ACUMULADO!J78&lt;&gt;""),ACUMULADO!J79-ACUMULADO!J78,"")</f>
        <v/>
      </c>
      <c r="K79" s="21">
        <f>IF(AND(ACUMULADO!K79&lt;&gt;"",ACUMULADO!K78&lt;&gt;""),ACUMULADO!K79-ACUMULADO!K78,"")</f>
        <v>5335117</v>
      </c>
      <c r="L79" s="21">
        <f>IF(AND(ACUMULADO!L79&lt;&gt;"",ACUMULADO!L78&lt;&gt;""),ACUMULADO!L79-ACUMULADO!L78,"")</f>
        <v>788867</v>
      </c>
      <c r="M79" s="21" t="str">
        <f>IF(AND(ACUMULADO!M79&lt;&gt;"",ACUMULADO!M78&lt;&gt;""),ACUMULADO!M79-ACUMULADO!M78,"")</f>
        <v/>
      </c>
      <c r="N79" s="21">
        <f>IF(AND(ACUMULADO!N79&lt;&gt;"",ACUMULADO!N78&lt;&gt;""),ACUMULADO!N79-ACUMULADO!N78,"")</f>
        <v>2221104</v>
      </c>
      <c r="O79" s="21">
        <f>IF(AND(ACUMULADO!O79&lt;&gt;"",ACUMULADO!O78&lt;&gt;""),ACUMULADO!O79-ACUMULADO!O78,"")</f>
        <v>1928046</v>
      </c>
      <c r="P79" s="21" t="str">
        <f>IF(AND(ACUMULADO!P79&lt;&gt;"",ACUMULADO!P78&lt;&gt;""),ACUMULADO!P79-ACUMULADO!P78,"")</f>
        <v/>
      </c>
      <c r="Q79" s="21" t="str">
        <f>IF(AND(ACUMULADO!Q79&lt;&gt;"",ACUMULADO!Q78&lt;&gt;""),ACUMULADO!Q79-ACUMULADO!Q78,"")</f>
        <v/>
      </c>
      <c r="R79" s="21" t="str">
        <f>IF(AND(ACUMULADO!R79&lt;&gt;"",ACUMULADO!R78&lt;&gt;""),ACUMULADO!R79-ACUMULADO!R78,"")</f>
        <v/>
      </c>
      <c r="S79" s="21" t="str">
        <f>IF(AND(ACUMULADO!S79&lt;&gt;"",ACUMULADO!S78&lt;&gt;""),ACUMULADO!S79-ACUMULADO!S78,"")</f>
        <v/>
      </c>
      <c r="T79" s="21" t="str">
        <f>IF(AND(ACUMULADO!T79&lt;&gt;"",ACUMULADO!T78&lt;&gt;""),ACUMULADO!T79-ACUMULADO!T78,"")</f>
        <v/>
      </c>
      <c r="U79" s="21" t="str">
        <f>IF(AND(ACUMULADO!U79&lt;&gt;"",ACUMULADO!U78&lt;&gt;""),ACUMULADO!U79-ACUMULADO!U78,"")</f>
        <v/>
      </c>
      <c r="V79" s="21" t="str">
        <f>IF(AND(ACUMULADO!V79&lt;&gt;"",ACUMULADO!V78&lt;&gt;""),ACUMULADO!V79-ACUMULADO!V78,"")</f>
        <v/>
      </c>
      <c r="W79" s="21" t="str">
        <f>IF(AND(ACUMULADO!W79&lt;&gt;"",ACUMULADO!W78&lt;&gt;""),ACUMULADO!W79-ACUMULADO!W78,"")</f>
        <v/>
      </c>
      <c r="X79" s="21" t="str">
        <f>IF(AND(ACUMULADO!X79&lt;&gt;"",ACUMULADO!X78&lt;&gt;""),ACUMULADO!X79-ACUMULADO!X78,"")</f>
        <v/>
      </c>
      <c r="Y79" s="21" t="str">
        <f>IF(AND(ACUMULADO!Y79&lt;&gt;"",ACUMULADO!Y78&lt;&gt;""),ACUMULADO!Y79-ACUMULADO!Y78,"")</f>
        <v/>
      </c>
      <c r="Z79" s="21">
        <f>IF(AND(ACUMULADO!Z79&lt;&gt;"",ACUMULADO!Z78&lt;&gt;""),ACUMULADO!Z79-ACUMULADO!Z78,"")</f>
        <v>432638</v>
      </c>
      <c r="AA79" s="21" t="str">
        <f>IF(AND(ACUMULADO!AA79&lt;&gt;"",ACUMULADO!AA78&lt;&gt;""),ACUMULADO!AA79-ACUMULADO!AA78,"")</f>
        <v/>
      </c>
      <c r="AB79" s="21" t="str">
        <f>IF(AND(ACUMULADO!AB79&lt;&gt;"",ACUMULADO!AB78&lt;&gt;""),ACUMULADO!AB79-ACUMULADO!AB78,"")</f>
        <v/>
      </c>
      <c r="AC79" s="21" t="str">
        <f>IF(AND(ACUMULADO!AC79&lt;&gt;"",ACUMULADO!AC78&lt;&gt;""),ACUMULADO!AC79-ACUMULADO!AC78,"")</f>
        <v/>
      </c>
      <c r="AD79" s="21" t="str">
        <f>IF(AND(ACUMULADO!AD79&lt;&gt;"",ACUMULADO!AD78&lt;&gt;""),ACUMULADO!AD79-ACUMULADO!AD78,"")</f>
        <v/>
      </c>
      <c r="AE79" s="21" t="str">
        <f>IF(AND(ACUMULADO!AE79&lt;&gt;"",ACUMULADO!AE78&lt;&gt;""),ACUMULADO!AE79-ACUMULADO!AE78,"")</f>
        <v/>
      </c>
      <c r="AF79" s="23" t="str">
        <f>IF(AND(ACUMULADO!AF79&lt;&gt;"",ACUMULADO!AF78&lt;&gt;""),ACUMULADO!AF79-ACUMULADO!AF78,"")</f>
        <v/>
      </c>
      <c r="AG79" s="22">
        <f>IF(AND(ACUMULADO!AG79&lt;&gt;"",ACUMULADO!AG78&lt;&gt;""),ACUMULADO!AG79-ACUMULADO!AG78,"")</f>
        <v>36154590</v>
      </c>
    </row>
    <row r="80" spans="2:33" x14ac:dyDescent="0.25">
      <c r="B80" s="14">
        <v>2024.04</v>
      </c>
      <c r="C80" s="36">
        <f>IF(AND(ACUMULADO!C80&lt;&gt;"",ACUMULADO!C79&lt;&gt;""),ACUMULADO!C80-ACUMULADO!C79,"")</f>
        <v>459144337</v>
      </c>
      <c r="D80" s="32">
        <f>IF(AND(ACUMULADO!D80&lt;&gt;"",ACUMULADO!D79&lt;&gt;""),ACUMULADO!D80-ACUMULADO!D79,"")</f>
        <v>296675818</v>
      </c>
      <c r="E80" s="21">
        <f>IF(AND(ACUMULADO!E80&lt;&gt;"",ACUMULADO!E79&lt;&gt;""),ACUMULADO!E80-ACUMULADO!E79,"")</f>
        <v>72594324</v>
      </c>
      <c r="F80" s="21">
        <f>IF(AND(ACUMULADO!F80&lt;&gt;"",ACUMULADO!F79&lt;&gt;""),ACUMULADO!F80-ACUMULADO!F79,"")</f>
        <v>14301414</v>
      </c>
      <c r="G80" s="21" t="str">
        <f>IF(AND(ACUMULADO!G80&lt;&gt;"",ACUMULADO!G79&lt;&gt;""),ACUMULADO!G80-ACUMULADO!G79,"")</f>
        <v/>
      </c>
      <c r="H80" s="21">
        <f>IF(AND(ACUMULADO!H80&lt;&gt;"",ACUMULADO!H79&lt;&gt;""),ACUMULADO!H80-ACUMULADO!H79,"")</f>
        <v>32866375</v>
      </c>
      <c r="I80" s="21" t="str">
        <f>IF(AND(ACUMULADO!I80&lt;&gt;"",ACUMULADO!I79&lt;&gt;""),ACUMULADO!I80-ACUMULADO!I79,"")</f>
        <v/>
      </c>
      <c r="J80" s="21" t="str">
        <f>IF(AND(ACUMULADO!J80&lt;&gt;"",ACUMULADO!J79&lt;&gt;""),ACUMULADO!J80-ACUMULADO!J79,"")</f>
        <v/>
      </c>
      <c r="K80" s="21">
        <f>IF(AND(ACUMULADO!K80&lt;&gt;"",ACUMULADO!K79&lt;&gt;""),ACUMULADO!K80-ACUMULADO!K79,"")</f>
        <v>7104871</v>
      </c>
      <c r="L80" s="21">
        <f>IF(AND(ACUMULADO!L80&lt;&gt;"",ACUMULADO!L79&lt;&gt;""),ACUMULADO!L80-ACUMULADO!L79,"")</f>
        <v>456495</v>
      </c>
      <c r="M80" s="21" t="str">
        <f>IF(AND(ACUMULADO!M80&lt;&gt;"",ACUMULADO!M79&lt;&gt;""),ACUMULADO!M80-ACUMULADO!M79,"")</f>
        <v/>
      </c>
      <c r="N80" s="21">
        <f>IF(AND(ACUMULADO!N80&lt;&gt;"",ACUMULADO!N79&lt;&gt;""),ACUMULADO!N80-ACUMULADO!N79,"")</f>
        <v>2510751</v>
      </c>
      <c r="O80" s="21">
        <f>IF(AND(ACUMULADO!O80&lt;&gt;"",ACUMULADO!O79&lt;&gt;""),ACUMULADO!O80-ACUMULADO!O79,"")</f>
        <v>2214590</v>
      </c>
      <c r="P80" s="21" t="str">
        <f>IF(AND(ACUMULADO!P80&lt;&gt;"",ACUMULADO!P79&lt;&gt;""),ACUMULADO!P80-ACUMULADO!P79,"")</f>
        <v/>
      </c>
      <c r="Q80" s="21" t="str">
        <f>IF(AND(ACUMULADO!Q80&lt;&gt;"",ACUMULADO!Q79&lt;&gt;""),ACUMULADO!Q80-ACUMULADO!Q79,"")</f>
        <v/>
      </c>
      <c r="R80" s="21" t="str">
        <f>IF(AND(ACUMULADO!R80&lt;&gt;"",ACUMULADO!R79&lt;&gt;""),ACUMULADO!R80-ACUMULADO!R79,"")</f>
        <v/>
      </c>
      <c r="S80" s="21">
        <f>IF(AND(ACUMULADO!S80&lt;&gt;"",ACUMULADO!S79&lt;&gt;""),ACUMULADO!S80-ACUMULADO!S79,"")</f>
        <v>1981867</v>
      </c>
      <c r="T80" s="21" t="str">
        <f>IF(AND(ACUMULADO!T80&lt;&gt;"",ACUMULADO!T79&lt;&gt;""),ACUMULADO!T80-ACUMULADO!T79,"")</f>
        <v/>
      </c>
      <c r="U80" s="21" t="str">
        <f>IF(AND(ACUMULADO!U80&lt;&gt;"",ACUMULADO!U79&lt;&gt;""),ACUMULADO!U80-ACUMULADO!U79,"")</f>
        <v/>
      </c>
      <c r="V80" s="21" t="str">
        <f>IF(AND(ACUMULADO!V80&lt;&gt;"",ACUMULADO!V79&lt;&gt;""),ACUMULADO!V80-ACUMULADO!V79,"")</f>
        <v/>
      </c>
      <c r="W80" s="21" t="str">
        <f>IF(AND(ACUMULADO!W80&lt;&gt;"",ACUMULADO!W79&lt;&gt;""),ACUMULADO!W80-ACUMULADO!W79,"")</f>
        <v/>
      </c>
      <c r="X80" s="21" t="str">
        <f>IF(AND(ACUMULADO!X80&lt;&gt;"",ACUMULADO!X79&lt;&gt;""),ACUMULADO!X80-ACUMULADO!X79,"")</f>
        <v/>
      </c>
      <c r="Y80" s="21" t="str">
        <f>IF(AND(ACUMULADO!Y80&lt;&gt;"",ACUMULADO!Y79&lt;&gt;""),ACUMULADO!Y80-ACUMULADO!Y79,"")</f>
        <v/>
      </c>
      <c r="Z80" s="21">
        <f>IF(AND(ACUMULADO!Z80&lt;&gt;"",ACUMULADO!Z79&lt;&gt;""),ACUMULADO!Z80-ACUMULADO!Z79,"")</f>
        <v>1297614</v>
      </c>
      <c r="AA80" s="21" t="str">
        <f>IF(AND(ACUMULADO!AA80&lt;&gt;"",ACUMULADO!AA79&lt;&gt;""),ACUMULADO!AA80-ACUMULADO!AA79,"")</f>
        <v/>
      </c>
      <c r="AB80" s="21" t="str">
        <f>IF(AND(ACUMULADO!AB80&lt;&gt;"",ACUMULADO!AB79&lt;&gt;""),ACUMULADO!AB80-ACUMULADO!AB79,"")</f>
        <v/>
      </c>
      <c r="AC80" s="21" t="str">
        <f>IF(AND(ACUMULADO!AC80&lt;&gt;"",ACUMULADO!AC79&lt;&gt;""),ACUMULADO!AC80-ACUMULADO!AC79,"")</f>
        <v/>
      </c>
      <c r="AD80" s="21" t="str">
        <f>IF(AND(ACUMULADO!AD80&lt;&gt;"",ACUMULADO!AD79&lt;&gt;""),ACUMULADO!AD80-ACUMULADO!AD79,"")</f>
        <v/>
      </c>
      <c r="AE80" s="21" t="str">
        <f>IF(AND(ACUMULADO!AE80&lt;&gt;"",ACUMULADO!AE79&lt;&gt;""),ACUMULADO!AE80-ACUMULADO!AE79,"")</f>
        <v/>
      </c>
      <c r="AF80" s="23" t="str">
        <f>IF(AND(ACUMULADO!AF80&lt;&gt;"",ACUMULADO!AF79&lt;&gt;""),ACUMULADO!AF80-ACUMULADO!AF79,"")</f>
        <v/>
      </c>
      <c r="AG80" s="22">
        <f>IF(AND(ACUMULADO!AG80&lt;&gt;"",ACUMULADO!AG79&lt;&gt;""),ACUMULADO!AG80-ACUMULADO!AG79,"")</f>
        <v>27140218</v>
      </c>
    </row>
    <row r="81" spans="2:33" x14ac:dyDescent="0.25">
      <c r="B81" s="14">
        <v>2024.05</v>
      </c>
      <c r="C81" s="36">
        <f>IF(AND(ACUMULADO!C81&lt;&gt;"",ACUMULADO!C80&lt;&gt;""),ACUMULADO!C81-ACUMULADO!C80,"")</f>
        <v>505514909</v>
      </c>
      <c r="D81" s="32">
        <f>IF(AND(ACUMULADO!D81&lt;&gt;"",ACUMULADO!D80&lt;&gt;""),ACUMULADO!D81-ACUMULADO!D80,"")</f>
        <v>335410431</v>
      </c>
      <c r="E81" s="21">
        <f>IF(AND(ACUMULADO!E81&lt;&gt;"",ACUMULADO!E80&lt;&gt;""),ACUMULADO!E81-ACUMULADO!E80,"")</f>
        <v>82321105</v>
      </c>
      <c r="F81" s="21">
        <f>IF(AND(ACUMULADO!F81&lt;&gt;"",ACUMULADO!F80&lt;&gt;""),ACUMULADO!F81-ACUMULADO!F80,"")</f>
        <v>17741426</v>
      </c>
      <c r="G81" s="21" t="str">
        <f>IF(AND(ACUMULADO!G81&lt;&gt;"",ACUMULADO!G80&lt;&gt;""),ACUMULADO!G81-ACUMULADO!G80,"")</f>
        <v/>
      </c>
      <c r="H81" s="21">
        <f>IF(AND(ACUMULADO!H81&lt;&gt;"",ACUMULADO!H80&lt;&gt;""),ACUMULADO!H81-ACUMULADO!H80,"")</f>
        <v>21328369</v>
      </c>
      <c r="I81" s="21" t="str">
        <f>IF(AND(ACUMULADO!I81&lt;&gt;"",ACUMULADO!I80&lt;&gt;""),ACUMULADO!I81-ACUMULADO!I80,"")</f>
        <v/>
      </c>
      <c r="J81" s="21" t="str">
        <f>IF(AND(ACUMULADO!J81&lt;&gt;"",ACUMULADO!J80&lt;&gt;""),ACUMULADO!J81-ACUMULADO!J80,"")</f>
        <v/>
      </c>
      <c r="K81" s="21">
        <f>IF(AND(ACUMULADO!K81&lt;&gt;"",ACUMULADO!K80&lt;&gt;""),ACUMULADO!K81-ACUMULADO!K80,"")</f>
        <v>4388484</v>
      </c>
      <c r="L81" s="21">
        <f>IF(AND(ACUMULADO!L81&lt;&gt;"",ACUMULADO!L80&lt;&gt;""),ACUMULADO!L81-ACUMULADO!L80,"")</f>
        <v>1881881</v>
      </c>
      <c r="M81" s="21" t="str">
        <f>IF(AND(ACUMULADO!M81&lt;&gt;"",ACUMULADO!M80&lt;&gt;""),ACUMULADO!M81-ACUMULADO!M80,"")</f>
        <v/>
      </c>
      <c r="N81" s="21" t="str">
        <f>IF(AND(ACUMULADO!N81&lt;&gt;"",ACUMULADO!N80&lt;&gt;""),ACUMULADO!N81-ACUMULADO!N80,"")</f>
        <v/>
      </c>
      <c r="O81" s="21">
        <f>IF(AND(ACUMULADO!O81&lt;&gt;"",ACUMULADO!O80&lt;&gt;""),ACUMULADO!O81-ACUMULADO!O80,"")</f>
        <v>2114174</v>
      </c>
      <c r="P81" s="21" t="str">
        <f>IF(AND(ACUMULADO!P81&lt;&gt;"",ACUMULADO!P80&lt;&gt;""),ACUMULADO!P81-ACUMULADO!P80,"")</f>
        <v/>
      </c>
      <c r="Q81" s="21" t="str">
        <f>IF(AND(ACUMULADO!Q81&lt;&gt;"",ACUMULADO!Q80&lt;&gt;""),ACUMULADO!Q81-ACUMULADO!Q80,"")</f>
        <v/>
      </c>
      <c r="R81" s="21" t="str">
        <f>IF(AND(ACUMULADO!R81&lt;&gt;"",ACUMULADO!R80&lt;&gt;""),ACUMULADO!R81-ACUMULADO!R80,"")</f>
        <v/>
      </c>
      <c r="S81" s="21">
        <f>IF(AND(ACUMULADO!S81&lt;&gt;"",ACUMULADO!S80&lt;&gt;""),ACUMULADO!S81-ACUMULADO!S80,"")</f>
        <v>2440531</v>
      </c>
      <c r="T81" s="21" t="str">
        <f>IF(AND(ACUMULADO!T81&lt;&gt;"",ACUMULADO!T80&lt;&gt;""),ACUMULADO!T81-ACUMULADO!T80,"")</f>
        <v/>
      </c>
      <c r="U81" s="21" t="str">
        <f>IF(AND(ACUMULADO!U81&lt;&gt;"",ACUMULADO!U80&lt;&gt;""),ACUMULADO!U81-ACUMULADO!U80,"")</f>
        <v/>
      </c>
      <c r="V81" s="21" t="str">
        <f>IF(AND(ACUMULADO!V81&lt;&gt;"",ACUMULADO!V80&lt;&gt;""),ACUMULADO!V81-ACUMULADO!V80,"")</f>
        <v/>
      </c>
      <c r="W81" s="21" t="str">
        <f>IF(AND(ACUMULADO!W81&lt;&gt;"",ACUMULADO!W80&lt;&gt;""),ACUMULADO!W81-ACUMULADO!W80,"")</f>
        <v/>
      </c>
      <c r="X81" s="21" t="str">
        <f>IF(AND(ACUMULADO!X81&lt;&gt;"",ACUMULADO!X80&lt;&gt;""),ACUMULADO!X81-ACUMULADO!X80,"")</f>
        <v/>
      </c>
      <c r="Y81" s="21" t="str">
        <f>IF(AND(ACUMULADO!Y81&lt;&gt;"",ACUMULADO!Y80&lt;&gt;""),ACUMULADO!Y81-ACUMULADO!Y80,"")</f>
        <v/>
      </c>
      <c r="Z81" s="21">
        <f>IF(AND(ACUMULADO!Z81&lt;&gt;"",ACUMULADO!Z80&lt;&gt;""),ACUMULADO!Z81-ACUMULADO!Z80,"")</f>
        <v>92053</v>
      </c>
      <c r="AA81" s="21" t="str">
        <f>IF(AND(ACUMULADO!AA81&lt;&gt;"",ACUMULADO!AA80&lt;&gt;""),ACUMULADO!AA81-ACUMULADO!AA80,"")</f>
        <v/>
      </c>
      <c r="AB81" s="21" t="str">
        <f>IF(AND(ACUMULADO!AB81&lt;&gt;"",ACUMULADO!AB80&lt;&gt;""),ACUMULADO!AB81-ACUMULADO!AB80,"")</f>
        <v/>
      </c>
      <c r="AC81" s="21" t="str">
        <f>IF(AND(ACUMULADO!AC81&lt;&gt;"",ACUMULADO!AC80&lt;&gt;""),ACUMULADO!AC81-ACUMULADO!AC80,"")</f>
        <v/>
      </c>
      <c r="AD81" s="21" t="str">
        <f>IF(AND(ACUMULADO!AD81&lt;&gt;"",ACUMULADO!AD80&lt;&gt;""),ACUMULADO!AD81-ACUMULADO!AD80,"")</f>
        <v/>
      </c>
      <c r="AE81" s="21" t="str">
        <f>IF(AND(ACUMULADO!AE81&lt;&gt;"",ACUMULADO!AE80&lt;&gt;""),ACUMULADO!AE81-ACUMULADO!AE80,"")</f>
        <v/>
      </c>
      <c r="AF81" s="23" t="str">
        <f>IF(AND(ACUMULADO!AF81&lt;&gt;"",ACUMULADO!AF80&lt;&gt;""),ACUMULADO!AF81-ACUMULADO!AF80,"")</f>
        <v/>
      </c>
      <c r="AG81" s="22">
        <f>IF(AND(ACUMULADO!AG81&lt;&gt;"",ACUMULADO!AG80&lt;&gt;""),ACUMULADO!AG81-ACUMULADO!AG80,"")</f>
        <v>24036100</v>
      </c>
    </row>
    <row r="82" spans="2:33" x14ac:dyDescent="0.25">
      <c r="B82" s="14">
        <v>2024.06</v>
      </c>
      <c r="C82" s="36">
        <f>IF(AND(ACUMULADO!C82&lt;&gt;"",ACUMULADO!C81&lt;&gt;""),ACUMULADO!C82-ACUMULADO!C81,"")</f>
        <v>450509112</v>
      </c>
      <c r="D82" s="32">
        <f>IF(AND(ACUMULADO!D82&lt;&gt;"",ACUMULADO!D81&lt;&gt;""),ACUMULADO!D82-ACUMULADO!D81,"")</f>
        <v>302637629</v>
      </c>
      <c r="E82" s="21">
        <f>IF(AND(ACUMULADO!E82&lt;&gt;"",ACUMULADO!E81&lt;&gt;""),ACUMULADO!E82-ACUMULADO!E81,"")</f>
        <v>63085354</v>
      </c>
      <c r="F82" s="21">
        <f>IF(AND(ACUMULADO!F82&lt;&gt;"",ACUMULADO!F81&lt;&gt;""),ACUMULADO!F82-ACUMULADO!F81,"")</f>
        <v>19508345</v>
      </c>
      <c r="G82" s="21" t="str">
        <f>IF(AND(ACUMULADO!G82&lt;&gt;"",ACUMULADO!G81&lt;&gt;""),ACUMULADO!G82-ACUMULADO!G81,"")</f>
        <v/>
      </c>
      <c r="H82" s="21">
        <f>IF(AND(ACUMULADO!H82&lt;&gt;"",ACUMULADO!H81&lt;&gt;""),ACUMULADO!H82-ACUMULADO!H81,"")</f>
        <v>18007537</v>
      </c>
      <c r="I82" s="21" t="str">
        <f>IF(AND(ACUMULADO!I82&lt;&gt;"",ACUMULADO!I81&lt;&gt;""),ACUMULADO!I82-ACUMULADO!I81,"")</f>
        <v/>
      </c>
      <c r="J82" s="21" t="str">
        <f>IF(AND(ACUMULADO!J82&lt;&gt;"",ACUMULADO!J81&lt;&gt;""),ACUMULADO!J82-ACUMULADO!J81,"")</f>
        <v/>
      </c>
      <c r="K82" s="21">
        <f>IF(AND(ACUMULADO!K82&lt;&gt;"",ACUMULADO!K81&lt;&gt;""),ACUMULADO!K82-ACUMULADO!K81,"")</f>
        <v>3006237</v>
      </c>
      <c r="L82" s="21">
        <f>IF(AND(ACUMULADO!L82&lt;&gt;"",ACUMULADO!L81&lt;&gt;""),ACUMULADO!L82-ACUMULADO!L81,"")</f>
        <v>1486706</v>
      </c>
      <c r="M82" s="21" t="str">
        <f>IF(AND(ACUMULADO!M82&lt;&gt;"",ACUMULADO!M81&lt;&gt;""),ACUMULADO!M82-ACUMULADO!M81,"")</f>
        <v/>
      </c>
      <c r="N82" s="21" t="str">
        <f>IF(AND(ACUMULADO!N82&lt;&gt;"",ACUMULADO!N81&lt;&gt;""),ACUMULADO!N82-ACUMULADO!N81,"")</f>
        <v/>
      </c>
      <c r="O82" s="21">
        <f>IF(AND(ACUMULADO!O82&lt;&gt;"",ACUMULADO!O81&lt;&gt;""),ACUMULADO!O82-ACUMULADO!O81,"")</f>
        <v>4624856</v>
      </c>
      <c r="P82" s="21" t="str">
        <f>IF(AND(ACUMULADO!P82&lt;&gt;"",ACUMULADO!P81&lt;&gt;""),ACUMULADO!P82-ACUMULADO!P81,"")</f>
        <v/>
      </c>
      <c r="Q82" s="21" t="str">
        <f>IF(AND(ACUMULADO!Q82&lt;&gt;"",ACUMULADO!Q81&lt;&gt;""),ACUMULADO!Q82-ACUMULADO!Q81,"")</f>
        <v/>
      </c>
      <c r="R82" s="21" t="str">
        <f>IF(AND(ACUMULADO!R82&lt;&gt;"",ACUMULADO!R81&lt;&gt;""),ACUMULADO!R82-ACUMULADO!R81,"")</f>
        <v/>
      </c>
      <c r="S82" s="21">
        <f>IF(AND(ACUMULADO!S82&lt;&gt;"",ACUMULADO!S81&lt;&gt;""),ACUMULADO!S82-ACUMULADO!S81,"")</f>
        <v>108055</v>
      </c>
      <c r="T82" s="21" t="str">
        <f>IF(AND(ACUMULADO!T82&lt;&gt;"",ACUMULADO!T81&lt;&gt;""),ACUMULADO!T82-ACUMULADO!T81,"")</f>
        <v/>
      </c>
      <c r="U82" s="21" t="str">
        <f>IF(AND(ACUMULADO!U82&lt;&gt;"",ACUMULADO!U81&lt;&gt;""),ACUMULADO!U82-ACUMULADO!U81,"")</f>
        <v/>
      </c>
      <c r="V82" s="21" t="str">
        <f>IF(AND(ACUMULADO!V82&lt;&gt;"",ACUMULADO!V81&lt;&gt;""),ACUMULADO!V82-ACUMULADO!V81,"")</f>
        <v/>
      </c>
      <c r="W82" s="21" t="str">
        <f>IF(AND(ACUMULADO!W82&lt;&gt;"",ACUMULADO!W81&lt;&gt;""),ACUMULADO!W82-ACUMULADO!W81,"")</f>
        <v/>
      </c>
      <c r="X82" s="21" t="str">
        <f>IF(AND(ACUMULADO!X82&lt;&gt;"",ACUMULADO!X81&lt;&gt;""),ACUMULADO!X82-ACUMULADO!X81,"")</f>
        <v/>
      </c>
      <c r="Y82" s="21" t="str">
        <f>IF(AND(ACUMULADO!Y82&lt;&gt;"",ACUMULADO!Y81&lt;&gt;""),ACUMULADO!Y82-ACUMULADO!Y81,"")</f>
        <v/>
      </c>
      <c r="Z82" s="21">
        <f>IF(AND(ACUMULADO!Z82&lt;&gt;"",ACUMULADO!Z81&lt;&gt;""),ACUMULADO!Z82-ACUMULADO!Z81,"")</f>
        <v>82533</v>
      </c>
      <c r="AA82" s="21" t="str">
        <f>IF(AND(ACUMULADO!AA82&lt;&gt;"",ACUMULADO!AA81&lt;&gt;""),ACUMULADO!AA82-ACUMULADO!AA81,"")</f>
        <v/>
      </c>
      <c r="AB82" s="21">
        <f>IF(AND(ACUMULADO!AB82&lt;&gt;"",ACUMULADO!AB81&lt;&gt;""),ACUMULADO!AB82-ACUMULADO!AB81,"")</f>
        <v>11948466</v>
      </c>
      <c r="AC82" s="21" t="str">
        <f>IF(AND(ACUMULADO!AC82&lt;&gt;"",ACUMULADO!AC81&lt;&gt;""),ACUMULADO!AC82-ACUMULADO!AC81,"")</f>
        <v/>
      </c>
      <c r="AD82" s="21" t="str">
        <f>IF(AND(ACUMULADO!AD82&lt;&gt;"",ACUMULADO!AD81&lt;&gt;""),ACUMULADO!AD82-ACUMULADO!AD81,"")</f>
        <v/>
      </c>
      <c r="AE82" s="21" t="str">
        <f>IF(AND(ACUMULADO!AE82&lt;&gt;"",ACUMULADO!AE81&lt;&gt;""),ACUMULADO!AE82-ACUMULADO!AE81,"")</f>
        <v/>
      </c>
      <c r="AF82" s="23" t="str">
        <f>IF(AND(ACUMULADO!AF82&lt;&gt;"",ACUMULADO!AF81&lt;&gt;""),ACUMULADO!AF82-ACUMULADO!AF81,"")</f>
        <v/>
      </c>
      <c r="AG82" s="22">
        <f>IF(AND(ACUMULADO!AG82&lt;&gt;"",ACUMULADO!AG81&lt;&gt;""),ACUMULADO!AG82-ACUMULADO!AG81,"")</f>
        <v>26013394</v>
      </c>
    </row>
    <row r="83" spans="2:33" x14ac:dyDescent="0.25">
      <c r="B83" s="14">
        <v>2024.07</v>
      </c>
      <c r="C83" s="36">
        <f>IF(AND(ACUMULADO!C83&lt;&gt;"",ACUMULADO!C82&lt;&gt;""),ACUMULADO!C83-ACUMULADO!C82,"")</f>
        <v>608265187</v>
      </c>
      <c r="D83" s="32">
        <f>IF(AND(ACUMULADO!D83&lt;&gt;"",ACUMULADO!D82&lt;&gt;""),ACUMULADO!D83-ACUMULADO!D82,"")</f>
        <v>388450673</v>
      </c>
      <c r="E83" s="21">
        <f>IF(AND(ACUMULADO!E83&lt;&gt;"",ACUMULADO!E82&lt;&gt;""),ACUMULADO!E83-ACUMULADO!E82,"")</f>
        <v>86219098</v>
      </c>
      <c r="F83" s="21">
        <f>IF(AND(ACUMULADO!F83&lt;&gt;"",ACUMULADO!F82&lt;&gt;""),ACUMULADO!F83-ACUMULADO!F82,"")</f>
        <v>23390146</v>
      </c>
      <c r="G83" s="21" t="str">
        <f>IF(AND(ACUMULADO!G83&lt;&gt;"",ACUMULADO!G82&lt;&gt;""),ACUMULADO!G83-ACUMULADO!G82,"")</f>
        <v/>
      </c>
      <c r="H83" s="21">
        <f>IF(AND(ACUMULADO!H83&lt;&gt;"",ACUMULADO!H82&lt;&gt;""),ACUMULADO!H83-ACUMULADO!H82,"")</f>
        <v>13699124</v>
      </c>
      <c r="I83" s="21" t="str">
        <f>IF(AND(ACUMULADO!I83&lt;&gt;"",ACUMULADO!I82&lt;&gt;""),ACUMULADO!I83-ACUMULADO!I82,"")</f>
        <v/>
      </c>
      <c r="J83" s="21" t="str">
        <f>IF(AND(ACUMULADO!J83&lt;&gt;"",ACUMULADO!J82&lt;&gt;""),ACUMULADO!J83-ACUMULADO!J82,"")</f>
        <v/>
      </c>
      <c r="K83" s="21">
        <f>IF(AND(ACUMULADO!K83&lt;&gt;"",ACUMULADO!K82&lt;&gt;""),ACUMULADO!K83-ACUMULADO!K82,"")</f>
        <v>4822847</v>
      </c>
      <c r="L83" s="21">
        <f>IF(AND(ACUMULADO!L83&lt;&gt;"",ACUMULADO!L82&lt;&gt;""),ACUMULADO!L83-ACUMULADO!L82,"")</f>
        <v>1879752</v>
      </c>
      <c r="M83" s="21" t="str">
        <f>IF(AND(ACUMULADO!M83&lt;&gt;"",ACUMULADO!M82&lt;&gt;""),ACUMULADO!M83-ACUMULADO!M82,"")</f>
        <v/>
      </c>
      <c r="N83" s="21" t="str">
        <f>IF(AND(ACUMULADO!N83&lt;&gt;"",ACUMULADO!N82&lt;&gt;""),ACUMULADO!N83-ACUMULADO!N82,"")</f>
        <v/>
      </c>
      <c r="O83" s="21">
        <f>IF(AND(ACUMULADO!O83&lt;&gt;"",ACUMULADO!O82&lt;&gt;""),ACUMULADO!O83-ACUMULADO!O82,"")</f>
        <v>6355157</v>
      </c>
      <c r="P83" s="21" t="str">
        <f>IF(AND(ACUMULADO!P83&lt;&gt;"",ACUMULADO!P82&lt;&gt;""),ACUMULADO!P83-ACUMULADO!P82,"")</f>
        <v/>
      </c>
      <c r="Q83" s="21" t="str">
        <f>IF(AND(ACUMULADO!Q83&lt;&gt;"",ACUMULADO!Q82&lt;&gt;""),ACUMULADO!Q83-ACUMULADO!Q82,"")</f>
        <v/>
      </c>
      <c r="R83" s="21" t="str">
        <f>IF(AND(ACUMULADO!R83&lt;&gt;"",ACUMULADO!R82&lt;&gt;""),ACUMULADO!R83-ACUMULADO!R82,"")</f>
        <v/>
      </c>
      <c r="S83" s="21">
        <f>IF(AND(ACUMULADO!S83&lt;&gt;"",ACUMULADO!S82&lt;&gt;""),ACUMULADO!S83-ACUMULADO!S82,"")</f>
        <v>13236886</v>
      </c>
      <c r="T83" s="21" t="str">
        <f>IF(AND(ACUMULADO!T83&lt;&gt;"",ACUMULADO!T82&lt;&gt;""),ACUMULADO!T83-ACUMULADO!T82,"")</f>
        <v/>
      </c>
      <c r="U83" s="21" t="str">
        <f>IF(AND(ACUMULADO!U83&lt;&gt;"",ACUMULADO!U82&lt;&gt;""),ACUMULADO!U83-ACUMULADO!U82,"")</f>
        <v/>
      </c>
      <c r="V83" s="21" t="str">
        <f>IF(AND(ACUMULADO!V83&lt;&gt;"",ACUMULADO!V82&lt;&gt;""),ACUMULADO!V83-ACUMULADO!V82,"")</f>
        <v/>
      </c>
      <c r="W83" s="21" t="str">
        <f>IF(AND(ACUMULADO!W83&lt;&gt;"",ACUMULADO!W82&lt;&gt;""),ACUMULADO!W83-ACUMULADO!W82,"")</f>
        <v/>
      </c>
      <c r="X83" s="21" t="str">
        <f>IF(AND(ACUMULADO!X83&lt;&gt;"",ACUMULADO!X82&lt;&gt;""),ACUMULADO!X83-ACUMULADO!X82,"")</f>
        <v/>
      </c>
      <c r="Y83" s="21" t="str">
        <f>IF(AND(ACUMULADO!Y83&lt;&gt;"",ACUMULADO!Y82&lt;&gt;""),ACUMULADO!Y83-ACUMULADO!Y82,"")</f>
        <v/>
      </c>
      <c r="Z83" s="21" t="str">
        <f>IF(AND(ACUMULADO!Z83&lt;&gt;"",ACUMULADO!Z82&lt;&gt;""),ACUMULADO!Z83-ACUMULADO!Z82,"")</f>
        <v/>
      </c>
      <c r="AA83" s="21" t="str">
        <f>IF(AND(ACUMULADO!AA83&lt;&gt;"",ACUMULADO!AA82&lt;&gt;""),ACUMULADO!AA83-ACUMULADO!AA82,"")</f>
        <v/>
      </c>
      <c r="AB83" s="21">
        <f>IF(AND(ACUMULADO!AB83&lt;&gt;"",ACUMULADO!AB82&lt;&gt;""),ACUMULADO!AB83-ACUMULADO!AB82,"")</f>
        <v>16959863</v>
      </c>
      <c r="AC83" s="21" t="str">
        <f>IF(AND(ACUMULADO!AC83&lt;&gt;"",ACUMULADO!AC82&lt;&gt;""),ACUMULADO!AC83-ACUMULADO!AC82,"")</f>
        <v/>
      </c>
      <c r="AD83" s="21" t="str">
        <f>IF(AND(ACUMULADO!AD83&lt;&gt;"",ACUMULADO!AD82&lt;&gt;""),ACUMULADO!AD83-ACUMULADO!AD82,"")</f>
        <v/>
      </c>
      <c r="AE83" s="21" t="str">
        <f>IF(AND(ACUMULADO!AE83&lt;&gt;"",ACUMULADO!AE82&lt;&gt;""),ACUMULADO!AE83-ACUMULADO!AE82,"")</f>
        <v/>
      </c>
      <c r="AF83" s="23" t="str">
        <f>IF(AND(ACUMULADO!AF83&lt;&gt;"",ACUMULADO!AF82&lt;&gt;""),ACUMULADO!AF83-ACUMULADO!AF82,"")</f>
        <v/>
      </c>
      <c r="AG83" s="22">
        <f>IF(AND(ACUMULADO!AG83&lt;&gt;"",ACUMULADO!AG82&lt;&gt;""),ACUMULADO!AG83-ACUMULADO!AG82,"")</f>
        <v>34034030</v>
      </c>
    </row>
    <row r="84" spans="2:33" x14ac:dyDescent="0.25">
      <c r="B84" s="14">
        <v>2024.08</v>
      </c>
      <c r="C84" s="36">
        <f>IF(AND(ACUMULADO!C84&lt;&gt;"",ACUMULADO!C83&lt;&gt;""),ACUMULADO!C84-ACUMULADO!C83,"")</f>
        <v>406891201</v>
      </c>
      <c r="D84" s="32">
        <f>IF(AND(ACUMULADO!D84&lt;&gt;"",ACUMULADO!D83&lt;&gt;""),ACUMULADO!D84-ACUMULADO!D83,"")</f>
        <v>227746362</v>
      </c>
      <c r="E84" s="21">
        <f>IF(AND(ACUMULADO!E84&lt;&gt;"",ACUMULADO!E83&lt;&gt;""),ACUMULADO!E84-ACUMULADO!E83,"")</f>
        <v>71156723</v>
      </c>
      <c r="F84" s="21">
        <f>IF(AND(ACUMULADO!F84&lt;&gt;"",ACUMULADO!F83&lt;&gt;""),ACUMULADO!F84-ACUMULADO!F83,"")</f>
        <v>31917229</v>
      </c>
      <c r="G84" s="21" t="str">
        <f>IF(AND(ACUMULADO!G84&lt;&gt;"",ACUMULADO!G83&lt;&gt;""),ACUMULADO!G84-ACUMULADO!G83,"")</f>
        <v/>
      </c>
      <c r="H84" s="21">
        <f>IF(AND(ACUMULADO!H84&lt;&gt;"",ACUMULADO!H83&lt;&gt;""),ACUMULADO!H84-ACUMULADO!H83,"")</f>
        <v>38721514</v>
      </c>
      <c r="I84" s="21" t="str">
        <f>IF(AND(ACUMULADO!I84&lt;&gt;"",ACUMULADO!I83&lt;&gt;""),ACUMULADO!I84-ACUMULADO!I83,"")</f>
        <v/>
      </c>
      <c r="J84" s="21" t="str">
        <f>IF(AND(ACUMULADO!J84&lt;&gt;"",ACUMULADO!J83&lt;&gt;""),ACUMULADO!J84-ACUMULADO!J83,"")</f>
        <v/>
      </c>
      <c r="K84" s="21">
        <f>IF(AND(ACUMULADO!K84&lt;&gt;"",ACUMULADO!K83&lt;&gt;""),ACUMULADO!K84-ACUMULADO!K83,"")</f>
        <v>2887050</v>
      </c>
      <c r="L84" s="21">
        <f>IF(AND(ACUMULADO!L84&lt;&gt;"",ACUMULADO!L83&lt;&gt;""),ACUMULADO!L84-ACUMULADO!L83,"")</f>
        <v>1327699</v>
      </c>
      <c r="M84" s="21" t="str">
        <f>IF(AND(ACUMULADO!M84&lt;&gt;"",ACUMULADO!M83&lt;&gt;""),ACUMULADO!M84-ACUMULADO!M83,"")</f>
        <v/>
      </c>
      <c r="N84" s="21">
        <f>IF(AND(ACUMULADO!N84&lt;&gt;"",ACUMULADO!N83&lt;&gt;""),ACUMULADO!N84-ACUMULADO!N83,"")</f>
        <v>3099564</v>
      </c>
      <c r="O84" s="21">
        <f>IF(AND(ACUMULADO!O84&lt;&gt;"",ACUMULADO!O83&lt;&gt;""),ACUMULADO!O84-ACUMULADO!O83,"")</f>
        <v>2072096</v>
      </c>
      <c r="P84" s="21" t="str">
        <f>IF(AND(ACUMULADO!P84&lt;&gt;"",ACUMULADO!P83&lt;&gt;""),ACUMULADO!P84-ACUMULADO!P83,"")</f>
        <v/>
      </c>
      <c r="Q84" s="21" t="str">
        <f>IF(AND(ACUMULADO!Q84&lt;&gt;"",ACUMULADO!Q83&lt;&gt;""),ACUMULADO!Q84-ACUMULADO!Q83,"")</f>
        <v/>
      </c>
      <c r="R84" s="21" t="str">
        <f>IF(AND(ACUMULADO!R84&lt;&gt;"",ACUMULADO!R83&lt;&gt;""),ACUMULADO!R84-ACUMULADO!R83,"")</f>
        <v/>
      </c>
      <c r="S84" s="21">
        <f>IF(AND(ACUMULADO!S84&lt;&gt;"",ACUMULADO!S83&lt;&gt;""),ACUMULADO!S84-ACUMULADO!S83,"")</f>
        <v>396822</v>
      </c>
      <c r="T84" s="21" t="str">
        <f>IF(AND(ACUMULADO!T84&lt;&gt;"",ACUMULADO!T83&lt;&gt;""),ACUMULADO!T84-ACUMULADO!T83,"")</f>
        <v/>
      </c>
      <c r="U84" s="21" t="str">
        <f>IF(AND(ACUMULADO!U84&lt;&gt;"",ACUMULADO!U83&lt;&gt;""),ACUMULADO!U84-ACUMULADO!U83,"")</f>
        <v/>
      </c>
      <c r="V84" s="21" t="str">
        <f>IF(AND(ACUMULADO!V84&lt;&gt;"",ACUMULADO!V83&lt;&gt;""),ACUMULADO!V84-ACUMULADO!V83,"")</f>
        <v/>
      </c>
      <c r="W84" s="21" t="str">
        <f>IF(AND(ACUMULADO!W84&lt;&gt;"",ACUMULADO!W83&lt;&gt;""),ACUMULADO!W84-ACUMULADO!W83,"")</f>
        <v/>
      </c>
      <c r="X84" s="21" t="str">
        <f>IF(AND(ACUMULADO!X84&lt;&gt;"",ACUMULADO!X83&lt;&gt;""),ACUMULADO!X84-ACUMULADO!X83,"")</f>
        <v/>
      </c>
      <c r="Y84" s="21" t="str">
        <f>IF(AND(ACUMULADO!Y84&lt;&gt;"",ACUMULADO!Y83&lt;&gt;""),ACUMULADO!Y84-ACUMULADO!Y83,"")</f>
        <v/>
      </c>
      <c r="Z84" s="21" t="str">
        <f>IF(AND(ACUMULADO!Z84&lt;&gt;"",ACUMULADO!Z83&lt;&gt;""),ACUMULADO!Z84-ACUMULADO!Z83,"")</f>
        <v/>
      </c>
      <c r="AA84" s="21" t="str">
        <f>IF(AND(ACUMULADO!AA84&lt;&gt;"",ACUMULADO!AA83&lt;&gt;""),ACUMULADO!AA84-ACUMULADO!AA83,"")</f>
        <v/>
      </c>
      <c r="AB84" s="21">
        <f>IF(AND(ACUMULADO!AB84&lt;&gt;"",ACUMULADO!AB83&lt;&gt;""),ACUMULADO!AB84-ACUMULADO!AB83,"")</f>
        <v>4432561</v>
      </c>
      <c r="AC84" s="21" t="str">
        <f>IF(AND(ACUMULADO!AC84&lt;&gt;"",ACUMULADO!AC83&lt;&gt;""),ACUMULADO!AC84-ACUMULADO!AC83,"")</f>
        <v/>
      </c>
      <c r="AD84" s="21" t="str">
        <f>IF(AND(ACUMULADO!AD84&lt;&gt;"",ACUMULADO!AD83&lt;&gt;""),ACUMULADO!AD84-ACUMULADO!AD83,"")</f>
        <v/>
      </c>
      <c r="AE84" s="21" t="str">
        <f>IF(AND(ACUMULADO!AE84&lt;&gt;"",ACUMULADO!AE83&lt;&gt;""),ACUMULADO!AE84-ACUMULADO!AE83,"")</f>
        <v/>
      </c>
      <c r="AF84" s="23" t="str">
        <f>IF(AND(ACUMULADO!AF84&lt;&gt;"",ACUMULADO!AF83&lt;&gt;""),ACUMULADO!AF84-ACUMULADO!AF83,"")</f>
        <v/>
      </c>
      <c r="AG84" s="22">
        <f>IF(AND(ACUMULADO!AG84&lt;&gt;"",ACUMULADO!AG83&lt;&gt;""),ACUMULADO!AG84-ACUMULADO!AG83,"")</f>
        <v>23133581</v>
      </c>
    </row>
    <row r="85" spans="2:33" x14ac:dyDescent="0.25">
      <c r="B85" s="14">
        <v>2024.09</v>
      </c>
      <c r="C85" s="36">
        <f>IF(AND(ACUMULADO!C85&lt;&gt;"",ACUMULADO!C84&lt;&gt;""),ACUMULADO!C85-ACUMULADO!C84,"")</f>
        <v>527386462</v>
      </c>
      <c r="D85" s="32">
        <f>IF(AND(ACUMULADO!D85&lt;&gt;"",ACUMULADO!D84&lt;&gt;""),ACUMULADO!D85-ACUMULADO!D84,"")</f>
        <v>220555787</v>
      </c>
      <c r="E85" s="21">
        <f>IF(AND(ACUMULADO!E85&lt;&gt;"",ACUMULADO!E84&lt;&gt;""),ACUMULADO!E85-ACUMULADO!E84,"")</f>
        <v>119284226</v>
      </c>
      <c r="F85" s="21">
        <f>IF(AND(ACUMULADO!F85&lt;&gt;"",ACUMULADO!F84&lt;&gt;""),ACUMULADO!F85-ACUMULADO!F84,"")</f>
        <v>50769901</v>
      </c>
      <c r="G85" s="21" t="str">
        <f>IF(AND(ACUMULADO!G85&lt;&gt;"",ACUMULADO!G84&lt;&gt;""),ACUMULADO!G85-ACUMULADO!G84,"")</f>
        <v/>
      </c>
      <c r="H85" s="21">
        <f>IF(AND(ACUMULADO!H85&lt;&gt;"",ACUMULADO!H84&lt;&gt;""),ACUMULADO!H85-ACUMULADO!H84,"")</f>
        <v>29569495</v>
      </c>
      <c r="I85" s="21" t="str">
        <f>IF(AND(ACUMULADO!I85&lt;&gt;"",ACUMULADO!I84&lt;&gt;""),ACUMULADO!I85-ACUMULADO!I84,"")</f>
        <v/>
      </c>
      <c r="J85" s="21" t="str">
        <f>IF(AND(ACUMULADO!J85&lt;&gt;"",ACUMULADO!J84&lt;&gt;""),ACUMULADO!J85-ACUMULADO!J84,"")</f>
        <v/>
      </c>
      <c r="K85" s="21">
        <f>IF(AND(ACUMULADO!K85&lt;&gt;"",ACUMULADO!K84&lt;&gt;""),ACUMULADO!K85-ACUMULADO!K84,"")</f>
        <v>6955783</v>
      </c>
      <c r="L85" s="21" t="str">
        <f>IF(AND(ACUMULADO!L85&lt;&gt;"",ACUMULADO!L84&lt;&gt;""),ACUMULADO!L85-ACUMULADO!L84,"")</f>
        <v/>
      </c>
      <c r="M85" s="21" t="str">
        <f>IF(AND(ACUMULADO!M85&lt;&gt;"",ACUMULADO!M84&lt;&gt;""),ACUMULADO!M85-ACUMULADO!M84,"")</f>
        <v/>
      </c>
      <c r="N85" s="21">
        <f>IF(AND(ACUMULADO!N85&lt;&gt;"",ACUMULADO!N84&lt;&gt;""),ACUMULADO!N85-ACUMULADO!N84,"")</f>
        <v>7276879</v>
      </c>
      <c r="O85" s="21">
        <f>IF(AND(ACUMULADO!O85&lt;&gt;"",ACUMULADO!O84&lt;&gt;""),ACUMULADO!O85-ACUMULADO!O84,"")</f>
        <v>4065650</v>
      </c>
      <c r="P85" s="21" t="str">
        <f>IF(AND(ACUMULADO!P85&lt;&gt;"",ACUMULADO!P84&lt;&gt;""),ACUMULADO!P85-ACUMULADO!P84,"")</f>
        <v/>
      </c>
      <c r="Q85" s="21" t="str">
        <f>IF(AND(ACUMULADO!Q85&lt;&gt;"",ACUMULADO!Q84&lt;&gt;""),ACUMULADO!Q85-ACUMULADO!Q84,"")</f>
        <v/>
      </c>
      <c r="R85" s="21" t="str">
        <f>IF(AND(ACUMULADO!R85&lt;&gt;"",ACUMULADO!R84&lt;&gt;""),ACUMULADO!R85-ACUMULADO!R84,"")</f>
        <v/>
      </c>
      <c r="S85" s="21">
        <f>IF(AND(ACUMULADO!S85&lt;&gt;"",ACUMULADO!S84&lt;&gt;""),ACUMULADO!S85-ACUMULADO!S84,"")</f>
        <v>8745154</v>
      </c>
      <c r="T85" s="21" t="str">
        <f>IF(AND(ACUMULADO!T85&lt;&gt;"",ACUMULADO!T84&lt;&gt;""),ACUMULADO!T85-ACUMULADO!T84,"")</f>
        <v/>
      </c>
      <c r="U85" s="21" t="str">
        <f>IF(AND(ACUMULADO!U85&lt;&gt;"",ACUMULADO!U84&lt;&gt;""),ACUMULADO!U85-ACUMULADO!U84,"")</f>
        <v/>
      </c>
      <c r="V85" s="21" t="str">
        <f>IF(AND(ACUMULADO!V85&lt;&gt;"",ACUMULADO!V84&lt;&gt;""),ACUMULADO!V85-ACUMULADO!V84,"")</f>
        <v/>
      </c>
      <c r="W85" s="21" t="str">
        <f>IF(AND(ACUMULADO!W85&lt;&gt;"",ACUMULADO!W84&lt;&gt;""),ACUMULADO!W85-ACUMULADO!W84,"")</f>
        <v/>
      </c>
      <c r="X85" s="21" t="str">
        <f>IF(AND(ACUMULADO!X85&lt;&gt;"",ACUMULADO!X84&lt;&gt;""),ACUMULADO!X85-ACUMULADO!X84,"")</f>
        <v/>
      </c>
      <c r="Y85" s="21" t="str">
        <f>IF(AND(ACUMULADO!Y85&lt;&gt;"",ACUMULADO!Y84&lt;&gt;""),ACUMULADO!Y85-ACUMULADO!Y84,"")</f>
        <v/>
      </c>
      <c r="Z85" s="21" t="str">
        <f>IF(AND(ACUMULADO!Z85&lt;&gt;"",ACUMULADO!Z84&lt;&gt;""),ACUMULADO!Z85-ACUMULADO!Z84,"")</f>
        <v/>
      </c>
      <c r="AA85" s="21" t="str">
        <f>IF(AND(ACUMULADO!AA85&lt;&gt;"",ACUMULADO!AA84&lt;&gt;""),ACUMULADO!AA85-ACUMULADO!AA84,"")</f>
        <v/>
      </c>
      <c r="AB85" s="21">
        <f>IF(AND(ACUMULADO!AB85&lt;&gt;"",ACUMULADO!AB84&lt;&gt;""),ACUMULADO!AB85-ACUMULADO!AB84,"")</f>
        <v>8187365</v>
      </c>
      <c r="AC85" s="21" t="str">
        <f>IF(AND(ACUMULADO!AC85&lt;&gt;"",ACUMULADO!AC84&lt;&gt;""),ACUMULADO!AC85-ACUMULADO!AC84,"")</f>
        <v/>
      </c>
      <c r="AD85" s="21" t="str">
        <f>IF(AND(ACUMULADO!AD85&lt;&gt;"",ACUMULADO!AD84&lt;&gt;""),ACUMULADO!AD85-ACUMULADO!AD84,"")</f>
        <v/>
      </c>
      <c r="AE85" s="21" t="str">
        <f>IF(AND(ACUMULADO!AE85&lt;&gt;"",ACUMULADO!AE84&lt;&gt;""),ACUMULADO!AE85-ACUMULADO!AE84,"")</f>
        <v/>
      </c>
      <c r="AF85" s="23" t="str">
        <f>IF(AND(ACUMULADO!AF85&lt;&gt;"",ACUMULADO!AF84&lt;&gt;""),ACUMULADO!AF85-ACUMULADO!AF84,"")</f>
        <v/>
      </c>
      <c r="AG85" s="22">
        <f>IF(AND(ACUMULADO!AG85&lt;&gt;"",ACUMULADO!AG84&lt;&gt;""),ACUMULADO!AG85-ACUMULADO!AG84,"")</f>
        <v>31091300</v>
      </c>
    </row>
    <row r="86" spans="2:33" x14ac:dyDescent="0.25">
      <c r="B86" s="14">
        <v>2024.1</v>
      </c>
      <c r="C86" s="36">
        <f>IF(AND(ACUMULADO!C86&lt;&gt;"",ACUMULADO!C85&lt;&gt;""),ACUMULADO!C86-ACUMULADO!C85,"")</f>
        <v>581935961</v>
      </c>
      <c r="D86" s="32">
        <f>IF(AND(ACUMULADO!D86&lt;&gt;"",ACUMULADO!D85&lt;&gt;""),ACUMULADO!D86-ACUMULADO!D85,"")</f>
        <v>202582870</v>
      </c>
      <c r="E86" s="21">
        <f>IF(AND(ACUMULADO!E86&lt;&gt;"",ACUMULADO!E85&lt;&gt;""),ACUMULADO!E86-ACUMULADO!E85,"")</f>
        <v>134829809</v>
      </c>
      <c r="F86" s="21">
        <f>IF(AND(ACUMULADO!F86&lt;&gt;"",ACUMULADO!F85&lt;&gt;""),ACUMULADO!F86-ACUMULADO!F85,"")</f>
        <v>48811374</v>
      </c>
      <c r="G86" s="21" t="str">
        <f>IF(AND(ACUMULADO!G86&lt;&gt;"",ACUMULADO!G85&lt;&gt;""),ACUMULADO!G86-ACUMULADO!G85,"")</f>
        <v/>
      </c>
      <c r="H86" s="21">
        <f>IF(AND(ACUMULADO!H86&lt;&gt;"",ACUMULADO!H85&lt;&gt;""),ACUMULADO!H86-ACUMULADO!H85,"")</f>
        <v>15285621</v>
      </c>
      <c r="I86" s="21" t="str">
        <f>IF(AND(ACUMULADO!I86&lt;&gt;"",ACUMULADO!I85&lt;&gt;""),ACUMULADO!I86-ACUMULADO!I85,"")</f>
        <v/>
      </c>
      <c r="J86" s="21" t="str">
        <f>IF(AND(ACUMULADO!J86&lt;&gt;"",ACUMULADO!J85&lt;&gt;""),ACUMULADO!J86-ACUMULADO!J85,"")</f>
        <v/>
      </c>
      <c r="K86" s="21">
        <f>IF(AND(ACUMULADO!K86&lt;&gt;"",ACUMULADO!K85&lt;&gt;""),ACUMULADO!K86-ACUMULADO!K85,"")</f>
        <v>2117697</v>
      </c>
      <c r="L86" s="21" t="str">
        <f>IF(AND(ACUMULADO!L86&lt;&gt;"",ACUMULADO!L85&lt;&gt;""),ACUMULADO!L86-ACUMULADO!L85,"")</f>
        <v/>
      </c>
      <c r="M86" s="21" t="str">
        <f>IF(AND(ACUMULADO!M86&lt;&gt;"",ACUMULADO!M85&lt;&gt;""),ACUMULADO!M86-ACUMULADO!M85,"")</f>
        <v/>
      </c>
      <c r="N86" s="21">
        <f>IF(AND(ACUMULADO!N86&lt;&gt;"",ACUMULADO!N85&lt;&gt;""),ACUMULADO!N86-ACUMULADO!N85,"")</f>
        <v>2418316</v>
      </c>
      <c r="O86" s="21">
        <f>IF(AND(ACUMULADO!O86&lt;&gt;"",ACUMULADO!O85&lt;&gt;""),ACUMULADO!O86-ACUMULADO!O85,"")</f>
        <v>3166432</v>
      </c>
      <c r="P86" s="21" t="str">
        <f>IF(AND(ACUMULADO!P86&lt;&gt;"",ACUMULADO!P85&lt;&gt;""),ACUMULADO!P86-ACUMULADO!P85,"")</f>
        <v/>
      </c>
      <c r="Q86" s="21" t="str">
        <f>IF(AND(ACUMULADO!Q86&lt;&gt;"",ACUMULADO!Q85&lt;&gt;""),ACUMULADO!Q86-ACUMULADO!Q85,"")</f>
        <v/>
      </c>
      <c r="R86" s="21">
        <f>IF(AND(ACUMULADO!R86&lt;&gt;"",ACUMULADO!R85&lt;&gt;""),ACUMULADO!R86-ACUMULADO!R85,"")</f>
        <v>98640611</v>
      </c>
      <c r="S86" s="21">
        <f>IF(AND(ACUMULADO!S86&lt;&gt;"",ACUMULADO!S85&lt;&gt;""),ACUMULADO!S86-ACUMULADO!S85,"")</f>
        <v>134836</v>
      </c>
      <c r="T86" s="21" t="str">
        <f>IF(AND(ACUMULADO!T86&lt;&gt;"",ACUMULADO!T85&lt;&gt;""),ACUMULADO!T86-ACUMULADO!T85,"")</f>
        <v/>
      </c>
      <c r="U86" s="21" t="str">
        <f>IF(AND(ACUMULADO!U86&lt;&gt;"",ACUMULADO!U85&lt;&gt;""),ACUMULADO!U86-ACUMULADO!U85,"")</f>
        <v/>
      </c>
      <c r="V86" s="21" t="str">
        <f>IF(AND(ACUMULADO!V86&lt;&gt;"",ACUMULADO!V85&lt;&gt;""),ACUMULADO!V86-ACUMULADO!V85,"")</f>
        <v/>
      </c>
      <c r="W86" s="21" t="str">
        <f>IF(AND(ACUMULADO!W86&lt;&gt;"",ACUMULADO!W85&lt;&gt;""),ACUMULADO!W86-ACUMULADO!W85,"")</f>
        <v/>
      </c>
      <c r="X86" s="21" t="str">
        <f>IF(AND(ACUMULADO!X86&lt;&gt;"",ACUMULADO!X85&lt;&gt;""),ACUMULADO!X86-ACUMULADO!X85,"")</f>
        <v/>
      </c>
      <c r="Y86" s="21" t="str">
        <f>IF(AND(ACUMULADO!Y86&lt;&gt;"",ACUMULADO!Y85&lt;&gt;""),ACUMULADO!Y86-ACUMULADO!Y85,"")</f>
        <v/>
      </c>
      <c r="Z86" s="21" t="str">
        <f>IF(AND(ACUMULADO!Z86&lt;&gt;"",ACUMULADO!Z85&lt;&gt;""),ACUMULADO!Z86-ACUMULADO!Z85,"")</f>
        <v/>
      </c>
      <c r="AA86" s="21" t="str">
        <f>IF(AND(ACUMULADO!AA86&lt;&gt;"",ACUMULADO!AA85&lt;&gt;""),ACUMULADO!AA86-ACUMULADO!AA85,"")</f>
        <v/>
      </c>
      <c r="AB86" s="21">
        <f>IF(AND(ACUMULADO!AB86&lt;&gt;"",ACUMULADO!AB85&lt;&gt;""),ACUMULADO!AB86-ACUMULADO!AB85,"")</f>
        <v>16388214</v>
      </c>
      <c r="AC86" s="21" t="str">
        <f>IF(AND(ACUMULADO!AC86&lt;&gt;"",ACUMULADO!AC85&lt;&gt;""),ACUMULADO!AC86-ACUMULADO!AC85,"")</f>
        <v/>
      </c>
      <c r="AD86" s="21" t="str">
        <f>IF(AND(ACUMULADO!AD86&lt;&gt;"",ACUMULADO!AD85&lt;&gt;""),ACUMULADO!AD86-ACUMULADO!AD85,"")</f>
        <v/>
      </c>
      <c r="AE86" s="21" t="str">
        <f>IF(AND(ACUMULADO!AE86&lt;&gt;"",ACUMULADO!AE85&lt;&gt;""),ACUMULADO!AE86-ACUMULADO!AE85,"")</f>
        <v/>
      </c>
      <c r="AF86" s="23" t="str">
        <f>IF(AND(ACUMULADO!AF86&lt;&gt;"",ACUMULADO!AF85&lt;&gt;""),ACUMULADO!AF86-ACUMULADO!AF85,"")</f>
        <v/>
      </c>
      <c r="AG86" s="22">
        <f>IF(AND(ACUMULADO!AG86&lt;&gt;"",ACUMULADO!AG85&lt;&gt;""),ACUMULADO!AG86-ACUMULADO!AG85,"")</f>
        <v>57560181</v>
      </c>
    </row>
    <row r="87" spans="2:33" x14ac:dyDescent="0.25">
      <c r="B87" s="14">
        <v>2024.11</v>
      </c>
      <c r="C87" s="36">
        <f>IF(AND(ACUMULADO!C87&lt;&gt;"",ACUMULADO!C86&lt;&gt;""),ACUMULADO!C87-ACUMULADO!C86,"")</f>
        <v>445095502</v>
      </c>
      <c r="D87" s="32">
        <f>IF(AND(ACUMULADO!D87&lt;&gt;"",ACUMULADO!D86&lt;&gt;""),ACUMULADO!D87-ACUMULADO!D86,"")</f>
        <v>150620365</v>
      </c>
      <c r="E87" s="21">
        <f>IF(AND(ACUMULADO!E87&lt;&gt;"",ACUMULADO!E86&lt;&gt;""),ACUMULADO!E87-ACUMULADO!E86,"")</f>
        <v>115154143</v>
      </c>
      <c r="F87" s="21">
        <f>IF(AND(ACUMULADO!F87&lt;&gt;"",ACUMULADO!F86&lt;&gt;""),ACUMULADO!F87-ACUMULADO!F86,"")</f>
        <v>44852018</v>
      </c>
      <c r="G87" s="21" t="str">
        <f>IF(AND(ACUMULADO!G87&lt;&gt;"",ACUMULADO!G86&lt;&gt;""),ACUMULADO!G87-ACUMULADO!G86,"")</f>
        <v/>
      </c>
      <c r="H87" s="21">
        <f>IF(AND(ACUMULADO!H87&lt;&gt;"",ACUMULADO!H86&lt;&gt;""),ACUMULADO!H87-ACUMULADO!H86,"")</f>
        <v>22726626</v>
      </c>
      <c r="I87" s="21" t="str">
        <f>IF(AND(ACUMULADO!I87&lt;&gt;"",ACUMULADO!I86&lt;&gt;""),ACUMULADO!I87-ACUMULADO!I86,"")</f>
        <v/>
      </c>
      <c r="J87" s="21" t="str">
        <f>IF(AND(ACUMULADO!J87&lt;&gt;"",ACUMULADO!J86&lt;&gt;""),ACUMULADO!J87-ACUMULADO!J86,"")</f>
        <v/>
      </c>
      <c r="K87" s="21">
        <f>IF(AND(ACUMULADO!K87&lt;&gt;"",ACUMULADO!K86&lt;&gt;""),ACUMULADO!K87-ACUMULADO!K86,"")</f>
        <v>8455203</v>
      </c>
      <c r="L87" s="21" t="str">
        <f>IF(AND(ACUMULADO!L87&lt;&gt;"",ACUMULADO!L86&lt;&gt;""),ACUMULADO!L87-ACUMULADO!L86,"")</f>
        <v/>
      </c>
      <c r="M87" s="21" t="str">
        <f>IF(AND(ACUMULADO!M87&lt;&gt;"",ACUMULADO!M86&lt;&gt;""),ACUMULADO!M87-ACUMULADO!M86,"")</f>
        <v/>
      </c>
      <c r="N87" s="21">
        <f>IF(AND(ACUMULADO!N87&lt;&gt;"",ACUMULADO!N86&lt;&gt;""),ACUMULADO!N87-ACUMULADO!N86,"")</f>
        <v>2559743</v>
      </c>
      <c r="O87" s="21">
        <f>IF(AND(ACUMULADO!O87&lt;&gt;"",ACUMULADO!O86&lt;&gt;""),ACUMULADO!O87-ACUMULADO!O86,"")</f>
        <v>3460941</v>
      </c>
      <c r="P87" s="21" t="str">
        <f>IF(AND(ACUMULADO!P87&lt;&gt;"",ACUMULADO!P86&lt;&gt;""),ACUMULADO!P87-ACUMULADO!P86,"")</f>
        <v/>
      </c>
      <c r="Q87" s="21" t="str">
        <f>IF(AND(ACUMULADO!Q87&lt;&gt;"",ACUMULADO!Q86&lt;&gt;""),ACUMULADO!Q87-ACUMULADO!Q86,"")</f>
        <v/>
      </c>
      <c r="R87" s="21">
        <f>IF(AND(ACUMULADO!R87&lt;&gt;"",ACUMULADO!R86&lt;&gt;""),ACUMULADO!R87-ACUMULADO!R86,"")</f>
        <v>59246103</v>
      </c>
      <c r="S87" s="21">
        <f>IF(AND(ACUMULADO!S87&lt;&gt;"",ACUMULADO!S86&lt;&gt;""),ACUMULADO!S87-ACUMULADO!S86,"")</f>
        <v>112358</v>
      </c>
      <c r="T87" s="21" t="str">
        <f>IF(AND(ACUMULADO!T87&lt;&gt;"",ACUMULADO!T86&lt;&gt;""),ACUMULADO!T87-ACUMULADO!T86,"")</f>
        <v/>
      </c>
      <c r="U87" s="21" t="str">
        <f>IF(AND(ACUMULADO!U87&lt;&gt;"",ACUMULADO!U86&lt;&gt;""),ACUMULADO!U87-ACUMULADO!U86,"")</f>
        <v/>
      </c>
      <c r="V87" s="21" t="str">
        <f>IF(AND(ACUMULADO!V87&lt;&gt;"",ACUMULADO!V86&lt;&gt;""),ACUMULADO!V87-ACUMULADO!V86,"")</f>
        <v/>
      </c>
      <c r="W87" s="21" t="str">
        <f>IF(AND(ACUMULADO!W87&lt;&gt;"",ACUMULADO!W86&lt;&gt;""),ACUMULADO!W87-ACUMULADO!W86,"")</f>
        <v/>
      </c>
      <c r="X87" s="21" t="str">
        <f>IF(AND(ACUMULADO!X87&lt;&gt;"",ACUMULADO!X86&lt;&gt;""),ACUMULADO!X87-ACUMULADO!X86,"")</f>
        <v/>
      </c>
      <c r="Y87" s="21" t="str">
        <f>IF(AND(ACUMULADO!Y87&lt;&gt;"",ACUMULADO!Y86&lt;&gt;""),ACUMULADO!Y87-ACUMULADO!Y86,"")</f>
        <v/>
      </c>
      <c r="Z87" s="21" t="str">
        <f>IF(AND(ACUMULADO!Z87&lt;&gt;"",ACUMULADO!Z86&lt;&gt;""),ACUMULADO!Z87-ACUMULADO!Z86,"")</f>
        <v/>
      </c>
      <c r="AA87" s="21" t="str">
        <f>IF(AND(ACUMULADO!AA87&lt;&gt;"",ACUMULADO!AA86&lt;&gt;""),ACUMULADO!AA87-ACUMULADO!AA86,"")</f>
        <v/>
      </c>
      <c r="AB87" s="21">
        <f>IF(AND(ACUMULADO!AB87&lt;&gt;"",ACUMULADO!AB86&lt;&gt;""),ACUMULADO!AB87-ACUMULADO!AB86,"")</f>
        <v>11364901</v>
      </c>
      <c r="AC87" s="21" t="str">
        <f>IF(AND(ACUMULADO!AC87&lt;&gt;"",ACUMULADO!AC86&lt;&gt;""),ACUMULADO!AC87-ACUMULADO!AC86,"")</f>
        <v/>
      </c>
      <c r="AD87" s="21" t="str">
        <f>IF(AND(ACUMULADO!AD87&lt;&gt;"",ACUMULADO!AD86&lt;&gt;""),ACUMULADO!AD87-ACUMULADO!AD86,"")</f>
        <v/>
      </c>
      <c r="AE87" s="21" t="str">
        <f>IF(AND(ACUMULADO!AE87&lt;&gt;"",ACUMULADO!AE86&lt;&gt;""),ACUMULADO!AE87-ACUMULADO!AE86,"")</f>
        <v/>
      </c>
      <c r="AF87" s="23" t="str">
        <f>IF(AND(ACUMULADO!AF87&lt;&gt;"",ACUMULADO!AF86&lt;&gt;""),ACUMULADO!AF87-ACUMULADO!AF86,"")</f>
        <v/>
      </c>
      <c r="AG87" s="22">
        <f>IF(AND(ACUMULADO!AG87&lt;&gt;"",ACUMULADO!AG86&lt;&gt;""),ACUMULADO!AG87-ACUMULADO!AG86,"")</f>
        <v>26543101</v>
      </c>
    </row>
    <row r="88" spans="2:33" x14ac:dyDescent="0.25">
      <c r="B88" s="14">
        <v>2024.12</v>
      </c>
      <c r="C88" s="36">
        <f>IF(AND(ACUMULADO!C88&lt;&gt;"",ACUMULADO!C87&lt;&gt;""),ACUMULADO!C88-ACUMULADO!C87,"")</f>
        <v>226610061</v>
      </c>
      <c r="D88" s="32">
        <f>IF(AND(ACUMULADO!D88&lt;&gt;"",ACUMULADO!D87&lt;&gt;""),ACUMULADO!D88-ACUMULADO!D87,"")</f>
        <v>38389314</v>
      </c>
      <c r="E88" s="21">
        <f>IF(AND(ACUMULADO!E88&lt;&gt;"",ACUMULADO!E87&lt;&gt;""),ACUMULADO!E88-ACUMULADO!E87,"")</f>
        <v>87121793</v>
      </c>
      <c r="F88" s="21">
        <f>IF(AND(ACUMULADO!F88&lt;&gt;"",ACUMULADO!F87&lt;&gt;""),ACUMULADO!F88-ACUMULADO!F87,"")</f>
        <v>36628017</v>
      </c>
      <c r="G88" s="21" t="str">
        <f>IF(AND(ACUMULADO!G88&lt;&gt;"",ACUMULADO!G87&lt;&gt;""),ACUMULADO!G88-ACUMULADO!G87,"")</f>
        <v/>
      </c>
      <c r="H88" s="21">
        <f>IF(AND(ACUMULADO!H88&lt;&gt;"",ACUMULADO!H87&lt;&gt;""),ACUMULADO!H88-ACUMULADO!H87,"")</f>
        <v>18722814</v>
      </c>
      <c r="I88" s="21" t="str">
        <f>IF(AND(ACUMULADO!I88&lt;&gt;"",ACUMULADO!I87&lt;&gt;""),ACUMULADO!I88-ACUMULADO!I87,"")</f>
        <v/>
      </c>
      <c r="J88" s="21" t="str">
        <f>IF(AND(ACUMULADO!J88&lt;&gt;"",ACUMULADO!J87&lt;&gt;""),ACUMULADO!J88-ACUMULADO!J87,"")</f>
        <v/>
      </c>
      <c r="K88" s="21">
        <f>IF(AND(ACUMULADO!K88&lt;&gt;"",ACUMULADO!K87&lt;&gt;""),ACUMULADO!K88-ACUMULADO!K87,"")</f>
        <v>2661900</v>
      </c>
      <c r="L88" s="21" t="str">
        <f>IF(AND(ACUMULADO!L88&lt;&gt;"",ACUMULADO!L87&lt;&gt;""),ACUMULADO!L88-ACUMULADO!L87,"")</f>
        <v/>
      </c>
      <c r="M88" s="21" t="str">
        <f>IF(AND(ACUMULADO!M88&lt;&gt;"",ACUMULADO!M87&lt;&gt;""),ACUMULADO!M88-ACUMULADO!M87,"")</f>
        <v/>
      </c>
      <c r="N88" s="21">
        <f>IF(AND(ACUMULADO!N88&lt;&gt;"",ACUMULADO!N87&lt;&gt;""),ACUMULADO!N88-ACUMULADO!N87,"")</f>
        <v>3318515</v>
      </c>
      <c r="O88" s="21">
        <f>IF(AND(ACUMULADO!O88&lt;&gt;"",ACUMULADO!O87&lt;&gt;""),ACUMULADO!O88-ACUMULADO!O87,"")</f>
        <v>3706055</v>
      </c>
      <c r="P88" s="21" t="str">
        <f>IF(AND(ACUMULADO!P88&lt;&gt;"",ACUMULADO!P87&lt;&gt;""),ACUMULADO!P88-ACUMULADO!P87,"")</f>
        <v/>
      </c>
      <c r="Q88" s="21" t="str">
        <f>IF(AND(ACUMULADO!Q88&lt;&gt;"",ACUMULADO!Q87&lt;&gt;""),ACUMULADO!Q88-ACUMULADO!Q87,"")</f>
        <v/>
      </c>
      <c r="R88" s="21">
        <f>IF(AND(ACUMULADO!R88&lt;&gt;"",ACUMULADO!R87&lt;&gt;""),ACUMULADO!R88-ACUMULADO!R87,"")</f>
        <v>9580895</v>
      </c>
      <c r="S88" s="21">
        <f>IF(AND(ACUMULADO!S88&lt;&gt;"",ACUMULADO!S87&lt;&gt;""),ACUMULADO!S88-ACUMULADO!S87,"")</f>
        <v>183573</v>
      </c>
      <c r="T88" s="21" t="str">
        <f>IF(AND(ACUMULADO!T88&lt;&gt;"",ACUMULADO!T87&lt;&gt;""),ACUMULADO!T88-ACUMULADO!T87,"")</f>
        <v/>
      </c>
      <c r="U88" s="21" t="str">
        <f>IF(AND(ACUMULADO!U88&lt;&gt;"",ACUMULADO!U87&lt;&gt;""),ACUMULADO!U88-ACUMULADO!U87,"")</f>
        <v/>
      </c>
      <c r="V88" s="21" t="str">
        <f>IF(AND(ACUMULADO!V88&lt;&gt;"",ACUMULADO!V87&lt;&gt;""),ACUMULADO!V88-ACUMULADO!V87,"")</f>
        <v/>
      </c>
      <c r="W88" s="21" t="str">
        <f>IF(AND(ACUMULADO!W88&lt;&gt;"",ACUMULADO!W87&lt;&gt;""),ACUMULADO!W88-ACUMULADO!W87,"")</f>
        <v/>
      </c>
      <c r="X88" s="21" t="str">
        <f>IF(AND(ACUMULADO!X88&lt;&gt;"",ACUMULADO!X87&lt;&gt;""),ACUMULADO!X88-ACUMULADO!X87,"")</f>
        <v/>
      </c>
      <c r="Y88" s="21" t="str">
        <f>IF(AND(ACUMULADO!Y88&lt;&gt;"",ACUMULADO!Y87&lt;&gt;""),ACUMULADO!Y88-ACUMULADO!Y87,"")</f>
        <v/>
      </c>
      <c r="Z88" s="21" t="str">
        <f>IF(AND(ACUMULADO!Z88&lt;&gt;"",ACUMULADO!Z87&lt;&gt;""),ACUMULADO!Z88-ACUMULADO!Z87,"")</f>
        <v/>
      </c>
      <c r="AA88" s="21" t="str">
        <f>IF(AND(ACUMULADO!AA88&lt;&gt;"",ACUMULADO!AA87&lt;&gt;""),ACUMULADO!AA88-ACUMULADO!AA87,"")</f>
        <v/>
      </c>
      <c r="AB88" s="21">
        <f>IF(AND(ACUMULADO!AB88&lt;&gt;"",ACUMULADO!AB87&lt;&gt;""),ACUMULADO!AB88-ACUMULADO!AB87,"")</f>
        <v>9500</v>
      </c>
      <c r="AC88" s="21" t="str">
        <f>IF(AND(ACUMULADO!AC88&lt;&gt;"",ACUMULADO!AC87&lt;&gt;""),ACUMULADO!AC88-ACUMULADO!AC87,"")</f>
        <v/>
      </c>
      <c r="AD88" s="21" t="str">
        <f>IF(AND(ACUMULADO!AD88&lt;&gt;"",ACUMULADO!AD87&lt;&gt;""),ACUMULADO!AD88-ACUMULADO!AD87,"")</f>
        <v/>
      </c>
      <c r="AE88" s="21" t="str">
        <f>IF(AND(ACUMULADO!AE88&lt;&gt;"",ACUMULADO!AE87&lt;&gt;""),ACUMULADO!AE88-ACUMULADO!AE87,"")</f>
        <v/>
      </c>
      <c r="AF88" s="23" t="str">
        <f>IF(AND(ACUMULADO!AF88&lt;&gt;"",ACUMULADO!AF87&lt;&gt;""),ACUMULADO!AF88-ACUMULADO!AF87,"")</f>
        <v/>
      </c>
      <c r="AG88" s="22">
        <f>IF(AND(ACUMULADO!AG88&lt;&gt;"",ACUMULADO!AG87&lt;&gt;""),ACUMULADO!AG88-ACUMULADO!AG87,"")</f>
        <v>26287685</v>
      </c>
    </row>
    <row r="89" spans="2:33" x14ac:dyDescent="0.25">
      <c r="B89" s="14">
        <v>2025.01</v>
      </c>
      <c r="C89" s="36">
        <f>IF(ACUMULADO!C89&lt;&gt;"",ACUMULADO!C89,"")</f>
        <v>293260296.62</v>
      </c>
      <c r="D89" s="32">
        <f>IF(ACUMULADO!D89&lt;&gt;"",ACUMULADO!D89,"")</f>
        <v>29036450.18</v>
      </c>
      <c r="E89" s="21">
        <f>IF(ACUMULADO!E89&lt;&gt;"",ACUMULADO!E89,"")</f>
        <v>100325897.23</v>
      </c>
      <c r="F89" s="21">
        <f>IF(ACUMULADO!F89&lt;&gt;"",ACUMULADO!F89,"")</f>
        <v>59965136.670000002</v>
      </c>
      <c r="G89" s="21" t="str">
        <f>IF(ACUMULADO!G89&lt;&gt;"",ACUMULADO!G89,"")</f>
        <v/>
      </c>
      <c r="H89" s="21">
        <f>IF(ACUMULADO!H89&lt;&gt;"",ACUMULADO!H89,"")</f>
        <v>53369916.899999999</v>
      </c>
      <c r="I89" s="21" t="str">
        <f>IF(ACUMULADO!I89&lt;&gt;"",ACUMULADO!I89,"")</f>
        <v/>
      </c>
      <c r="J89" s="21" t="str">
        <f>IF(ACUMULADO!J89&lt;&gt;"",ACUMULADO!J89,"")</f>
        <v/>
      </c>
      <c r="K89" s="21">
        <f>IF(ACUMULADO!K89&lt;&gt;"",ACUMULADO!K89,"")</f>
        <v>3723640.69</v>
      </c>
      <c r="L89" s="21">
        <f>IF(ACUMULADO!L89&lt;&gt;"",ACUMULADO!L89,"")</f>
        <v>4432357.87</v>
      </c>
      <c r="M89" s="21">
        <f>IF(ACUMULADO!M89&lt;&gt;"",ACUMULADO!M89,"")</f>
        <v>5318953.88</v>
      </c>
      <c r="N89" s="21">
        <f>IF(ACUMULADO!N89&lt;&gt;"",ACUMULADO!N89,"")</f>
        <v>5963484.7300000004</v>
      </c>
      <c r="O89" s="21">
        <f>IF(ACUMULADO!O89&lt;&gt;"",ACUMULADO!O89,"")</f>
        <v>3201232.17</v>
      </c>
      <c r="P89" s="21" t="str">
        <f>IF(ACUMULADO!P89&lt;&gt;"",ACUMULADO!P89,"")</f>
        <v/>
      </c>
      <c r="Q89" s="21" t="str">
        <f>IF(ACUMULADO!Q89&lt;&gt;"",ACUMULADO!Q89,"")</f>
        <v/>
      </c>
      <c r="R89" s="21" t="str">
        <f>IF(ACUMULADO!R89&lt;&gt;"",ACUMULADO!R89,"")</f>
        <v/>
      </c>
      <c r="S89" s="21" t="str">
        <f>IF(ACUMULADO!S89&lt;&gt;"",ACUMULADO!S89,"")</f>
        <v/>
      </c>
      <c r="T89" s="21" t="str">
        <f>IF(ACUMULADO!T89&lt;&gt;"",ACUMULADO!T89,"")</f>
        <v/>
      </c>
      <c r="U89" s="21" t="str">
        <f>IF(ACUMULADO!U89&lt;&gt;"",ACUMULADO!U89,"")</f>
        <v/>
      </c>
      <c r="V89" s="21" t="str">
        <f>IF(ACUMULADO!V89&lt;&gt;"",ACUMULADO!V89,"")</f>
        <v/>
      </c>
      <c r="W89" s="21" t="str">
        <f>IF(ACUMULADO!W89&lt;&gt;"",ACUMULADO!W89,"")</f>
        <v/>
      </c>
      <c r="X89" s="21" t="str">
        <f>IF(ACUMULADO!X89&lt;&gt;"",ACUMULADO!X89,"")</f>
        <v/>
      </c>
      <c r="Y89" s="21" t="str">
        <f>IF(ACUMULADO!Y89&lt;&gt;"",ACUMULADO!Y89,"")</f>
        <v/>
      </c>
      <c r="Z89" s="21" t="str">
        <f>IF(ACUMULADO!Z89&lt;&gt;"",ACUMULADO!Z89,"")</f>
        <v/>
      </c>
      <c r="AA89" s="21" t="str">
        <f>IF(ACUMULADO!AA89&lt;&gt;"",ACUMULADO!AA89,"")</f>
        <v/>
      </c>
      <c r="AB89" s="21" t="str">
        <f>IF(ACUMULADO!AB89&lt;&gt;"",ACUMULADO!AB89,"")</f>
        <v/>
      </c>
      <c r="AC89" s="21" t="str">
        <f>IF(ACUMULADO!AC89&lt;&gt;"",ACUMULADO!AC89,"")</f>
        <v/>
      </c>
      <c r="AD89" s="21" t="str">
        <f>IF(ACUMULADO!AD89&lt;&gt;"",ACUMULADO!AD89,"")</f>
        <v/>
      </c>
      <c r="AE89" s="21" t="str">
        <f>IF(ACUMULADO!AE89&lt;&gt;"",ACUMULADO!AE89,"")</f>
        <v/>
      </c>
      <c r="AF89" s="23">
        <f>IF(ACUMULADO!AF89&lt;&gt;"",ACUMULADO!AF89,"")</f>
        <v>2922401.88</v>
      </c>
      <c r="AG89" s="22">
        <f>IF(ACUMULADO!AG89&lt;&gt;"",ACUMULADO!AG89,"")</f>
        <v>25000824.420000002</v>
      </c>
    </row>
    <row r="90" spans="2:33" x14ac:dyDescent="0.25">
      <c r="B90" s="14">
        <v>2025.02</v>
      </c>
      <c r="C90" s="36">
        <f>IF(AND(ACUMULADO!C90&lt;&gt;"",ACUMULADO!C89&lt;&gt;""),ACUMULADO!C90-ACUMULADO!C89,"")</f>
        <v>550949893.54999995</v>
      </c>
      <c r="D90" s="32">
        <f>IF(AND(ACUMULADO!D90&lt;&gt;"",ACUMULADO!D89&lt;&gt;""),ACUMULADO!D90-ACUMULADO!D89,"")</f>
        <v>306953450.38</v>
      </c>
      <c r="E90" s="21">
        <f>IF(AND(ACUMULADO!E90&lt;&gt;"",ACUMULADO!E89&lt;&gt;""),ACUMULADO!E90-ACUMULADO!E89,"")</f>
        <v>115812434.8</v>
      </c>
      <c r="F90" s="21">
        <f>IF(AND(ACUMULADO!F90&lt;&gt;"",ACUMULADO!F89&lt;&gt;""),ACUMULADO!F90-ACUMULADO!F89,"")</f>
        <v>56338703.260000005</v>
      </c>
      <c r="G90" s="21" t="str">
        <f>IF(AND(ACUMULADO!G90&lt;&gt;"",ACUMULADO!G89&lt;&gt;""),ACUMULADO!G90-ACUMULADO!G89,"")</f>
        <v/>
      </c>
      <c r="H90" s="21">
        <f>IF(AND(ACUMULADO!H90&lt;&gt;"",ACUMULADO!H89&lt;&gt;""),ACUMULADO!H90-ACUMULADO!H89,"")</f>
        <v>18408523.699999996</v>
      </c>
      <c r="I90" s="21" t="str">
        <f>IF(AND(ACUMULADO!I90&lt;&gt;"",ACUMULADO!I89&lt;&gt;""),ACUMULADO!I90-ACUMULADO!I89,"")</f>
        <v/>
      </c>
      <c r="J90" s="21" t="str">
        <f>IF(AND(ACUMULADO!J90&lt;&gt;"",ACUMULADO!J89&lt;&gt;""),ACUMULADO!J90-ACUMULADO!J89,"")</f>
        <v/>
      </c>
      <c r="K90" s="21">
        <f>IF(AND(ACUMULADO!K90&lt;&gt;"",ACUMULADO!K89&lt;&gt;""),ACUMULADO!K90-ACUMULADO!K89,"")</f>
        <v>6908088.5700000003</v>
      </c>
      <c r="L90" s="21" t="str">
        <f>IF(AND(ACUMULADO!L90&lt;&gt;"",ACUMULADO!L89&lt;&gt;""),ACUMULADO!L90-ACUMULADO!L89,"")</f>
        <v/>
      </c>
      <c r="M90" s="21" t="str">
        <f>IF(AND(ACUMULADO!M90&lt;&gt;"",ACUMULADO!M89&lt;&gt;""),ACUMULADO!M90-ACUMULADO!M89,"")</f>
        <v/>
      </c>
      <c r="N90" s="21">
        <f>IF(AND(ACUMULADO!N90&lt;&gt;"",ACUMULADO!N89&lt;&gt;""),ACUMULADO!N90-ACUMULADO!N89,"")</f>
        <v>5052382.2899999991</v>
      </c>
      <c r="O90" s="21">
        <f>IF(AND(ACUMULADO!O90&lt;&gt;"",ACUMULADO!O89&lt;&gt;""),ACUMULADO!O90-ACUMULADO!O89,"")</f>
        <v>6909905.8599999994</v>
      </c>
      <c r="P90" s="21" t="str">
        <f>IF(AND(ACUMULADO!P90&lt;&gt;"",ACUMULADO!P89&lt;&gt;""),ACUMULADO!P90-ACUMULADO!P89,"")</f>
        <v/>
      </c>
      <c r="Q90" s="21" t="str">
        <f>IF(AND(ACUMULADO!Q90&lt;&gt;"",ACUMULADO!Q89&lt;&gt;""),ACUMULADO!Q90-ACUMULADO!Q89,"")</f>
        <v/>
      </c>
      <c r="R90" s="21" t="str">
        <f>IF(AND(ACUMULADO!R90&lt;&gt;"",ACUMULADO!R89&lt;&gt;""),ACUMULADO!R90-ACUMULADO!R89,"")</f>
        <v/>
      </c>
      <c r="S90" s="21" t="str">
        <f>IF(AND(ACUMULADO!S90&lt;&gt;"",ACUMULADO!S89&lt;&gt;""),ACUMULADO!S90-ACUMULADO!S89,"")</f>
        <v/>
      </c>
      <c r="T90" s="21" t="str">
        <f>IF(AND(ACUMULADO!T90&lt;&gt;"",ACUMULADO!T89&lt;&gt;""),ACUMULADO!T90-ACUMULADO!T89,"")</f>
        <v/>
      </c>
      <c r="U90" s="21" t="str">
        <f>IF(AND(ACUMULADO!U90&lt;&gt;"",ACUMULADO!U89&lt;&gt;""),ACUMULADO!U90-ACUMULADO!U89,"")</f>
        <v/>
      </c>
      <c r="V90" s="21" t="str">
        <f>IF(AND(ACUMULADO!V90&lt;&gt;"",ACUMULADO!V89&lt;&gt;""),ACUMULADO!V90-ACUMULADO!V89,"")</f>
        <v/>
      </c>
      <c r="W90" s="21" t="str">
        <f>IF(AND(ACUMULADO!W90&lt;&gt;"",ACUMULADO!W89&lt;&gt;""),ACUMULADO!W90-ACUMULADO!W89,"")</f>
        <v/>
      </c>
      <c r="X90" s="21" t="str">
        <f>IF(AND(ACUMULADO!X90&lt;&gt;"",ACUMULADO!X89&lt;&gt;""),ACUMULADO!X90-ACUMULADO!X89,"")</f>
        <v/>
      </c>
      <c r="Y90" s="21" t="str">
        <f>IF(AND(ACUMULADO!Y90&lt;&gt;"",ACUMULADO!Y89&lt;&gt;""),ACUMULADO!Y90-ACUMULADO!Y89,"")</f>
        <v/>
      </c>
      <c r="Z90" s="21" t="str">
        <f>IF(AND(ACUMULADO!Z90&lt;&gt;"",ACUMULADO!Z89&lt;&gt;""),ACUMULADO!Z90-ACUMULADO!Z89,"")</f>
        <v/>
      </c>
      <c r="AA90" s="21" t="str">
        <f>IF(AND(ACUMULADO!AA90&lt;&gt;"",ACUMULADO!AA89&lt;&gt;""),ACUMULADO!AA90-ACUMULADO!AA89,"")</f>
        <v/>
      </c>
      <c r="AB90" s="21" t="str">
        <f>IF(AND(ACUMULADO!AB90&lt;&gt;"",ACUMULADO!AB89&lt;&gt;""),ACUMULADO!AB90-ACUMULADO!AB89,"")</f>
        <v/>
      </c>
      <c r="AC90" s="21" t="str">
        <f>IF(AND(ACUMULADO!AC90&lt;&gt;"",ACUMULADO!AC89&lt;&gt;""),ACUMULADO!AC90-ACUMULADO!AC89,"")</f>
        <v/>
      </c>
      <c r="AD90" s="21" t="str">
        <f>IF(AND(ACUMULADO!AD90&lt;&gt;"",ACUMULADO!AD89&lt;&gt;""),ACUMULADO!AD90-ACUMULADO!AD89,"")</f>
        <v/>
      </c>
      <c r="AE90" s="21" t="str">
        <f>IF(AND(ACUMULADO!AE90&lt;&gt;"",ACUMULADO!AE89&lt;&gt;""),ACUMULADO!AE90-ACUMULADO!AE89,"")</f>
        <v/>
      </c>
      <c r="AF90" s="23">
        <f>IF(AND(ACUMULADO!AF90&lt;&gt;"",ACUMULADO!AF89&lt;&gt;""),ACUMULADO!AF90-ACUMULADO!AF89,"")</f>
        <v>0</v>
      </c>
      <c r="AG90" s="22">
        <f>IF(AND(ACUMULADO!AG90&lt;&gt;"",ACUMULADO!AG89&lt;&gt;""),ACUMULADO!AG90-ACUMULADO!AG89,"")</f>
        <v>27264412.5</v>
      </c>
    </row>
    <row r="91" spans="2:33" x14ac:dyDescent="0.25">
      <c r="B91" s="14">
        <v>2025.03</v>
      </c>
      <c r="C91" s="36">
        <f>IF(AND(ACUMULADO!C91&lt;&gt;"",ACUMULADO!C90&lt;&gt;""),ACUMULADO!C91-ACUMULADO!C90,"")</f>
        <v>514306712.7700001</v>
      </c>
      <c r="D91" s="32">
        <f>IF(AND(ACUMULADO!D91&lt;&gt;"",ACUMULADO!D90&lt;&gt;""),ACUMULADO!D91-ACUMULADO!D90,"")</f>
        <v>234569257.81</v>
      </c>
      <c r="E91" s="21">
        <f>IF(AND(ACUMULADO!E91&lt;&gt;"",ACUMULADO!E90&lt;&gt;""),ACUMULADO!E91-ACUMULADO!E90,"")</f>
        <v>126965162.91</v>
      </c>
      <c r="F91" s="21">
        <f>IF(AND(ACUMULADO!F91&lt;&gt;"",ACUMULADO!F90&lt;&gt;""),ACUMULADO!F91-ACUMULADO!F90,"")</f>
        <v>50326747.129999995</v>
      </c>
      <c r="G91" s="21" t="str">
        <f>IF(AND(ACUMULADO!G91&lt;&gt;"",ACUMULADO!G90&lt;&gt;""),ACUMULADO!G91-ACUMULADO!G90,"")</f>
        <v/>
      </c>
      <c r="H91" s="21">
        <f>IF(AND(ACUMULADO!H91&lt;&gt;"",ACUMULADO!H90&lt;&gt;""),ACUMULADO!H91-ACUMULADO!H90,"")</f>
        <v>30689142.180000007</v>
      </c>
      <c r="I91" s="21" t="str">
        <f>IF(AND(ACUMULADO!I91&lt;&gt;"",ACUMULADO!I90&lt;&gt;""),ACUMULADO!I91-ACUMULADO!I90,"")</f>
        <v/>
      </c>
      <c r="J91" s="21" t="str">
        <f>IF(AND(ACUMULADO!J91&lt;&gt;"",ACUMULADO!J90&lt;&gt;""),ACUMULADO!J91-ACUMULADO!J90,"")</f>
        <v/>
      </c>
      <c r="K91" s="21">
        <f>IF(AND(ACUMULADO!K91&lt;&gt;"",ACUMULADO!K90&lt;&gt;""),ACUMULADO!K91-ACUMULADO!K90,"")</f>
        <v>1692643.8900000006</v>
      </c>
      <c r="L91" s="21" t="str">
        <f>IF(AND(ACUMULADO!L91&lt;&gt;"",ACUMULADO!L90&lt;&gt;""),ACUMULADO!L91-ACUMULADO!L90,"")</f>
        <v/>
      </c>
      <c r="M91" s="21" t="str">
        <f>IF(AND(ACUMULADO!M91&lt;&gt;"",ACUMULADO!M90&lt;&gt;""),ACUMULADO!M91-ACUMULADO!M90,"")</f>
        <v/>
      </c>
      <c r="N91" s="21">
        <f>IF(AND(ACUMULADO!N91&lt;&gt;"",ACUMULADO!N90&lt;&gt;""),ACUMULADO!N91-ACUMULADO!N90,"")</f>
        <v>3155738.74</v>
      </c>
      <c r="O91" s="21">
        <f>IF(AND(ACUMULADO!O91&lt;&gt;"",ACUMULADO!O90&lt;&gt;""),ACUMULADO!O91-ACUMULADO!O90,"")</f>
        <v>3817617.2800000012</v>
      </c>
      <c r="P91" s="21" t="str">
        <f>IF(AND(ACUMULADO!P91&lt;&gt;"",ACUMULADO!P90&lt;&gt;""),ACUMULADO!P91-ACUMULADO!P90,"")</f>
        <v/>
      </c>
      <c r="Q91" s="21" t="str">
        <f>IF(AND(ACUMULADO!Q91&lt;&gt;"",ACUMULADO!Q90&lt;&gt;""),ACUMULADO!Q91-ACUMULADO!Q90,"")</f>
        <v/>
      </c>
      <c r="R91" s="21" t="str">
        <f>IF(AND(ACUMULADO!R91&lt;&gt;"",ACUMULADO!R90&lt;&gt;""),ACUMULADO!R91-ACUMULADO!R90,"")</f>
        <v/>
      </c>
      <c r="S91" s="21" t="str">
        <f>IF(AND(ACUMULADO!S91&lt;&gt;"",ACUMULADO!S90&lt;&gt;""),ACUMULADO!S91-ACUMULADO!S90,"")</f>
        <v/>
      </c>
      <c r="T91" s="21" t="str">
        <f>IF(AND(ACUMULADO!T91&lt;&gt;"",ACUMULADO!T90&lt;&gt;""),ACUMULADO!T91-ACUMULADO!T90,"")</f>
        <v/>
      </c>
      <c r="U91" s="21" t="str">
        <f>IF(AND(ACUMULADO!U91&lt;&gt;"",ACUMULADO!U90&lt;&gt;""),ACUMULADO!U91-ACUMULADO!U90,"")</f>
        <v/>
      </c>
      <c r="V91" s="21" t="str">
        <f>IF(AND(ACUMULADO!V91&lt;&gt;"",ACUMULADO!V90&lt;&gt;""),ACUMULADO!V91-ACUMULADO!V90,"")</f>
        <v/>
      </c>
      <c r="W91" s="21" t="str">
        <f>IF(AND(ACUMULADO!W91&lt;&gt;"",ACUMULADO!W90&lt;&gt;""),ACUMULADO!W91-ACUMULADO!W90,"")</f>
        <v/>
      </c>
      <c r="X91" s="21" t="str">
        <f>IF(AND(ACUMULADO!X91&lt;&gt;"",ACUMULADO!X90&lt;&gt;""),ACUMULADO!X91-ACUMULADO!X90,"")</f>
        <v/>
      </c>
      <c r="Y91" s="21" t="str">
        <f>IF(AND(ACUMULADO!Y91&lt;&gt;"",ACUMULADO!Y90&lt;&gt;""),ACUMULADO!Y91-ACUMULADO!Y90,"")</f>
        <v/>
      </c>
      <c r="Z91" s="21" t="str">
        <f>IF(AND(ACUMULADO!Z91&lt;&gt;"",ACUMULADO!Z90&lt;&gt;""),ACUMULADO!Z91-ACUMULADO!Z90,"")</f>
        <v/>
      </c>
      <c r="AA91" s="21" t="str">
        <f>IF(AND(ACUMULADO!AA91&lt;&gt;"",ACUMULADO!AA90&lt;&gt;""),ACUMULADO!AA91-ACUMULADO!AA90,"")</f>
        <v/>
      </c>
      <c r="AB91" s="21">
        <f>IF(AND(ACUMULADO!AB91&lt;&gt;"",ACUMULADO!AB90&lt;&gt;""),ACUMULADO!AB91-ACUMULADO!AB90,"")</f>
        <v>356255.02999999933</v>
      </c>
      <c r="AC91" s="21" t="str">
        <f>IF(AND(ACUMULADO!AC91&lt;&gt;"",ACUMULADO!AC90&lt;&gt;""),ACUMULADO!AC91-ACUMULADO!AC90,"")</f>
        <v/>
      </c>
      <c r="AD91" s="21" t="str">
        <f>IF(AND(ACUMULADO!AD91&lt;&gt;"",ACUMULADO!AD90&lt;&gt;""),ACUMULADO!AD91-ACUMULADO!AD90,"")</f>
        <v/>
      </c>
      <c r="AE91" s="21" t="str">
        <f>IF(AND(ACUMULADO!AE91&lt;&gt;"",ACUMULADO!AE90&lt;&gt;""),ACUMULADO!AE91-ACUMULADO!AE90,"")</f>
        <v/>
      </c>
      <c r="AF91" s="23">
        <f>IF(AND(ACUMULADO!AF91&lt;&gt;"",ACUMULADO!AF90&lt;&gt;""),ACUMULADO!AF91-ACUMULADO!AF90,"")</f>
        <v>9260174.2899999991</v>
      </c>
      <c r="AG91" s="22">
        <f>IF(AND(ACUMULADO!AG91&lt;&gt;"",ACUMULADO!AG90&lt;&gt;""),ACUMULADO!AG91-ACUMULADO!AG90,"")</f>
        <v>33432886.519999996</v>
      </c>
    </row>
    <row r="92" spans="2:33" x14ac:dyDescent="0.25">
      <c r="B92" s="14">
        <v>2025.04</v>
      </c>
      <c r="C92" s="36">
        <f>IF(AND(ACUMULADO!C92&lt;&gt;"",ACUMULADO!C91&lt;&gt;""),ACUMULADO!C92-ACUMULADO!C91,"")</f>
        <v>575481215.5</v>
      </c>
      <c r="D92" s="32">
        <f>IF(AND(ACUMULADO!D92&lt;&gt;"",ACUMULADO!D91&lt;&gt;""),ACUMULADO!D92-ACUMULADO!D91,"")</f>
        <v>310314818.72000003</v>
      </c>
      <c r="E92" s="21">
        <f>IF(AND(ACUMULADO!E92&lt;&gt;"",ACUMULADO!E91&lt;&gt;""),ACUMULADO!E92-ACUMULADO!E91,"")</f>
        <v>169102813.75</v>
      </c>
      <c r="F92" s="21">
        <f>IF(AND(ACUMULADO!F92&lt;&gt;"",ACUMULADO!F91&lt;&gt;""),ACUMULADO!F92-ACUMULADO!F91,"")</f>
        <v>37441179.039999992</v>
      </c>
      <c r="G92" s="21">
        <f>IF(AND(ACUMULADO!G92&lt;&gt;"",ACUMULADO!G91&lt;&gt;""),ACUMULADO!G92-ACUMULADO!G91,"")</f>
        <v>1815599.4200000018</v>
      </c>
      <c r="H92" s="21">
        <f>IF(AND(ACUMULADO!H92&lt;&gt;"",ACUMULADO!H91&lt;&gt;""),ACUMULADO!H92-ACUMULADO!H91,"")</f>
        <v>21735588.640000001</v>
      </c>
      <c r="I92" s="21" t="str">
        <f>IF(AND(ACUMULADO!I92&lt;&gt;"",ACUMULADO!I91&lt;&gt;""),ACUMULADO!I92-ACUMULADO!I91,"")</f>
        <v/>
      </c>
      <c r="J92" s="21" t="str">
        <f>IF(AND(ACUMULADO!J92&lt;&gt;"",ACUMULADO!J91&lt;&gt;""),ACUMULADO!J92-ACUMULADO!J91,"")</f>
        <v/>
      </c>
      <c r="K92" s="21">
        <f>IF(AND(ACUMULADO!K92&lt;&gt;"",ACUMULADO!K91&lt;&gt;""),ACUMULADO!K92-ACUMULADO!K91,"")</f>
        <v>4878571.0999999996</v>
      </c>
      <c r="L92" s="21" t="str">
        <f>IF(AND(ACUMULADO!L92&lt;&gt;"",ACUMULADO!L91&lt;&gt;""),ACUMULADO!L92-ACUMULADO!L91,"")</f>
        <v/>
      </c>
      <c r="M92" s="21" t="str">
        <f>IF(AND(ACUMULADO!M92&lt;&gt;"",ACUMULADO!M91&lt;&gt;""),ACUMULADO!M92-ACUMULADO!M91,"")</f>
        <v/>
      </c>
      <c r="N92" s="21">
        <f>IF(AND(ACUMULADO!N92&lt;&gt;"",ACUMULADO!N91&lt;&gt;""),ACUMULADO!N92-ACUMULADO!N91,"")</f>
        <v>3616595.6199999992</v>
      </c>
      <c r="O92" s="21">
        <f>IF(AND(ACUMULADO!O92&lt;&gt;"",ACUMULADO!O91&lt;&gt;""),ACUMULADO!O92-ACUMULADO!O91,"")</f>
        <v>3301814.3199999984</v>
      </c>
      <c r="P92" s="21" t="str">
        <f>IF(AND(ACUMULADO!P92&lt;&gt;"",ACUMULADO!P91&lt;&gt;""),ACUMULADO!P92-ACUMULADO!P91,"")</f>
        <v/>
      </c>
      <c r="Q92" s="21" t="str">
        <f>IF(AND(ACUMULADO!Q92&lt;&gt;"",ACUMULADO!Q91&lt;&gt;""),ACUMULADO!Q92-ACUMULADO!Q91,"")</f>
        <v/>
      </c>
      <c r="R92" s="21" t="str">
        <f>IF(AND(ACUMULADO!R92&lt;&gt;"",ACUMULADO!R91&lt;&gt;""),ACUMULADO!R92-ACUMULADO!R91,"")</f>
        <v/>
      </c>
      <c r="S92" s="21" t="str">
        <f>IF(AND(ACUMULADO!S92&lt;&gt;"",ACUMULADO!S91&lt;&gt;""),ACUMULADO!S92-ACUMULADO!S91,"")</f>
        <v/>
      </c>
      <c r="T92" s="21" t="str">
        <f>IF(AND(ACUMULADO!T92&lt;&gt;"",ACUMULADO!T91&lt;&gt;""),ACUMULADO!T92-ACUMULADO!T91,"")</f>
        <v/>
      </c>
      <c r="U92" s="21" t="str">
        <f>IF(AND(ACUMULADO!U92&lt;&gt;"",ACUMULADO!U91&lt;&gt;""),ACUMULADO!U92-ACUMULADO!U91,"")</f>
        <v/>
      </c>
      <c r="V92" s="21" t="str">
        <f>IF(AND(ACUMULADO!V92&lt;&gt;"",ACUMULADO!V91&lt;&gt;""),ACUMULADO!V92-ACUMULADO!V91,"")</f>
        <v/>
      </c>
      <c r="W92" s="21" t="str">
        <f>IF(AND(ACUMULADO!W92&lt;&gt;"",ACUMULADO!W91&lt;&gt;""),ACUMULADO!W92-ACUMULADO!W91,"")</f>
        <v/>
      </c>
      <c r="X92" s="21" t="str">
        <f>IF(AND(ACUMULADO!X92&lt;&gt;"",ACUMULADO!X91&lt;&gt;""),ACUMULADO!X92-ACUMULADO!X91,"")</f>
        <v/>
      </c>
      <c r="Y92" s="21" t="str">
        <f>IF(AND(ACUMULADO!Y92&lt;&gt;"",ACUMULADO!Y91&lt;&gt;""),ACUMULADO!Y92-ACUMULADO!Y91,"")</f>
        <v/>
      </c>
      <c r="Z92" s="21" t="str">
        <f>IF(AND(ACUMULADO!Z92&lt;&gt;"",ACUMULADO!Z91&lt;&gt;""),ACUMULADO!Z92-ACUMULADO!Z91,"")</f>
        <v/>
      </c>
      <c r="AA92" s="21" t="str">
        <f>IF(AND(ACUMULADO!AA92&lt;&gt;"",ACUMULADO!AA91&lt;&gt;""),ACUMULADO!AA92-ACUMULADO!AA91,"")</f>
        <v/>
      </c>
      <c r="AB92" s="21">
        <f>IF(AND(ACUMULADO!AB92&lt;&gt;"",ACUMULADO!AB91&lt;&gt;""),ACUMULADO!AB92-ACUMULADO!AB91,"")</f>
        <v>225792.16999999993</v>
      </c>
      <c r="AC92" s="21" t="str">
        <f>IF(AND(ACUMULADO!AC92&lt;&gt;"",ACUMULADO!AC91&lt;&gt;""),ACUMULADO!AC92-ACUMULADO!AC91,"")</f>
        <v/>
      </c>
      <c r="AD92" s="21" t="str">
        <f>IF(AND(ACUMULADO!AD92&lt;&gt;"",ACUMULADO!AD91&lt;&gt;""),ACUMULADO!AD92-ACUMULADO!AD91,"")</f>
        <v/>
      </c>
      <c r="AE92" s="21" t="str">
        <f>IF(AND(ACUMULADO!AE92&lt;&gt;"",ACUMULADO!AE91&lt;&gt;""),ACUMULADO!AE92-ACUMULADO!AE91,"")</f>
        <v/>
      </c>
      <c r="AF92" s="23" t="str">
        <f>IF(AND(ACUMULADO!AF92&lt;&gt;"",ACUMULADO!AF91&lt;&gt;""),ACUMULADO!AF92-ACUMULADO!AF91,"")</f>
        <v/>
      </c>
      <c r="AG92" s="22">
        <f>IF(AND(ACUMULADO!AG92&lt;&gt;"",ACUMULADO!AG91&lt;&gt;""),ACUMULADO!AG92-ACUMULADO!AG91,"")</f>
        <v>24875345.700000003</v>
      </c>
    </row>
    <row r="93" spans="2:33" x14ac:dyDescent="0.25">
      <c r="B93" s="14">
        <v>2025.05</v>
      </c>
      <c r="C93" s="36">
        <f>IF(AND(ACUMULADO!C93&lt;&gt;"",ACUMULADO!C92&lt;&gt;""),ACUMULADO!C93-ACUMULADO!C92,"")</f>
        <v>586190069.36000013</v>
      </c>
      <c r="D93" s="32">
        <f>IF(AND(ACUMULADO!D93&lt;&gt;"",ACUMULADO!D92&lt;&gt;""),ACUMULADO!D93-ACUMULADO!D92,"")</f>
        <v>284132052.32000005</v>
      </c>
      <c r="E93" s="21">
        <f>IF(AND(ACUMULADO!E93&lt;&gt;"",ACUMULADO!E92&lt;&gt;""),ACUMULADO!E93-ACUMULADO!E92,"")</f>
        <v>157699948.34999996</v>
      </c>
      <c r="F93" s="21">
        <f>IF(AND(ACUMULADO!F93&lt;&gt;"",ACUMULADO!F92&lt;&gt;""),ACUMULADO!F93-ACUMULADO!F92,"")</f>
        <v>40532711.620000005</v>
      </c>
      <c r="G93" s="21">
        <f>IF(AND(ACUMULADO!G93&lt;&gt;"",ACUMULADO!G92&lt;&gt;""),ACUMULADO!G93-ACUMULADO!G92,"")</f>
        <v>3708222.2099999972</v>
      </c>
      <c r="H93" s="21">
        <f>IF(AND(ACUMULADO!H93&lt;&gt;"",ACUMULADO!H92&lt;&gt;""),ACUMULADO!H93-ACUMULADO!H92,"")</f>
        <v>19350797.510000005</v>
      </c>
      <c r="I93" s="21" t="str">
        <f>IF(AND(ACUMULADO!I93&lt;&gt;"",ACUMULADO!I92&lt;&gt;""),ACUMULADO!I93-ACUMULADO!I92,"")</f>
        <v/>
      </c>
      <c r="J93" s="21" t="str">
        <f>IF(AND(ACUMULADO!J93&lt;&gt;"",ACUMULADO!J92&lt;&gt;""),ACUMULADO!J93-ACUMULADO!J92,"")</f>
        <v/>
      </c>
      <c r="K93" s="21">
        <f>IF(AND(ACUMULADO!K93&lt;&gt;"",ACUMULADO!K92&lt;&gt;""),ACUMULADO!K93-ACUMULADO!K92,"")</f>
        <v>5597038.9600000009</v>
      </c>
      <c r="L93" s="21" t="str">
        <f>IF(AND(ACUMULADO!L93&lt;&gt;"",ACUMULADO!L92&lt;&gt;""),ACUMULADO!L93-ACUMULADO!L92,"")</f>
        <v/>
      </c>
      <c r="M93" s="21" t="str">
        <f>IF(AND(ACUMULADO!M93&lt;&gt;"",ACUMULADO!M92&lt;&gt;""),ACUMULADO!M93-ACUMULADO!M92,"")</f>
        <v/>
      </c>
      <c r="N93" s="21">
        <f>IF(AND(ACUMULADO!N93&lt;&gt;"",ACUMULADO!N92&lt;&gt;""),ACUMULADO!N93-ACUMULADO!N92,"")</f>
        <v>3813170.4400000013</v>
      </c>
      <c r="O93" s="21">
        <f>IF(AND(ACUMULADO!O93&lt;&gt;"",ACUMULADO!O92&lt;&gt;""),ACUMULADO!O93-ACUMULADO!O92,"")</f>
        <v>6887261.2900000028</v>
      </c>
      <c r="P93" s="21" t="str">
        <f>IF(AND(ACUMULADO!P93&lt;&gt;"",ACUMULADO!P92&lt;&gt;""),ACUMULADO!P93-ACUMULADO!P92,"")</f>
        <v/>
      </c>
      <c r="Q93" s="21" t="str">
        <f>IF(AND(ACUMULADO!Q93&lt;&gt;"",ACUMULADO!Q92&lt;&gt;""),ACUMULADO!Q93-ACUMULADO!Q92,"")</f>
        <v/>
      </c>
      <c r="R93" s="21" t="str">
        <f>IF(AND(ACUMULADO!R93&lt;&gt;"",ACUMULADO!R92&lt;&gt;""),ACUMULADO!R93-ACUMULADO!R92,"")</f>
        <v/>
      </c>
      <c r="S93" s="21" t="str">
        <f>IF(AND(ACUMULADO!S93&lt;&gt;"",ACUMULADO!S92&lt;&gt;""),ACUMULADO!S93-ACUMULADO!S92,"")</f>
        <v/>
      </c>
      <c r="T93" s="21" t="str">
        <f>IF(AND(ACUMULADO!T93&lt;&gt;"",ACUMULADO!T92&lt;&gt;""),ACUMULADO!T93-ACUMULADO!T92,"")</f>
        <v/>
      </c>
      <c r="U93" s="21">
        <f>IF(AND(ACUMULADO!U93&lt;&gt;"",ACUMULADO!U92&lt;&gt;""),ACUMULADO!U93-ACUMULADO!U92,"")</f>
        <v>5402365.2300000004</v>
      </c>
      <c r="V93" s="21" t="str">
        <f>IF(AND(ACUMULADO!V93&lt;&gt;"",ACUMULADO!V92&lt;&gt;""),ACUMULADO!V93-ACUMULADO!V92,"")</f>
        <v/>
      </c>
      <c r="W93" s="21" t="str">
        <f>IF(AND(ACUMULADO!W93&lt;&gt;"",ACUMULADO!W92&lt;&gt;""),ACUMULADO!W93-ACUMULADO!W92,"")</f>
        <v/>
      </c>
      <c r="X93" s="21" t="str">
        <f>IF(AND(ACUMULADO!X93&lt;&gt;"",ACUMULADO!X92&lt;&gt;""),ACUMULADO!X93-ACUMULADO!X92,"")</f>
        <v/>
      </c>
      <c r="Y93" s="21" t="str">
        <f>IF(AND(ACUMULADO!Y93&lt;&gt;"",ACUMULADO!Y92&lt;&gt;""),ACUMULADO!Y93-ACUMULADO!Y92,"")</f>
        <v/>
      </c>
      <c r="Z93" s="21" t="str">
        <f>IF(AND(ACUMULADO!Z93&lt;&gt;"",ACUMULADO!Z92&lt;&gt;""),ACUMULADO!Z93-ACUMULADO!Z92,"")</f>
        <v/>
      </c>
      <c r="AA93" s="21" t="str">
        <f>IF(AND(ACUMULADO!AA93&lt;&gt;"",ACUMULADO!AA92&lt;&gt;""),ACUMULADO!AA93-ACUMULADO!AA92,"")</f>
        <v/>
      </c>
      <c r="AB93" s="21">
        <f>IF(AND(ACUMULADO!AB93&lt;&gt;"",ACUMULADO!AB92&lt;&gt;""),ACUMULADO!AB93-ACUMULADO!AB92,"")</f>
        <v>20483850.609999999</v>
      </c>
      <c r="AC93" s="21" t="str">
        <f>IF(AND(ACUMULADO!AC93&lt;&gt;"",ACUMULADO!AC92&lt;&gt;""),ACUMULADO!AC93-ACUMULADO!AC92,"")</f>
        <v/>
      </c>
      <c r="AD93" s="21" t="str">
        <f>IF(AND(ACUMULADO!AD93&lt;&gt;"",ACUMULADO!AD92&lt;&gt;""),ACUMULADO!AD93-ACUMULADO!AD92,"")</f>
        <v/>
      </c>
      <c r="AE93" s="21" t="str">
        <f>IF(AND(ACUMULADO!AE93&lt;&gt;"",ACUMULADO!AE92&lt;&gt;""),ACUMULADO!AE93-ACUMULADO!AE92,"")</f>
        <v/>
      </c>
      <c r="AF93" s="23" t="str">
        <f>IF(AND(ACUMULADO!AF93&lt;&gt;"",ACUMULADO!AF92&lt;&gt;""),ACUMULADO!AF93-ACUMULADO!AF92,"")</f>
        <v/>
      </c>
      <c r="AG93" s="22">
        <f>IF(AND(ACUMULADO!AG93&lt;&gt;"",ACUMULADO!AG92&lt;&gt;""),ACUMULADO!AG93-ACUMULADO!AG92,"")</f>
        <v>38582650.820000008</v>
      </c>
    </row>
    <row r="94" spans="2:33" x14ac:dyDescent="0.25">
      <c r="B94" s="14">
        <v>2025.06</v>
      </c>
      <c r="C94" s="36">
        <f>IF(AND(ACUMULADO!C94&lt;&gt;"",ACUMULADO!C93&lt;&gt;""),ACUMULADO!C94-ACUMULADO!C93,"")</f>
        <v>529666637.50999975</v>
      </c>
      <c r="D94" s="32">
        <f>IF(AND(ACUMULADO!D94&lt;&gt;"",ACUMULADO!D93&lt;&gt;""),ACUMULADO!D94-ACUMULADO!D93,"")</f>
        <v>275580496.2099998</v>
      </c>
      <c r="E94" s="21">
        <f>IF(AND(ACUMULADO!E94&lt;&gt;"",ACUMULADO!E93&lt;&gt;""),ACUMULADO!E94-ACUMULADO!E93,"")</f>
        <v>111329253.86000001</v>
      </c>
      <c r="F94" s="21">
        <f>IF(AND(ACUMULADO!F94&lt;&gt;"",ACUMULADO!F93&lt;&gt;""),ACUMULADO!F94-ACUMULADO!F93,"")</f>
        <v>43915185.789999992</v>
      </c>
      <c r="G94" s="21">
        <f>IF(AND(ACUMULADO!G94&lt;&gt;"",ACUMULADO!G93&lt;&gt;""),ACUMULADO!G94-ACUMULADO!G93,"")</f>
        <v>1253504.7200000025</v>
      </c>
      <c r="H94" s="21">
        <f>IF(AND(ACUMULADO!H94&lt;&gt;"",ACUMULADO!H93&lt;&gt;""),ACUMULADO!H94-ACUMULADO!H93,"")</f>
        <v>44984082.98999998</v>
      </c>
      <c r="I94" s="21" t="str">
        <f>IF(AND(ACUMULADO!I94&lt;&gt;"",ACUMULADO!I93&lt;&gt;""),ACUMULADO!I94-ACUMULADO!I93,"")</f>
        <v/>
      </c>
      <c r="J94" s="21" t="str">
        <f>IF(AND(ACUMULADO!J94&lt;&gt;"",ACUMULADO!J93&lt;&gt;""),ACUMULADO!J94-ACUMULADO!J93,"")</f>
        <v/>
      </c>
      <c r="K94" s="21">
        <f>IF(AND(ACUMULADO!K94&lt;&gt;"",ACUMULADO!K93&lt;&gt;""),ACUMULADO!K94-ACUMULADO!K93,"")</f>
        <v>3959994.5099999979</v>
      </c>
      <c r="L94" s="21" t="str">
        <f>IF(AND(ACUMULADO!L94&lt;&gt;"",ACUMULADO!L93&lt;&gt;""),ACUMULADO!L94-ACUMULADO!L93,"")</f>
        <v/>
      </c>
      <c r="M94" s="21" t="str">
        <f>IF(AND(ACUMULADO!M94&lt;&gt;"",ACUMULADO!M93&lt;&gt;""),ACUMULADO!M94-ACUMULADO!M93,"")</f>
        <v/>
      </c>
      <c r="N94" s="21">
        <f>IF(AND(ACUMULADO!N94&lt;&gt;"",ACUMULADO!N93&lt;&gt;""),ACUMULADO!N94-ACUMULADO!N93,"")</f>
        <v>4511662.43</v>
      </c>
      <c r="O94" s="21">
        <f>IF(AND(ACUMULADO!O94&lt;&gt;"",ACUMULADO!O93&lt;&gt;""),ACUMULADO!O94-ACUMULADO!O93,"")</f>
        <v>2496194.6599999964</v>
      </c>
      <c r="P94" s="21" t="str">
        <f>IF(AND(ACUMULADO!P94&lt;&gt;"",ACUMULADO!P93&lt;&gt;""),ACUMULADO!P94-ACUMULADO!P93,"")</f>
        <v/>
      </c>
      <c r="Q94" s="21" t="str">
        <f>IF(AND(ACUMULADO!Q94&lt;&gt;"",ACUMULADO!Q93&lt;&gt;""),ACUMULADO!Q94-ACUMULADO!Q93,"")</f>
        <v/>
      </c>
      <c r="R94" s="21" t="str">
        <f>IF(AND(ACUMULADO!R94&lt;&gt;"",ACUMULADO!R93&lt;&gt;""),ACUMULADO!R94-ACUMULADO!R93,"")</f>
        <v/>
      </c>
      <c r="S94" s="21" t="str">
        <f>IF(AND(ACUMULADO!S94&lt;&gt;"",ACUMULADO!S93&lt;&gt;""),ACUMULADO!S94-ACUMULADO!S93,"")</f>
        <v/>
      </c>
      <c r="T94" s="21" t="str">
        <f>IF(AND(ACUMULADO!T94&lt;&gt;"",ACUMULADO!T93&lt;&gt;""),ACUMULADO!T94-ACUMULADO!T93,"")</f>
        <v/>
      </c>
      <c r="U94" s="21">
        <f>IF(AND(ACUMULADO!U94&lt;&gt;"",ACUMULADO!U93&lt;&gt;""),ACUMULADO!U94-ACUMULADO!U93,"")</f>
        <v>1583510.5099999998</v>
      </c>
      <c r="V94" s="21" t="str">
        <f>IF(AND(ACUMULADO!V94&lt;&gt;"",ACUMULADO!V93&lt;&gt;""),ACUMULADO!V94-ACUMULADO!V93,"")</f>
        <v/>
      </c>
      <c r="W94" s="21" t="str">
        <f>IF(AND(ACUMULADO!W94&lt;&gt;"",ACUMULADO!W93&lt;&gt;""),ACUMULADO!W94-ACUMULADO!W93,"")</f>
        <v/>
      </c>
      <c r="X94" s="21" t="str">
        <f>IF(AND(ACUMULADO!X94&lt;&gt;"",ACUMULADO!X93&lt;&gt;""),ACUMULADO!X94-ACUMULADO!X93,"")</f>
        <v/>
      </c>
      <c r="Y94" s="21" t="str">
        <f>IF(AND(ACUMULADO!Y94&lt;&gt;"",ACUMULADO!Y93&lt;&gt;""),ACUMULADO!Y94-ACUMULADO!Y93,"")</f>
        <v/>
      </c>
      <c r="Z94" s="21" t="str">
        <f>IF(AND(ACUMULADO!Z94&lt;&gt;"",ACUMULADO!Z93&lt;&gt;""),ACUMULADO!Z94-ACUMULADO!Z93,"")</f>
        <v/>
      </c>
      <c r="AA94" s="21" t="str">
        <f>IF(AND(ACUMULADO!AA94&lt;&gt;"",ACUMULADO!AA93&lt;&gt;""),ACUMULADO!AA94-ACUMULADO!AA93,"")</f>
        <v/>
      </c>
      <c r="AB94" s="21">
        <f>IF(AND(ACUMULADO!AB94&lt;&gt;"",ACUMULADO!AB93&lt;&gt;""),ACUMULADO!AB94-ACUMULADO!AB93,"")</f>
        <v>13604929.440000001</v>
      </c>
      <c r="AC94" s="21" t="str">
        <f>IF(AND(ACUMULADO!AC94&lt;&gt;"",ACUMULADO!AC93&lt;&gt;""),ACUMULADO!AC94-ACUMULADO!AC93,"")</f>
        <v/>
      </c>
      <c r="AD94" s="21" t="str">
        <f>IF(AND(ACUMULADO!AD94&lt;&gt;"",ACUMULADO!AD93&lt;&gt;""),ACUMULADO!AD94-ACUMULADO!AD93,"")</f>
        <v/>
      </c>
      <c r="AE94" s="21" t="str">
        <f>IF(AND(ACUMULADO!AE94&lt;&gt;"",ACUMULADO!AE93&lt;&gt;""),ACUMULADO!AE94-ACUMULADO!AE93,"")</f>
        <v/>
      </c>
      <c r="AF94" s="23" t="str">
        <f>IF(AND(ACUMULADO!AF94&lt;&gt;"",ACUMULADO!AF93&lt;&gt;""),ACUMULADO!AF94-ACUMULADO!AF93,"")</f>
        <v/>
      </c>
      <c r="AG94" s="22">
        <f>IF(AND(ACUMULADO!AG94&lt;&gt;"",ACUMULADO!AG93&lt;&gt;""),ACUMULADO!AG94-ACUMULADO!AG93,"")</f>
        <v>26447822.389999986</v>
      </c>
    </row>
    <row r="95" spans="2:33" x14ac:dyDescent="0.25">
      <c r="B95" s="14">
        <v>2025.07</v>
      </c>
      <c r="C95" s="36" t="e">
        <v>#N/A</v>
      </c>
      <c r="D95" s="32" t="e">
        <v>#N/A</v>
      </c>
      <c r="E95" s="21" t="e">
        <v>#N/A</v>
      </c>
      <c r="F95" s="21" t="e">
        <v>#N/A</v>
      </c>
      <c r="G95" s="21" t="e">
        <v>#N/A</v>
      </c>
      <c r="H95" s="21" t="e">
        <v>#N/A</v>
      </c>
      <c r="I95" s="21" t="e">
        <v>#N/A</v>
      </c>
      <c r="J95" s="21" t="e">
        <v>#N/A</v>
      </c>
      <c r="K95" s="21" t="e">
        <v>#N/A</v>
      </c>
      <c r="L95" s="21" t="e">
        <v>#N/A</v>
      </c>
      <c r="M95" s="21" t="e">
        <v>#N/A</v>
      </c>
      <c r="N95" s="21" t="e">
        <v>#N/A</v>
      </c>
      <c r="O95" s="21" t="e">
        <v>#N/A</v>
      </c>
      <c r="P95" s="21" t="e">
        <v>#N/A</v>
      </c>
      <c r="Q95" s="21" t="e">
        <v>#N/A</v>
      </c>
      <c r="R95" s="21" t="e">
        <v>#N/A</v>
      </c>
      <c r="S95" s="21" t="e">
        <v>#N/A</v>
      </c>
      <c r="T95" s="21" t="e">
        <v>#N/A</v>
      </c>
      <c r="U95" s="21" t="e">
        <v>#N/A</v>
      </c>
      <c r="V95" s="21" t="e">
        <v>#N/A</v>
      </c>
      <c r="W95" s="21" t="e">
        <v>#N/A</v>
      </c>
      <c r="X95" s="21" t="e">
        <v>#N/A</v>
      </c>
      <c r="Y95" s="21" t="e">
        <v>#N/A</v>
      </c>
      <c r="Z95" s="21" t="e">
        <v>#N/A</v>
      </c>
      <c r="AA95" s="21" t="e">
        <v>#N/A</v>
      </c>
      <c r="AB95" s="21" t="e">
        <v>#N/A</v>
      </c>
      <c r="AC95" s="21" t="e">
        <v>#N/A</v>
      </c>
      <c r="AD95" s="21" t="e">
        <v>#N/A</v>
      </c>
      <c r="AE95" s="21" t="e">
        <v>#N/A</v>
      </c>
      <c r="AF95" s="23" t="e">
        <v>#N/A</v>
      </c>
      <c r="AG95" s="22" t="e">
        <v>#N/A</v>
      </c>
    </row>
    <row r="96" spans="2:33" x14ac:dyDescent="0.25">
      <c r="B96" s="14">
        <v>2025.08</v>
      </c>
      <c r="C96" s="36" t="e">
        <v>#N/A</v>
      </c>
      <c r="D96" s="32" t="e">
        <v>#N/A</v>
      </c>
      <c r="E96" s="21" t="e">
        <v>#N/A</v>
      </c>
      <c r="F96" s="21" t="e">
        <v>#N/A</v>
      </c>
      <c r="G96" s="21" t="e">
        <v>#N/A</v>
      </c>
      <c r="H96" s="21" t="e">
        <v>#N/A</v>
      </c>
      <c r="I96" s="21" t="e">
        <v>#N/A</v>
      </c>
      <c r="J96" s="21" t="e">
        <v>#N/A</v>
      </c>
      <c r="K96" s="21" t="e">
        <v>#N/A</v>
      </c>
      <c r="L96" s="21" t="e">
        <v>#N/A</v>
      </c>
      <c r="M96" s="21" t="e">
        <v>#N/A</v>
      </c>
      <c r="N96" s="21" t="e">
        <v>#N/A</v>
      </c>
      <c r="O96" s="21" t="e">
        <v>#N/A</v>
      </c>
      <c r="P96" s="21" t="e">
        <v>#N/A</v>
      </c>
      <c r="Q96" s="21" t="e">
        <v>#N/A</v>
      </c>
      <c r="R96" s="21" t="e">
        <v>#N/A</v>
      </c>
      <c r="S96" s="21" t="e">
        <v>#N/A</v>
      </c>
      <c r="T96" s="21" t="e">
        <v>#N/A</v>
      </c>
      <c r="U96" s="21" t="e">
        <v>#N/A</v>
      </c>
      <c r="V96" s="21" t="e">
        <v>#N/A</v>
      </c>
      <c r="W96" s="21" t="e">
        <v>#N/A</v>
      </c>
      <c r="X96" s="21" t="e">
        <v>#N/A</v>
      </c>
      <c r="Y96" s="21" t="e">
        <v>#N/A</v>
      </c>
      <c r="Z96" s="21" t="e">
        <v>#N/A</v>
      </c>
      <c r="AA96" s="21" t="e">
        <v>#N/A</v>
      </c>
      <c r="AB96" s="21" t="e">
        <v>#N/A</v>
      </c>
      <c r="AC96" s="21" t="e">
        <v>#N/A</v>
      </c>
      <c r="AD96" s="21" t="e">
        <v>#N/A</v>
      </c>
      <c r="AE96" s="21" t="e">
        <v>#N/A</v>
      </c>
      <c r="AF96" s="23" t="e">
        <v>#N/A</v>
      </c>
      <c r="AG96" s="22" t="e">
        <v>#N/A</v>
      </c>
    </row>
    <row r="97" spans="2:33" x14ac:dyDescent="0.25">
      <c r="B97" s="14">
        <v>2025.09</v>
      </c>
      <c r="C97" s="36" t="e">
        <v>#N/A</v>
      </c>
      <c r="D97" s="32" t="e">
        <v>#N/A</v>
      </c>
      <c r="E97" s="21" t="e">
        <v>#N/A</v>
      </c>
      <c r="F97" s="21" t="e">
        <v>#N/A</v>
      </c>
      <c r="G97" s="21" t="e">
        <v>#N/A</v>
      </c>
      <c r="H97" s="21" t="e">
        <v>#N/A</v>
      </c>
      <c r="I97" s="21" t="e">
        <v>#N/A</v>
      </c>
      <c r="J97" s="21" t="e">
        <v>#N/A</v>
      </c>
      <c r="K97" s="21" t="e">
        <v>#N/A</v>
      </c>
      <c r="L97" s="21" t="e">
        <v>#N/A</v>
      </c>
      <c r="M97" s="21" t="e">
        <v>#N/A</v>
      </c>
      <c r="N97" s="21" t="e">
        <v>#N/A</v>
      </c>
      <c r="O97" s="21" t="e">
        <v>#N/A</v>
      </c>
      <c r="P97" s="21" t="e">
        <v>#N/A</v>
      </c>
      <c r="Q97" s="21" t="e">
        <v>#N/A</v>
      </c>
      <c r="R97" s="21" t="e">
        <v>#N/A</v>
      </c>
      <c r="S97" s="21" t="e">
        <v>#N/A</v>
      </c>
      <c r="T97" s="21" t="e">
        <v>#N/A</v>
      </c>
      <c r="U97" s="21" t="e">
        <v>#N/A</v>
      </c>
      <c r="V97" s="21" t="e">
        <v>#N/A</v>
      </c>
      <c r="W97" s="21" t="e">
        <v>#N/A</v>
      </c>
      <c r="X97" s="21" t="e">
        <v>#N/A</v>
      </c>
      <c r="Y97" s="21" t="e">
        <v>#N/A</v>
      </c>
      <c r="Z97" s="21" t="e">
        <v>#N/A</v>
      </c>
      <c r="AA97" s="21" t="e">
        <v>#N/A</v>
      </c>
      <c r="AB97" s="21" t="e">
        <v>#N/A</v>
      </c>
      <c r="AC97" s="21" t="e">
        <v>#N/A</v>
      </c>
      <c r="AD97" s="21" t="e">
        <v>#N/A</v>
      </c>
      <c r="AE97" s="21" t="e">
        <v>#N/A</v>
      </c>
      <c r="AF97" s="23" t="e">
        <v>#N/A</v>
      </c>
      <c r="AG97" s="22" t="e">
        <v>#N/A</v>
      </c>
    </row>
    <row r="98" spans="2:33" x14ac:dyDescent="0.25">
      <c r="B98" s="14">
        <v>2025.1</v>
      </c>
      <c r="C98" s="36" t="e">
        <v>#N/A</v>
      </c>
      <c r="D98" s="32" t="e">
        <v>#N/A</v>
      </c>
      <c r="E98" s="21" t="e">
        <v>#N/A</v>
      </c>
      <c r="F98" s="21" t="e">
        <v>#N/A</v>
      </c>
      <c r="G98" s="21" t="e">
        <v>#N/A</v>
      </c>
      <c r="H98" s="21" t="e">
        <v>#N/A</v>
      </c>
      <c r="I98" s="21" t="e">
        <v>#N/A</v>
      </c>
      <c r="J98" s="21" t="e">
        <v>#N/A</v>
      </c>
      <c r="K98" s="21" t="e">
        <v>#N/A</v>
      </c>
      <c r="L98" s="21" t="e">
        <v>#N/A</v>
      </c>
      <c r="M98" s="21" t="e">
        <v>#N/A</v>
      </c>
      <c r="N98" s="21" t="e">
        <v>#N/A</v>
      </c>
      <c r="O98" s="21" t="e">
        <v>#N/A</v>
      </c>
      <c r="P98" s="21" t="e">
        <v>#N/A</v>
      </c>
      <c r="Q98" s="21" t="e">
        <v>#N/A</v>
      </c>
      <c r="R98" s="21" t="e">
        <v>#N/A</v>
      </c>
      <c r="S98" s="21" t="e">
        <v>#N/A</v>
      </c>
      <c r="T98" s="21" t="e">
        <v>#N/A</v>
      </c>
      <c r="U98" s="21" t="e">
        <v>#N/A</v>
      </c>
      <c r="V98" s="21" t="e">
        <v>#N/A</v>
      </c>
      <c r="W98" s="21" t="e">
        <v>#N/A</v>
      </c>
      <c r="X98" s="21" t="e">
        <v>#N/A</v>
      </c>
      <c r="Y98" s="21" t="e">
        <v>#N/A</v>
      </c>
      <c r="Z98" s="21" t="e">
        <v>#N/A</v>
      </c>
      <c r="AA98" s="21" t="e">
        <v>#N/A</v>
      </c>
      <c r="AB98" s="21" t="e">
        <v>#N/A</v>
      </c>
      <c r="AC98" s="21" t="e">
        <v>#N/A</v>
      </c>
      <c r="AD98" s="21" t="e">
        <v>#N/A</v>
      </c>
      <c r="AE98" s="21" t="e">
        <v>#N/A</v>
      </c>
      <c r="AF98" s="23" t="e">
        <v>#N/A</v>
      </c>
      <c r="AG98" s="22" t="e">
        <v>#N/A</v>
      </c>
    </row>
    <row r="99" spans="2:33" x14ac:dyDescent="0.25">
      <c r="B99" s="14">
        <v>2025.11</v>
      </c>
      <c r="C99" s="36" t="e">
        <v>#N/A</v>
      </c>
      <c r="D99" s="32" t="e">
        <v>#N/A</v>
      </c>
      <c r="E99" s="21" t="e">
        <v>#N/A</v>
      </c>
      <c r="F99" s="21" t="e">
        <v>#N/A</v>
      </c>
      <c r="G99" s="21" t="e">
        <v>#N/A</v>
      </c>
      <c r="H99" s="21" t="e">
        <v>#N/A</v>
      </c>
      <c r="I99" s="21" t="e">
        <v>#N/A</v>
      </c>
      <c r="J99" s="21" t="e">
        <v>#N/A</v>
      </c>
      <c r="K99" s="21" t="e">
        <v>#N/A</v>
      </c>
      <c r="L99" s="21" t="e">
        <v>#N/A</v>
      </c>
      <c r="M99" s="21" t="e">
        <v>#N/A</v>
      </c>
      <c r="N99" s="21" t="e">
        <v>#N/A</v>
      </c>
      <c r="O99" s="21" t="e">
        <v>#N/A</v>
      </c>
      <c r="P99" s="21" t="e">
        <v>#N/A</v>
      </c>
      <c r="Q99" s="21" t="e">
        <v>#N/A</v>
      </c>
      <c r="R99" s="21" t="e">
        <v>#N/A</v>
      </c>
      <c r="S99" s="21" t="e">
        <v>#N/A</v>
      </c>
      <c r="T99" s="21" t="e">
        <v>#N/A</v>
      </c>
      <c r="U99" s="21" t="e">
        <v>#N/A</v>
      </c>
      <c r="V99" s="21" t="e">
        <v>#N/A</v>
      </c>
      <c r="W99" s="21" t="e">
        <v>#N/A</v>
      </c>
      <c r="X99" s="21" t="e">
        <v>#N/A</v>
      </c>
      <c r="Y99" s="21" t="e">
        <v>#N/A</v>
      </c>
      <c r="Z99" s="21" t="e">
        <v>#N/A</v>
      </c>
      <c r="AA99" s="21" t="e">
        <v>#N/A</v>
      </c>
      <c r="AB99" s="21" t="e">
        <v>#N/A</v>
      </c>
      <c r="AC99" s="21" t="e">
        <v>#N/A</v>
      </c>
      <c r="AD99" s="21" t="e">
        <v>#N/A</v>
      </c>
      <c r="AE99" s="21" t="e">
        <v>#N/A</v>
      </c>
      <c r="AF99" s="23" t="e">
        <v>#N/A</v>
      </c>
      <c r="AG99" s="22" t="e">
        <v>#N/A</v>
      </c>
    </row>
    <row r="100" spans="2:33" x14ac:dyDescent="0.25">
      <c r="B100" s="14">
        <v>2025.12</v>
      </c>
      <c r="C100" s="36" t="e">
        <v>#N/A</v>
      </c>
      <c r="D100" s="32" t="e">
        <v>#N/A</v>
      </c>
      <c r="E100" s="21" t="e">
        <v>#N/A</v>
      </c>
      <c r="F100" s="21" t="e">
        <v>#N/A</v>
      </c>
      <c r="G100" s="21" t="e">
        <v>#N/A</v>
      </c>
      <c r="H100" s="21" t="e">
        <v>#N/A</v>
      </c>
      <c r="I100" s="21" t="e">
        <v>#N/A</v>
      </c>
      <c r="J100" s="21" t="e">
        <v>#N/A</v>
      </c>
      <c r="K100" s="21" t="e">
        <v>#N/A</v>
      </c>
      <c r="L100" s="21" t="e">
        <v>#N/A</v>
      </c>
      <c r="M100" s="21" t="e">
        <v>#N/A</v>
      </c>
      <c r="N100" s="21" t="e">
        <v>#N/A</v>
      </c>
      <c r="O100" s="21" t="e">
        <v>#N/A</v>
      </c>
      <c r="P100" s="21" t="e">
        <v>#N/A</v>
      </c>
      <c r="Q100" s="21" t="e">
        <v>#N/A</v>
      </c>
      <c r="R100" s="21" t="e">
        <v>#N/A</v>
      </c>
      <c r="S100" s="21" t="e">
        <v>#N/A</v>
      </c>
      <c r="T100" s="21" t="e">
        <v>#N/A</v>
      </c>
      <c r="U100" s="21" t="e">
        <v>#N/A</v>
      </c>
      <c r="V100" s="21" t="e">
        <v>#N/A</v>
      </c>
      <c r="W100" s="21" t="e">
        <v>#N/A</v>
      </c>
      <c r="X100" s="21" t="e">
        <v>#N/A</v>
      </c>
      <c r="Y100" s="21" t="e">
        <v>#N/A</v>
      </c>
      <c r="Z100" s="21" t="e">
        <v>#N/A</v>
      </c>
      <c r="AA100" s="21" t="e">
        <v>#N/A</v>
      </c>
      <c r="AB100" s="21" t="e">
        <v>#N/A</v>
      </c>
      <c r="AC100" s="21" t="e">
        <v>#N/A</v>
      </c>
      <c r="AD100" s="21" t="e">
        <v>#N/A</v>
      </c>
      <c r="AE100" s="21" t="e">
        <v>#N/A</v>
      </c>
      <c r="AF100" s="23" t="e">
        <v>#N/A</v>
      </c>
      <c r="AG100" s="22" t="e">
        <v>#N/A</v>
      </c>
    </row>
    <row r="101" spans="2:33" x14ac:dyDescent="0.25">
      <c r="B101" s="14">
        <v>2026.01</v>
      </c>
      <c r="C101" s="36" t="e">
        <v>#N/A</v>
      </c>
      <c r="D101" s="32" t="e">
        <v>#N/A</v>
      </c>
      <c r="E101" s="21" t="e">
        <v>#N/A</v>
      </c>
      <c r="F101" s="21" t="e">
        <v>#N/A</v>
      </c>
      <c r="G101" s="21" t="e">
        <v>#N/A</v>
      </c>
      <c r="H101" s="21" t="e">
        <v>#N/A</v>
      </c>
      <c r="I101" s="21" t="e">
        <v>#N/A</v>
      </c>
      <c r="J101" s="21" t="e">
        <v>#N/A</v>
      </c>
      <c r="K101" s="21" t="e">
        <v>#N/A</v>
      </c>
      <c r="L101" s="21" t="e">
        <v>#N/A</v>
      </c>
      <c r="M101" s="21" t="e">
        <v>#N/A</v>
      </c>
      <c r="N101" s="21" t="e">
        <v>#N/A</v>
      </c>
      <c r="O101" s="21" t="e">
        <v>#N/A</v>
      </c>
      <c r="P101" s="21" t="e">
        <v>#N/A</v>
      </c>
      <c r="Q101" s="21" t="e">
        <v>#N/A</v>
      </c>
      <c r="R101" s="21" t="e">
        <v>#N/A</v>
      </c>
      <c r="S101" s="21" t="e">
        <v>#N/A</v>
      </c>
      <c r="T101" s="21" t="e">
        <v>#N/A</v>
      </c>
      <c r="U101" s="21" t="e">
        <v>#N/A</v>
      </c>
      <c r="V101" s="21" t="e">
        <v>#N/A</v>
      </c>
      <c r="W101" s="21" t="e">
        <v>#N/A</v>
      </c>
      <c r="X101" s="21" t="e">
        <v>#N/A</v>
      </c>
      <c r="Y101" s="21" t="e">
        <v>#N/A</v>
      </c>
      <c r="Z101" s="21" t="e">
        <v>#N/A</v>
      </c>
      <c r="AA101" s="21" t="e">
        <v>#N/A</v>
      </c>
      <c r="AB101" s="21" t="e">
        <v>#N/A</v>
      </c>
      <c r="AC101" s="21" t="e">
        <v>#N/A</v>
      </c>
      <c r="AD101" s="21" t="e">
        <v>#N/A</v>
      </c>
      <c r="AE101" s="21" t="e">
        <v>#N/A</v>
      </c>
      <c r="AF101" s="23" t="e">
        <v>#N/A</v>
      </c>
      <c r="AG101" s="22" t="e">
        <v>#N/A</v>
      </c>
    </row>
    <row r="102" spans="2:33" x14ac:dyDescent="0.25">
      <c r="B102" s="14">
        <v>2026.02</v>
      </c>
      <c r="C102" s="36" t="e">
        <v>#N/A</v>
      </c>
      <c r="D102" s="32" t="e">
        <v>#N/A</v>
      </c>
      <c r="E102" s="21" t="e">
        <v>#N/A</v>
      </c>
      <c r="F102" s="21" t="e">
        <v>#N/A</v>
      </c>
      <c r="G102" s="21" t="e">
        <v>#N/A</v>
      </c>
      <c r="H102" s="21" t="e">
        <v>#N/A</v>
      </c>
      <c r="I102" s="21" t="e">
        <v>#N/A</v>
      </c>
      <c r="J102" s="21" t="e">
        <v>#N/A</v>
      </c>
      <c r="K102" s="21" t="e">
        <v>#N/A</v>
      </c>
      <c r="L102" s="21" t="e">
        <v>#N/A</v>
      </c>
      <c r="M102" s="21" t="e">
        <v>#N/A</v>
      </c>
      <c r="N102" s="21" t="e">
        <v>#N/A</v>
      </c>
      <c r="O102" s="21" t="e">
        <v>#N/A</v>
      </c>
      <c r="P102" s="21" t="e">
        <v>#N/A</v>
      </c>
      <c r="Q102" s="21" t="e">
        <v>#N/A</v>
      </c>
      <c r="R102" s="21" t="e">
        <v>#N/A</v>
      </c>
      <c r="S102" s="21" t="e">
        <v>#N/A</v>
      </c>
      <c r="T102" s="21" t="e">
        <v>#N/A</v>
      </c>
      <c r="U102" s="21" t="e">
        <v>#N/A</v>
      </c>
      <c r="V102" s="21" t="e">
        <v>#N/A</v>
      </c>
      <c r="W102" s="21" t="e">
        <v>#N/A</v>
      </c>
      <c r="X102" s="21" t="e">
        <v>#N/A</v>
      </c>
      <c r="Y102" s="21" t="e">
        <v>#N/A</v>
      </c>
      <c r="Z102" s="21" t="e">
        <v>#N/A</v>
      </c>
      <c r="AA102" s="21" t="e">
        <v>#N/A</v>
      </c>
      <c r="AB102" s="21" t="e">
        <v>#N/A</v>
      </c>
      <c r="AC102" s="21" t="e">
        <v>#N/A</v>
      </c>
      <c r="AD102" s="21" t="e">
        <v>#N/A</v>
      </c>
      <c r="AE102" s="21" t="e">
        <v>#N/A</v>
      </c>
      <c r="AF102" s="23" t="e">
        <v>#N/A</v>
      </c>
      <c r="AG102" s="22" t="e">
        <v>#N/A</v>
      </c>
    </row>
    <row r="103" spans="2:33" x14ac:dyDescent="0.25">
      <c r="B103" s="14">
        <v>2026.03</v>
      </c>
      <c r="C103" s="36" t="e">
        <v>#N/A</v>
      </c>
      <c r="D103" s="32" t="e">
        <v>#N/A</v>
      </c>
      <c r="E103" s="21" t="e">
        <v>#N/A</v>
      </c>
      <c r="F103" s="21" t="e">
        <v>#N/A</v>
      </c>
      <c r="G103" s="21" t="e">
        <v>#N/A</v>
      </c>
      <c r="H103" s="21" t="e">
        <v>#N/A</v>
      </c>
      <c r="I103" s="21" t="e">
        <v>#N/A</v>
      </c>
      <c r="J103" s="21" t="e">
        <v>#N/A</v>
      </c>
      <c r="K103" s="21" t="e">
        <v>#N/A</v>
      </c>
      <c r="L103" s="21" t="e">
        <v>#N/A</v>
      </c>
      <c r="M103" s="21" t="e">
        <v>#N/A</v>
      </c>
      <c r="N103" s="21" t="e">
        <v>#N/A</v>
      </c>
      <c r="O103" s="21" t="e">
        <v>#N/A</v>
      </c>
      <c r="P103" s="21" t="e">
        <v>#N/A</v>
      </c>
      <c r="Q103" s="21" t="e">
        <v>#N/A</v>
      </c>
      <c r="R103" s="21" t="e">
        <v>#N/A</v>
      </c>
      <c r="S103" s="21" t="e">
        <v>#N/A</v>
      </c>
      <c r="T103" s="21" t="e">
        <v>#N/A</v>
      </c>
      <c r="U103" s="21" t="e">
        <v>#N/A</v>
      </c>
      <c r="V103" s="21" t="e">
        <v>#N/A</v>
      </c>
      <c r="W103" s="21" t="e">
        <v>#N/A</v>
      </c>
      <c r="X103" s="21" t="e">
        <v>#N/A</v>
      </c>
      <c r="Y103" s="21" t="e">
        <v>#N/A</v>
      </c>
      <c r="Z103" s="21" t="e">
        <v>#N/A</v>
      </c>
      <c r="AA103" s="21" t="e">
        <v>#N/A</v>
      </c>
      <c r="AB103" s="21" t="e">
        <v>#N/A</v>
      </c>
      <c r="AC103" s="21" t="e">
        <v>#N/A</v>
      </c>
      <c r="AD103" s="21" t="e">
        <v>#N/A</v>
      </c>
      <c r="AE103" s="21" t="e">
        <v>#N/A</v>
      </c>
      <c r="AF103" s="23" t="e">
        <v>#N/A</v>
      </c>
      <c r="AG103" s="22" t="e">
        <v>#N/A</v>
      </c>
    </row>
    <row r="104" spans="2:33" x14ac:dyDescent="0.25">
      <c r="B104" s="14">
        <v>2026.04</v>
      </c>
      <c r="C104" s="36" t="e">
        <v>#N/A</v>
      </c>
      <c r="D104" s="32" t="e">
        <v>#N/A</v>
      </c>
      <c r="E104" s="21" t="e">
        <v>#N/A</v>
      </c>
      <c r="F104" s="21" t="e">
        <v>#N/A</v>
      </c>
      <c r="G104" s="21" t="e">
        <v>#N/A</v>
      </c>
      <c r="H104" s="21" t="e">
        <v>#N/A</v>
      </c>
      <c r="I104" s="21" t="e">
        <v>#N/A</v>
      </c>
      <c r="J104" s="21" t="e">
        <v>#N/A</v>
      </c>
      <c r="K104" s="21" t="e">
        <v>#N/A</v>
      </c>
      <c r="L104" s="21" t="e">
        <v>#N/A</v>
      </c>
      <c r="M104" s="21" t="e">
        <v>#N/A</v>
      </c>
      <c r="N104" s="21" t="e">
        <v>#N/A</v>
      </c>
      <c r="O104" s="21" t="e">
        <v>#N/A</v>
      </c>
      <c r="P104" s="21" t="e">
        <v>#N/A</v>
      </c>
      <c r="Q104" s="21" t="e">
        <v>#N/A</v>
      </c>
      <c r="R104" s="21" t="e">
        <v>#N/A</v>
      </c>
      <c r="S104" s="21" t="e">
        <v>#N/A</v>
      </c>
      <c r="T104" s="21" t="e">
        <v>#N/A</v>
      </c>
      <c r="U104" s="21" t="e">
        <v>#N/A</v>
      </c>
      <c r="V104" s="21" t="e">
        <v>#N/A</v>
      </c>
      <c r="W104" s="21" t="e">
        <v>#N/A</v>
      </c>
      <c r="X104" s="21" t="e">
        <v>#N/A</v>
      </c>
      <c r="Y104" s="21" t="e">
        <v>#N/A</v>
      </c>
      <c r="Z104" s="21" t="e">
        <v>#N/A</v>
      </c>
      <c r="AA104" s="21" t="e">
        <v>#N/A</v>
      </c>
      <c r="AB104" s="21" t="e">
        <v>#N/A</v>
      </c>
      <c r="AC104" s="21" t="e">
        <v>#N/A</v>
      </c>
      <c r="AD104" s="21" t="e">
        <v>#N/A</v>
      </c>
      <c r="AE104" s="21" t="e">
        <v>#N/A</v>
      </c>
      <c r="AF104" s="23" t="e">
        <v>#N/A</v>
      </c>
      <c r="AG104" s="22" t="e">
        <v>#N/A</v>
      </c>
    </row>
    <row r="105" spans="2:33" x14ac:dyDescent="0.25">
      <c r="B105" s="14">
        <v>2026.05</v>
      </c>
      <c r="C105" s="36" t="e">
        <v>#N/A</v>
      </c>
      <c r="D105" s="32" t="e">
        <v>#N/A</v>
      </c>
      <c r="E105" s="21" t="e">
        <v>#N/A</v>
      </c>
      <c r="F105" s="21" t="e">
        <v>#N/A</v>
      </c>
      <c r="G105" s="21" t="e">
        <v>#N/A</v>
      </c>
      <c r="H105" s="21" t="e">
        <v>#N/A</v>
      </c>
      <c r="I105" s="21" t="e">
        <v>#N/A</v>
      </c>
      <c r="J105" s="21" t="e">
        <v>#N/A</v>
      </c>
      <c r="K105" s="21" t="e">
        <v>#N/A</v>
      </c>
      <c r="L105" s="21" t="e">
        <v>#N/A</v>
      </c>
      <c r="M105" s="21" t="e">
        <v>#N/A</v>
      </c>
      <c r="N105" s="21" t="e">
        <v>#N/A</v>
      </c>
      <c r="O105" s="21" t="e">
        <v>#N/A</v>
      </c>
      <c r="P105" s="21" t="e">
        <v>#N/A</v>
      </c>
      <c r="Q105" s="21" t="e">
        <v>#N/A</v>
      </c>
      <c r="R105" s="21" t="e">
        <v>#N/A</v>
      </c>
      <c r="S105" s="21" t="e">
        <v>#N/A</v>
      </c>
      <c r="T105" s="21" t="e">
        <v>#N/A</v>
      </c>
      <c r="U105" s="21" t="e">
        <v>#N/A</v>
      </c>
      <c r="V105" s="21" t="e">
        <v>#N/A</v>
      </c>
      <c r="W105" s="21" t="e">
        <v>#N/A</v>
      </c>
      <c r="X105" s="21" t="e">
        <v>#N/A</v>
      </c>
      <c r="Y105" s="21" t="e">
        <v>#N/A</v>
      </c>
      <c r="Z105" s="21" t="e">
        <v>#N/A</v>
      </c>
      <c r="AA105" s="21" t="e">
        <v>#N/A</v>
      </c>
      <c r="AB105" s="21" t="e">
        <v>#N/A</v>
      </c>
      <c r="AC105" s="21" t="e">
        <v>#N/A</v>
      </c>
      <c r="AD105" s="21" t="e">
        <v>#N/A</v>
      </c>
      <c r="AE105" s="21" t="e">
        <v>#N/A</v>
      </c>
      <c r="AF105" s="23" t="e">
        <v>#N/A</v>
      </c>
      <c r="AG105" s="22" t="e">
        <v>#N/A</v>
      </c>
    </row>
    <row r="106" spans="2:33" x14ac:dyDescent="0.25">
      <c r="B106" s="14">
        <v>2026.06</v>
      </c>
      <c r="C106" s="36" t="e">
        <v>#N/A</v>
      </c>
      <c r="D106" s="32" t="e">
        <v>#N/A</v>
      </c>
      <c r="E106" s="21" t="e">
        <v>#N/A</v>
      </c>
      <c r="F106" s="21" t="e">
        <v>#N/A</v>
      </c>
      <c r="G106" s="21" t="e">
        <v>#N/A</v>
      </c>
      <c r="H106" s="21" t="e">
        <v>#N/A</v>
      </c>
      <c r="I106" s="21" t="e">
        <v>#N/A</v>
      </c>
      <c r="J106" s="21" t="e">
        <v>#N/A</v>
      </c>
      <c r="K106" s="21" t="e">
        <v>#N/A</v>
      </c>
      <c r="L106" s="21" t="e">
        <v>#N/A</v>
      </c>
      <c r="M106" s="21" t="e">
        <v>#N/A</v>
      </c>
      <c r="N106" s="21" t="e">
        <v>#N/A</v>
      </c>
      <c r="O106" s="21" t="e">
        <v>#N/A</v>
      </c>
      <c r="P106" s="21" t="e">
        <v>#N/A</v>
      </c>
      <c r="Q106" s="21" t="e">
        <v>#N/A</v>
      </c>
      <c r="R106" s="21" t="e">
        <v>#N/A</v>
      </c>
      <c r="S106" s="21" t="e">
        <v>#N/A</v>
      </c>
      <c r="T106" s="21" t="e">
        <v>#N/A</v>
      </c>
      <c r="U106" s="21" t="e">
        <v>#N/A</v>
      </c>
      <c r="V106" s="21" t="e">
        <v>#N/A</v>
      </c>
      <c r="W106" s="21" t="e">
        <v>#N/A</v>
      </c>
      <c r="X106" s="21" t="e">
        <v>#N/A</v>
      </c>
      <c r="Y106" s="21" t="e">
        <v>#N/A</v>
      </c>
      <c r="Z106" s="21" t="e">
        <v>#N/A</v>
      </c>
      <c r="AA106" s="21" t="e">
        <v>#N/A</v>
      </c>
      <c r="AB106" s="21" t="e">
        <v>#N/A</v>
      </c>
      <c r="AC106" s="21" t="e">
        <v>#N/A</v>
      </c>
      <c r="AD106" s="21" t="e">
        <v>#N/A</v>
      </c>
      <c r="AE106" s="21" t="e">
        <v>#N/A</v>
      </c>
      <c r="AF106" s="23" t="e">
        <v>#N/A</v>
      </c>
      <c r="AG106" s="22" t="e">
        <v>#N/A</v>
      </c>
    </row>
    <row r="107" spans="2:33" x14ac:dyDescent="0.25">
      <c r="B107" s="14">
        <v>2026.07</v>
      </c>
      <c r="C107" s="36" t="e">
        <v>#N/A</v>
      </c>
      <c r="D107" s="32" t="e">
        <v>#N/A</v>
      </c>
      <c r="E107" s="21" t="e">
        <v>#N/A</v>
      </c>
      <c r="F107" s="21" t="e">
        <v>#N/A</v>
      </c>
      <c r="G107" s="21" t="e">
        <v>#N/A</v>
      </c>
      <c r="H107" s="21" t="e">
        <v>#N/A</v>
      </c>
      <c r="I107" s="21" t="e">
        <v>#N/A</v>
      </c>
      <c r="J107" s="21" t="e">
        <v>#N/A</v>
      </c>
      <c r="K107" s="21" t="e">
        <v>#N/A</v>
      </c>
      <c r="L107" s="21" t="e">
        <v>#N/A</v>
      </c>
      <c r="M107" s="21" t="e">
        <v>#N/A</v>
      </c>
      <c r="N107" s="21" t="e">
        <v>#N/A</v>
      </c>
      <c r="O107" s="21" t="e">
        <v>#N/A</v>
      </c>
      <c r="P107" s="21" t="e">
        <v>#N/A</v>
      </c>
      <c r="Q107" s="21" t="e">
        <v>#N/A</v>
      </c>
      <c r="R107" s="21" t="e">
        <v>#N/A</v>
      </c>
      <c r="S107" s="21" t="e">
        <v>#N/A</v>
      </c>
      <c r="T107" s="21" t="e">
        <v>#N/A</v>
      </c>
      <c r="U107" s="21" t="e">
        <v>#N/A</v>
      </c>
      <c r="V107" s="21" t="e">
        <v>#N/A</v>
      </c>
      <c r="W107" s="21" t="e">
        <v>#N/A</v>
      </c>
      <c r="X107" s="21" t="e">
        <v>#N/A</v>
      </c>
      <c r="Y107" s="21" t="e">
        <v>#N/A</v>
      </c>
      <c r="Z107" s="21" t="e">
        <v>#N/A</v>
      </c>
      <c r="AA107" s="21" t="e">
        <v>#N/A</v>
      </c>
      <c r="AB107" s="21" t="e">
        <v>#N/A</v>
      </c>
      <c r="AC107" s="21" t="e">
        <v>#N/A</v>
      </c>
      <c r="AD107" s="21" t="e">
        <v>#N/A</v>
      </c>
      <c r="AE107" s="21" t="e">
        <v>#N/A</v>
      </c>
      <c r="AF107" s="23" t="e">
        <v>#N/A</v>
      </c>
      <c r="AG107" s="22" t="e">
        <v>#N/A</v>
      </c>
    </row>
    <row r="108" spans="2:33" x14ac:dyDescent="0.25">
      <c r="B108" s="14">
        <v>2026.08</v>
      </c>
      <c r="C108" s="36" t="e">
        <v>#N/A</v>
      </c>
      <c r="D108" s="32" t="e">
        <v>#N/A</v>
      </c>
      <c r="E108" s="21" t="e">
        <v>#N/A</v>
      </c>
      <c r="F108" s="21" t="e">
        <v>#N/A</v>
      </c>
      <c r="G108" s="21" t="e">
        <v>#N/A</v>
      </c>
      <c r="H108" s="21" t="e">
        <v>#N/A</v>
      </c>
      <c r="I108" s="21" t="e">
        <v>#N/A</v>
      </c>
      <c r="J108" s="21" t="e">
        <v>#N/A</v>
      </c>
      <c r="K108" s="21" t="e">
        <v>#N/A</v>
      </c>
      <c r="L108" s="21" t="e">
        <v>#N/A</v>
      </c>
      <c r="M108" s="21" t="e">
        <v>#N/A</v>
      </c>
      <c r="N108" s="21" t="e">
        <v>#N/A</v>
      </c>
      <c r="O108" s="21" t="e">
        <v>#N/A</v>
      </c>
      <c r="P108" s="21" t="e">
        <v>#N/A</v>
      </c>
      <c r="Q108" s="21" t="e">
        <v>#N/A</v>
      </c>
      <c r="R108" s="21" t="e">
        <v>#N/A</v>
      </c>
      <c r="S108" s="21" t="e">
        <v>#N/A</v>
      </c>
      <c r="T108" s="21" t="e">
        <v>#N/A</v>
      </c>
      <c r="U108" s="21" t="e">
        <v>#N/A</v>
      </c>
      <c r="V108" s="21" t="e">
        <v>#N/A</v>
      </c>
      <c r="W108" s="21" t="e">
        <v>#N/A</v>
      </c>
      <c r="X108" s="21" t="e">
        <v>#N/A</v>
      </c>
      <c r="Y108" s="21" t="e">
        <v>#N/A</v>
      </c>
      <c r="Z108" s="21" t="e">
        <v>#N/A</v>
      </c>
      <c r="AA108" s="21" t="e">
        <v>#N/A</v>
      </c>
      <c r="AB108" s="21" t="e">
        <v>#N/A</v>
      </c>
      <c r="AC108" s="21" t="e">
        <v>#N/A</v>
      </c>
      <c r="AD108" s="21" t="e">
        <v>#N/A</v>
      </c>
      <c r="AE108" s="21" t="e">
        <v>#N/A</v>
      </c>
      <c r="AF108" s="23" t="e">
        <v>#N/A</v>
      </c>
      <c r="AG108" s="22" t="e">
        <v>#N/A</v>
      </c>
    </row>
    <row r="109" spans="2:33" x14ac:dyDescent="0.25">
      <c r="B109" s="14">
        <v>2026.09</v>
      </c>
      <c r="C109" s="36" t="e">
        <v>#N/A</v>
      </c>
      <c r="D109" s="32" t="e">
        <v>#N/A</v>
      </c>
      <c r="E109" s="21" t="e">
        <v>#N/A</v>
      </c>
      <c r="F109" s="21" t="e">
        <v>#N/A</v>
      </c>
      <c r="G109" s="21" t="e">
        <v>#N/A</v>
      </c>
      <c r="H109" s="21" t="e">
        <v>#N/A</v>
      </c>
      <c r="I109" s="21" t="e">
        <v>#N/A</v>
      </c>
      <c r="J109" s="21" t="e">
        <v>#N/A</v>
      </c>
      <c r="K109" s="21" t="e">
        <v>#N/A</v>
      </c>
      <c r="L109" s="21" t="e">
        <v>#N/A</v>
      </c>
      <c r="M109" s="21" t="e">
        <v>#N/A</v>
      </c>
      <c r="N109" s="21" t="e">
        <v>#N/A</v>
      </c>
      <c r="O109" s="21" t="e">
        <v>#N/A</v>
      </c>
      <c r="P109" s="21" t="e">
        <v>#N/A</v>
      </c>
      <c r="Q109" s="21" t="e">
        <v>#N/A</v>
      </c>
      <c r="R109" s="21" t="e">
        <v>#N/A</v>
      </c>
      <c r="S109" s="21" t="e">
        <v>#N/A</v>
      </c>
      <c r="T109" s="21" t="e">
        <v>#N/A</v>
      </c>
      <c r="U109" s="21" t="e">
        <v>#N/A</v>
      </c>
      <c r="V109" s="21" t="e">
        <v>#N/A</v>
      </c>
      <c r="W109" s="21" t="e">
        <v>#N/A</v>
      </c>
      <c r="X109" s="21" t="e">
        <v>#N/A</v>
      </c>
      <c r="Y109" s="21" t="e">
        <v>#N/A</v>
      </c>
      <c r="Z109" s="21" t="e">
        <v>#N/A</v>
      </c>
      <c r="AA109" s="21" t="e">
        <v>#N/A</v>
      </c>
      <c r="AB109" s="21" t="e">
        <v>#N/A</v>
      </c>
      <c r="AC109" s="21" t="e">
        <v>#N/A</v>
      </c>
      <c r="AD109" s="21" t="e">
        <v>#N/A</v>
      </c>
      <c r="AE109" s="21" t="e">
        <v>#N/A</v>
      </c>
      <c r="AF109" s="23" t="e">
        <v>#N/A</v>
      </c>
      <c r="AG109" s="22" t="e">
        <v>#N/A</v>
      </c>
    </row>
    <row r="110" spans="2:33" x14ac:dyDescent="0.25">
      <c r="B110" s="14">
        <v>2026.1</v>
      </c>
      <c r="C110" s="36" t="e">
        <v>#N/A</v>
      </c>
      <c r="D110" s="32" t="e">
        <v>#N/A</v>
      </c>
      <c r="E110" s="21" t="e">
        <v>#N/A</v>
      </c>
      <c r="F110" s="21" t="e">
        <v>#N/A</v>
      </c>
      <c r="G110" s="21" t="e">
        <v>#N/A</v>
      </c>
      <c r="H110" s="21" t="e">
        <v>#N/A</v>
      </c>
      <c r="I110" s="21" t="e">
        <v>#N/A</v>
      </c>
      <c r="J110" s="21" t="e">
        <v>#N/A</v>
      </c>
      <c r="K110" s="21" t="e">
        <v>#N/A</v>
      </c>
      <c r="L110" s="21" t="e">
        <v>#N/A</v>
      </c>
      <c r="M110" s="21" t="e">
        <v>#N/A</v>
      </c>
      <c r="N110" s="21" t="e">
        <v>#N/A</v>
      </c>
      <c r="O110" s="21" t="e">
        <v>#N/A</v>
      </c>
      <c r="P110" s="21" t="e">
        <v>#N/A</v>
      </c>
      <c r="Q110" s="21" t="e">
        <v>#N/A</v>
      </c>
      <c r="R110" s="21" t="e">
        <v>#N/A</v>
      </c>
      <c r="S110" s="21" t="e">
        <v>#N/A</v>
      </c>
      <c r="T110" s="21" t="e">
        <v>#N/A</v>
      </c>
      <c r="U110" s="21" t="e">
        <v>#N/A</v>
      </c>
      <c r="V110" s="21" t="e">
        <v>#N/A</v>
      </c>
      <c r="W110" s="21" t="e">
        <v>#N/A</v>
      </c>
      <c r="X110" s="21" t="e">
        <v>#N/A</v>
      </c>
      <c r="Y110" s="21" t="e">
        <v>#N/A</v>
      </c>
      <c r="Z110" s="21" t="e">
        <v>#N/A</v>
      </c>
      <c r="AA110" s="21" t="e">
        <v>#N/A</v>
      </c>
      <c r="AB110" s="21" t="e">
        <v>#N/A</v>
      </c>
      <c r="AC110" s="21" t="e">
        <v>#N/A</v>
      </c>
      <c r="AD110" s="21" t="e">
        <v>#N/A</v>
      </c>
      <c r="AE110" s="21" t="e">
        <v>#N/A</v>
      </c>
      <c r="AF110" s="23" t="e">
        <v>#N/A</v>
      </c>
      <c r="AG110" s="22" t="e">
        <v>#N/A</v>
      </c>
    </row>
    <row r="111" spans="2:33" x14ac:dyDescent="0.25">
      <c r="B111" s="14">
        <v>2026.11</v>
      </c>
      <c r="C111" s="36" t="e">
        <v>#N/A</v>
      </c>
      <c r="D111" s="32" t="e">
        <v>#N/A</v>
      </c>
      <c r="E111" s="21" t="e">
        <v>#N/A</v>
      </c>
      <c r="F111" s="21" t="e">
        <v>#N/A</v>
      </c>
      <c r="G111" s="21" t="e">
        <v>#N/A</v>
      </c>
      <c r="H111" s="21" t="e">
        <v>#N/A</v>
      </c>
      <c r="I111" s="21" t="e">
        <v>#N/A</v>
      </c>
      <c r="J111" s="21" t="e">
        <v>#N/A</v>
      </c>
      <c r="K111" s="21" t="e">
        <v>#N/A</v>
      </c>
      <c r="L111" s="21" t="e">
        <v>#N/A</v>
      </c>
      <c r="M111" s="21" t="e">
        <v>#N/A</v>
      </c>
      <c r="N111" s="21" t="e">
        <v>#N/A</v>
      </c>
      <c r="O111" s="21" t="e">
        <v>#N/A</v>
      </c>
      <c r="P111" s="21" t="e">
        <v>#N/A</v>
      </c>
      <c r="Q111" s="21" t="e">
        <v>#N/A</v>
      </c>
      <c r="R111" s="21" t="e">
        <v>#N/A</v>
      </c>
      <c r="S111" s="21" t="e">
        <v>#N/A</v>
      </c>
      <c r="T111" s="21" t="e">
        <v>#N/A</v>
      </c>
      <c r="U111" s="21" t="e">
        <v>#N/A</v>
      </c>
      <c r="V111" s="21" t="e">
        <v>#N/A</v>
      </c>
      <c r="W111" s="21" t="e">
        <v>#N/A</v>
      </c>
      <c r="X111" s="21" t="e">
        <v>#N/A</v>
      </c>
      <c r="Y111" s="21" t="e">
        <v>#N/A</v>
      </c>
      <c r="Z111" s="21" t="e">
        <v>#N/A</v>
      </c>
      <c r="AA111" s="21" t="e">
        <v>#N/A</v>
      </c>
      <c r="AB111" s="21" t="e">
        <v>#N/A</v>
      </c>
      <c r="AC111" s="21" t="e">
        <v>#N/A</v>
      </c>
      <c r="AD111" s="21" t="e">
        <v>#N/A</v>
      </c>
      <c r="AE111" s="21" t="e">
        <v>#N/A</v>
      </c>
      <c r="AF111" s="23" t="e">
        <v>#N/A</v>
      </c>
      <c r="AG111" s="22" t="e">
        <v>#N/A</v>
      </c>
    </row>
    <row r="112" spans="2:33" x14ac:dyDescent="0.25">
      <c r="B112" s="14">
        <v>2026.12</v>
      </c>
      <c r="C112" s="36" t="e">
        <v>#N/A</v>
      </c>
      <c r="D112" s="32" t="e">
        <v>#N/A</v>
      </c>
      <c r="E112" s="21" t="e">
        <v>#N/A</v>
      </c>
      <c r="F112" s="21" t="e">
        <v>#N/A</v>
      </c>
      <c r="G112" s="21" t="e">
        <v>#N/A</v>
      </c>
      <c r="H112" s="21" t="e">
        <v>#N/A</v>
      </c>
      <c r="I112" s="21" t="e">
        <v>#N/A</v>
      </c>
      <c r="J112" s="21" t="e">
        <v>#N/A</v>
      </c>
      <c r="K112" s="21" t="e">
        <v>#N/A</v>
      </c>
      <c r="L112" s="21" t="e">
        <v>#N/A</v>
      </c>
      <c r="M112" s="21" t="e">
        <v>#N/A</v>
      </c>
      <c r="N112" s="21" t="e">
        <v>#N/A</v>
      </c>
      <c r="O112" s="21" t="e">
        <v>#N/A</v>
      </c>
      <c r="P112" s="21" t="e">
        <v>#N/A</v>
      </c>
      <c r="Q112" s="21" t="e">
        <v>#N/A</v>
      </c>
      <c r="R112" s="21" t="e">
        <v>#N/A</v>
      </c>
      <c r="S112" s="21" t="e">
        <v>#N/A</v>
      </c>
      <c r="T112" s="21" t="e">
        <v>#N/A</v>
      </c>
      <c r="U112" s="21" t="e">
        <v>#N/A</v>
      </c>
      <c r="V112" s="21" t="e">
        <v>#N/A</v>
      </c>
      <c r="W112" s="21" t="e">
        <v>#N/A</v>
      </c>
      <c r="X112" s="21" t="e">
        <v>#N/A</v>
      </c>
      <c r="Y112" s="21" t="e">
        <v>#N/A</v>
      </c>
      <c r="Z112" s="21" t="e">
        <v>#N/A</v>
      </c>
      <c r="AA112" s="21" t="e">
        <v>#N/A</v>
      </c>
      <c r="AB112" s="21" t="e">
        <v>#N/A</v>
      </c>
      <c r="AC112" s="21" t="e">
        <v>#N/A</v>
      </c>
      <c r="AD112" s="21" t="e">
        <v>#N/A</v>
      </c>
      <c r="AE112" s="21" t="e">
        <v>#N/A</v>
      </c>
      <c r="AF112" s="23" t="e">
        <v>#N/A</v>
      </c>
      <c r="AG112" s="22" t="e">
        <v>#N/A</v>
      </c>
    </row>
    <row r="113" spans="2:33" x14ac:dyDescent="0.25">
      <c r="B113" s="14">
        <v>2027.01</v>
      </c>
      <c r="C113" s="36" t="e">
        <v>#N/A</v>
      </c>
      <c r="D113" s="32" t="e">
        <v>#N/A</v>
      </c>
      <c r="E113" s="21" t="e">
        <v>#N/A</v>
      </c>
      <c r="F113" s="21" t="e">
        <v>#N/A</v>
      </c>
      <c r="G113" s="21" t="e">
        <v>#N/A</v>
      </c>
      <c r="H113" s="21" t="e">
        <v>#N/A</v>
      </c>
      <c r="I113" s="21" t="e">
        <v>#N/A</v>
      </c>
      <c r="J113" s="21" t="e">
        <v>#N/A</v>
      </c>
      <c r="K113" s="21" t="e">
        <v>#N/A</v>
      </c>
      <c r="L113" s="21" t="e">
        <v>#N/A</v>
      </c>
      <c r="M113" s="21" t="e">
        <v>#N/A</v>
      </c>
      <c r="N113" s="21" t="e">
        <v>#N/A</v>
      </c>
      <c r="O113" s="21" t="e">
        <v>#N/A</v>
      </c>
      <c r="P113" s="21" t="e">
        <v>#N/A</v>
      </c>
      <c r="Q113" s="21" t="e">
        <v>#N/A</v>
      </c>
      <c r="R113" s="21" t="e">
        <v>#N/A</v>
      </c>
      <c r="S113" s="21" t="e">
        <v>#N/A</v>
      </c>
      <c r="T113" s="21" t="e">
        <v>#N/A</v>
      </c>
      <c r="U113" s="21" t="e">
        <v>#N/A</v>
      </c>
      <c r="V113" s="21" t="e">
        <v>#N/A</v>
      </c>
      <c r="W113" s="21" t="e">
        <v>#N/A</v>
      </c>
      <c r="X113" s="21" t="e">
        <v>#N/A</v>
      </c>
      <c r="Y113" s="21" t="e">
        <v>#N/A</v>
      </c>
      <c r="Z113" s="21" t="e">
        <v>#N/A</v>
      </c>
      <c r="AA113" s="21" t="e">
        <v>#N/A</v>
      </c>
      <c r="AB113" s="21" t="e">
        <v>#N/A</v>
      </c>
      <c r="AC113" s="21" t="e">
        <v>#N/A</v>
      </c>
      <c r="AD113" s="21" t="e">
        <v>#N/A</v>
      </c>
      <c r="AE113" s="21" t="e">
        <v>#N/A</v>
      </c>
      <c r="AF113" s="23" t="e">
        <v>#N/A</v>
      </c>
      <c r="AG113" s="22" t="e">
        <v>#N/A</v>
      </c>
    </row>
    <row r="114" spans="2:33" x14ac:dyDescent="0.25">
      <c r="B114" s="14">
        <v>2027.02</v>
      </c>
      <c r="C114" s="36" t="e">
        <v>#N/A</v>
      </c>
      <c r="D114" s="32" t="e">
        <v>#N/A</v>
      </c>
      <c r="E114" s="21" t="e">
        <v>#N/A</v>
      </c>
      <c r="F114" s="21" t="e">
        <v>#N/A</v>
      </c>
      <c r="G114" s="21" t="e">
        <v>#N/A</v>
      </c>
      <c r="H114" s="21" t="e">
        <v>#N/A</v>
      </c>
      <c r="I114" s="21" t="e">
        <v>#N/A</v>
      </c>
      <c r="J114" s="21" t="e">
        <v>#N/A</v>
      </c>
      <c r="K114" s="21" t="e">
        <v>#N/A</v>
      </c>
      <c r="L114" s="21" t="e">
        <v>#N/A</v>
      </c>
      <c r="M114" s="21" t="e">
        <v>#N/A</v>
      </c>
      <c r="N114" s="21" t="e">
        <v>#N/A</v>
      </c>
      <c r="O114" s="21" t="e">
        <v>#N/A</v>
      </c>
      <c r="P114" s="21" t="e">
        <v>#N/A</v>
      </c>
      <c r="Q114" s="21" t="e">
        <v>#N/A</v>
      </c>
      <c r="R114" s="21" t="e">
        <v>#N/A</v>
      </c>
      <c r="S114" s="21" t="e">
        <v>#N/A</v>
      </c>
      <c r="T114" s="21" t="e">
        <v>#N/A</v>
      </c>
      <c r="U114" s="21" t="e">
        <v>#N/A</v>
      </c>
      <c r="V114" s="21" t="e">
        <v>#N/A</v>
      </c>
      <c r="W114" s="21" t="e">
        <v>#N/A</v>
      </c>
      <c r="X114" s="21" t="e">
        <v>#N/A</v>
      </c>
      <c r="Y114" s="21" t="e">
        <v>#N/A</v>
      </c>
      <c r="Z114" s="21" t="e">
        <v>#N/A</v>
      </c>
      <c r="AA114" s="21" t="e">
        <v>#N/A</v>
      </c>
      <c r="AB114" s="21" t="e">
        <v>#N/A</v>
      </c>
      <c r="AC114" s="21" t="e">
        <v>#N/A</v>
      </c>
      <c r="AD114" s="21" t="e">
        <v>#N/A</v>
      </c>
      <c r="AE114" s="21" t="e">
        <v>#N/A</v>
      </c>
      <c r="AF114" s="23" t="e">
        <v>#N/A</v>
      </c>
      <c r="AG114" s="22" t="e">
        <v>#N/A</v>
      </c>
    </row>
    <row r="115" spans="2:33" x14ac:dyDescent="0.25">
      <c r="B115" s="14">
        <v>2027.03</v>
      </c>
      <c r="C115" s="36" t="e">
        <v>#N/A</v>
      </c>
      <c r="D115" s="32" t="e">
        <v>#N/A</v>
      </c>
      <c r="E115" s="21" t="e">
        <v>#N/A</v>
      </c>
      <c r="F115" s="21" t="e">
        <v>#N/A</v>
      </c>
      <c r="G115" s="21" t="e">
        <v>#N/A</v>
      </c>
      <c r="H115" s="21" t="e">
        <v>#N/A</v>
      </c>
      <c r="I115" s="21" t="e">
        <v>#N/A</v>
      </c>
      <c r="J115" s="21" t="e">
        <v>#N/A</v>
      </c>
      <c r="K115" s="21" t="e">
        <v>#N/A</v>
      </c>
      <c r="L115" s="21" t="e">
        <v>#N/A</v>
      </c>
      <c r="M115" s="21" t="e">
        <v>#N/A</v>
      </c>
      <c r="N115" s="21" t="e">
        <v>#N/A</v>
      </c>
      <c r="O115" s="21" t="e">
        <v>#N/A</v>
      </c>
      <c r="P115" s="21" t="e">
        <v>#N/A</v>
      </c>
      <c r="Q115" s="21" t="e">
        <v>#N/A</v>
      </c>
      <c r="R115" s="21" t="e">
        <v>#N/A</v>
      </c>
      <c r="S115" s="21" t="e">
        <v>#N/A</v>
      </c>
      <c r="T115" s="21" t="e">
        <v>#N/A</v>
      </c>
      <c r="U115" s="21" t="e">
        <v>#N/A</v>
      </c>
      <c r="V115" s="21" t="e">
        <v>#N/A</v>
      </c>
      <c r="W115" s="21" t="e">
        <v>#N/A</v>
      </c>
      <c r="X115" s="21" t="e">
        <v>#N/A</v>
      </c>
      <c r="Y115" s="21" t="e">
        <v>#N/A</v>
      </c>
      <c r="Z115" s="21" t="e">
        <v>#N/A</v>
      </c>
      <c r="AA115" s="21" t="e">
        <v>#N/A</v>
      </c>
      <c r="AB115" s="21" t="e">
        <v>#N/A</v>
      </c>
      <c r="AC115" s="21" t="e">
        <v>#N/A</v>
      </c>
      <c r="AD115" s="21" t="e">
        <v>#N/A</v>
      </c>
      <c r="AE115" s="21" t="e">
        <v>#N/A</v>
      </c>
      <c r="AF115" s="23" t="e">
        <v>#N/A</v>
      </c>
      <c r="AG115" s="22" t="e">
        <v>#N/A</v>
      </c>
    </row>
    <row r="116" spans="2:33" x14ac:dyDescent="0.25">
      <c r="B116" s="14">
        <v>2027.04</v>
      </c>
      <c r="C116" s="36" t="e">
        <v>#N/A</v>
      </c>
      <c r="D116" s="32" t="e">
        <v>#N/A</v>
      </c>
      <c r="E116" s="21" t="e">
        <v>#N/A</v>
      </c>
      <c r="F116" s="21" t="e">
        <v>#N/A</v>
      </c>
      <c r="G116" s="21" t="e">
        <v>#N/A</v>
      </c>
      <c r="H116" s="21" t="e">
        <v>#N/A</v>
      </c>
      <c r="I116" s="21" t="e">
        <v>#N/A</v>
      </c>
      <c r="J116" s="21" t="e">
        <v>#N/A</v>
      </c>
      <c r="K116" s="21" t="e">
        <v>#N/A</v>
      </c>
      <c r="L116" s="21" t="e">
        <v>#N/A</v>
      </c>
      <c r="M116" s="21" t="e">
        <v>#N/A</v>
      </c>
      <c r="N116" s="21" t="e">
        <v>#N/A</v>
      </c>
      <c r="O116" s="21" t="e">
        <v>#N/A</v>
      </c>
      <c r="P116" s="21" t="e">
        <v>#N/A</v>
      </c>
      <c r="Q116" s="21" t="e">
        <v>#N/A</v>
      </c>
      <c r="R116" s="21" t="e">
        <v>#N/A</v>
      </c>
      <c r="S116" s="21" t="e">
        <v>#N/A</v>
      </c>
      <c r="T116" s="21" t="e">
        <v>#N/A</v>
      </c>
      <c r="U116" s="21" t="e">
        <v>#N/A</v>
      </c>
      <c r="V116" s="21" t="e">
        <v>#N/A</v>
      </c>
      <c r="W116" s="21" t="e">
        <v>#N/A</v>
      </c>
      <c r="X116" s="21" t="e">
        <v>#N/A</v>
      </c>
      <c r="Y116" s="21" t="e">
        <v>#N/A</v>
      </c>
      <c r="Z116" s="21" t="e">
        <v>#N/A</v>
      </c>
      <c r="AA116" s="21" t="e">
        <v>#N/A</v>
      </c>
      <c r="AB116" s="21" t="e">
        <v>#N/A</v>
      </c>
      <c r="AC116" s="21" t="e">
        <v>#N/A</v>
      </c>
      <c r="AD116" s="21" t="e">
        <v>#N/A</v>
      </c>
      <c r="AE116" s="21" t="e">
        <v>#N/A</v>
      </c>
      <c r="AF116" s="23" t="e">
        <v>#N/A</v>
      </c>
      <c r="AG116" s="22" t="e">
        <v>#N/A</v>
      </c>
    </row>
    <row r="117" spans="2:33" x14ac:dyDescent="0.25">
      <c r="B117" s="14">
        <v>2027.05</v>
      </c>
      <c r="C117" s="36" t="e">
        <v>#N/A</v>
      </c>
      <c r="D117" s="32" t="e">
        <v>#N/A</v>
      </c>
      <c r="E117" s="21" t="e">
        <v>#N/A</v>
      </c>
      <c r="F117" s="21" t="e">
        <v>#N/A</v>
      </c>
      <c r="G117" s="21" t="e">
        <v>#N/A</v>
      </c>
      <c r="H117" s="21" t="e">
        <v>#N/A</v>
      </c>
      <c r="I117" s="21" t="e">
        <v>#N/A</v>
      </c>
      <c r="J117" s="21" t="e">
        <v>#N/A</v>
      </c>
      <c r="K117" s="21" t="e">
        <v>#N/A</v>
      </c>
      <c r="L117" s="21" t="e">
        <v>#N/A</v>
      </c>
      <c r="M117" s="21" t="e">
        <v>#N/A</v>
      </c>
      <c r="N117" s="21" t="e">
        <v>#N/A</v>
      </c>
      <c r="O117" s="21" t="e">
        <v>#N/A</v>
      </c>
      <c r="P117" s="21" t="e">
        <v>#N/A</v>
      </c>
      <c r="Q117" s="21" t="e">
        <v>#N/A</v>
      </c>
      <c r="R117" s="21" t="e">
        <v>#N/A</v>
      </c>
      <c r="S117" s="21" t="e">
        <v>#N/A</v>
      </c>
      <c r="T117" s="21" t="e">
        <v>#N/A</v>
      </c>
      <c r="U117" s="21" t="e">
        <v>#N/A</v>
      </c>
      <c r="V117" s="21" t="e">
        <v>#N/A</v>
      </c>
      <c r="W117" s="21" t="e">
        <v>#N/A</v>
      </c>
      <c r="X117" s="21" t="e">
        <v>#N/A</v>
      </c>
      <c r="Y117" s="21" t="e">
        <v>#N/A</v>
      </c>
      <c r="Z117" s="21" t="e">
        <v>#N/A</v>
      </c>
      <c r="AA117" s="21" t="e">
        <v>#N/A</v>
      </c>
      <c r="AB117" s="21" t="e">
        <v>#N/A</v>
      </c>
      <c r="AC117" s="21" t="e">
        <v>#N/A</v>
      </c>
      <c r="AD117" s="21" t="e">
        <v>#N/A</v>
      </c>
      <c r="AE117" s="21" t="e">
        <v>#N/A</v>
      </c>
      <c r="AF117" s="23" t="e">
        <v>#N/A</v>
      </c>
      <c r="AG117" s="22" t="e">
        <v>#N/A</v>
      </c>
    </row>
    <row r="118" spans="2:33" x14ac:dyDescent="0.25">
      <c r="B118" s="14">
        <v>2027.06</v>
      </c>
      <c r="C118" s="36" t="e">
        <v>#N/A</v>
      </c>
      <c r="D118" s="32" t="e">
        <v>#N/A</v>
      </c>
      <c r="E118" s="21" t="e">
        <v>#N/A</v>
      </c>
      <c r="F118" s="21" t="e">
        <v>#N/A</v>
      </c>
      <c r="G118" s="21" t="e">
        <v>#N/A</v>
      </c>
      <c r="H118" s="21" t="e">
        <v>#N/A</v>
      </c>
      <c r="I118" s="21" t="e">
        <v>#N/A</v>
      </c>
      <c r="J118" s="21" t="e">
        <v>#N/A</v>
      </c>
      <c r="K118" s="21" t="e">
        <v>#N/A</v>
      </c>
      <c r="L118" s="21" t="e">
        <v>#N/A</v>
      </c>
      <c r="M118" s="21" t="e">
        <v>#N/A</v>
      </c>
      <c r="N118" s="21" t="e">
        <v>#N/A</v>
      </c>
      <c r="O118" s="21" t="e">
        <v>#N/A</v>
      </c>
      <c r="P118" s="21" t="e">
        <v>#N/A</v>
      </c>
      <c r="Q118" s="21" t="e">
        <v>#N/A</v>
      </c>
      <c r="R118" s="21" t="e">
        <v>#N/A</v>
      </c>
      <c r="S118" s="21" t="e">
        <v>#N/A</v>
      </c>
      <c r="T118" s="21" t="e">
        <v>#N/A</v>
      </c>
      <c r="U118" s="21" t="e">
        <v>#N/A</v>
      </c>
      <c r="V118" s="21" t="e">
        <v>#N/A</v>
      </c>
      <c r="W118" s="21" t="e">
        <v>#N/A</v>
      </c>
      <c r="X118" s="21" t="e">
        <v>#N/A</v>
      </c>
      <c r="Y118" s="21" t="e">
        <v>#N/A</v>
      </c>
      <c r="Z118" s="21" t="e">
        <v>#N/A</v>
      </c>
      <c r="AA118" s="21" t="e">
        <v>#N/A</v>
      </c>
      <c r="AB118" s="21" t="e">
        <v>#N/A</v>
      </c>
      <c r="AC118" s="21" t="e">
        <v>#N/A</v>
      </c>
      <c r="AD118" s="21" t="e">
        <v>#N/A</v>
      </c>
      <c r="AE118" s="21" t="e">
        <v>#N/A</v>
      </c>
      <c r="AF118" s="23" t="e">
        <v>#N/A</v>
      </c>
      <c r="AG118" s="22" t="e">
        <v>#N/A</v>
      </c>
    </row>
    <row r="119" spans="2:33" x14ac:dyDescent="0.25">
      <c r="B119" s="14">
        <v>2027.07</v>
      </c>
      <c r="C119" s="36" t="e">
        <v>#N/A</v>
      </c>
      <c r="D119" s="32" t="e">
        <v>#N/A</v>
      </c>
      <c r="E119" s="21" t="e">
        <v>#N/A</v>
      </c>
      <c r="F119" s="21" t="e">
        <v>#N/A</v>
      </c>
      <c r="G119" s="21" t="e">
        <v>#N/A</v>
      </c>
      <c r="H119" s="21" t="e">
        <v>#N/A</v>
      </c>
      <c r="I119" s="21" t="e">
        <v>#N/A</v>
      </c>
      <c r="J119" s="21" t="e">
        <v>#N/A</v>
      </c>
      <c r="K119" s="21" t="e">
        <v>#N/A</v>
      </c>
      <c r="L119" s="21" t="e">
        <v>#N/A</v>
      </c>
      <c r="M119" s="21" t="e">
        <v>#N/A</v>
      </c>
      <c r="N119" s="21" t="e">
        <v>#N/A</v>
      </c>
      <c r="O119" s="21" t="e">
        <v>#N/A</v>
      </c>
      <c r="P119" s="21" t="e">
        <v>#N/A</v>
      </c>
      <c r="Q119" s="21" t="e">
        <v>#N/A</v>
      </c>
      <c r="R119" s="21" t="e">
        <v>#N/A</v>
      </c>
      <c r="S119" s="21" t="e">
        <v>#N/A</v>
      </c>
      <c r="T119" s="21" t="e">
        <v>#N/A</v>
      </c>
      <c r="U119" s="21" t="e">
        <v>#N/A</v>
      </c>
      <c r="V119" s="21" t="e">
        <v>#N/A</v>
      </c>
      <c r="W119" s="21" t="e">
        <v>#N/A</v>
      </c>
      <c r="X119" s="21" t="e">
        <v>#N/A</v>
      </c>
      <c r="Y119" s="21" t="e">
        <v>#N/A</v>
      </c>
      <c r="Z119" s="21" t="e">
        <v>#N/A</v>
      </c>
      <c r="AA119" s="21" t="e">
        <v>#N/A</v>
      </c>
      <c r="AB119" s="21" t="e">
        <v>#N/A</v>
      </c>
      <c r="AC119" s="21" t="e">
        <v>#N/A</v>
      </c>
      <c r="AD119" s="21" t="e">
        <v>#N/A</v>
      </c>
      <c r="AE119" s="21" t="e">
        <v>#N/A</v>
      </c>
      <c r="AF119" s="23" t="e">
        <v>#N/A</v>
      </c>
      <c r="AG119" s="22" t="e">
        <v>#N/A</v>
      </c>
    </row>
    <row r="120" spans="2:33" x14ac:dyDescent="0.25">
      <c r="B120" s="14">
        <v>2027.08</v>
      </c>
      <c r="C120" s="36" t="e">
        <v>#N/A</v>
      </c>
      <c r="D120" s="32" t="e">
        <v>#N/A</v>
      </c>
      <c r="E120" s="21" t="e">
        <v>#N/A</v>
      </c>
      <c r="F120" s="21" t="e">
        <v>#N/A</v>
      </c>
      <c r="G120" s="21" t="e">
        <v>#N/A</v>
      </c>
      <c r="H120" s="21" t="e">
        <v>#N/A</v>
      </c>
      <c r="I120" s="21" t="e">
        <v>#N/A</v>
      </c>
      <c r="J120" s="21" t="e">
        <v>#N/A</v>
      </c>
      <c r="K120" s="21" t="e">
        <v>#N/A</v>
      </c>
      <c r="L120" s="21" t="e">
        <v>#N/A</v>
      </c>
      <c r="M120" s="21" t="e">
        <v>#N/A</v>
      </c>
      <c r="N120" s="21" t="e">
        <v>#N/A</v>
      </c>
      <c r="O120" s="21" t="e">
        <v>#N/A</v>
      </c>
      <c r="P120" s="21" t="e">
        <v>#N/A</v>
      </c>
      <c r="Q120" s="21" t="e">
        <v>#N/A</v>
      </c>
      <c r="R120" s="21" t="e">
        <v>#N/A</v>
      </c>
      <c r="S120" s="21" t="e">
        <v>#N/A</v>
      </c>
      <c r="T120" s="21" t="e">
        <v>#N/A</v>
      </c>
      <c r="U120" s="21" t="e">
        <v>#N/A</v>
      </c>
      <c r="V120" s="21" t="e">
        <v>#N/A</v>
      </c>
      <c r="W120" s="21" t="e">
        <v>#N/A</v>
      </c>
      <c r="X120" s="21" t="e">
        <v>#N/A</v>
      </c>
      <c r="Y120" s="21" t="e">
        <v>#N/A</v>
      </c>
      <c r="Z120" s="21" t="e">
        <v>#N/A</v>
      </c>
      <c r="AA120" s="21" t="e">
        <v>#N/A</v>
      </c>
      <c r="AB120" s="21" t="e">
        <v>#N/A</v>
      </c>
      <c r="AC120" s="21" t="e">
        <v>#N/A</v>
      </c>
      <c r="AD120" s="21" t="e">
        <v>#N/A</v>
      </c>
      <c r="AE120" s="21" t="e">
        <v>#N/A</v>
      </c>
      <c r="AF120" s="23" t="e">
        <v>#N/A</v>
      </c>
      <c r="AG120" s="22" t="e">
        <v>#N/A</v>
      </c>
    </row>
    <row r="121" spans="2:33" x14ac:dyDescent="0.25">
      <c r="B121" s="14">
        <v>2027.09</v>
      </c>
      <c r="C121" s="36" t="e">
        <v>#N/A</v>
      </c>
      <c r="D121" s="32" t="e">
        <v>#N/A</v>
      </c>
      <c r="E121" s="21" t="e">
        <v>#N/A</v>
      </c>
      <c r="F121" s="21" t="e">
        <v>#N/A</v>
      </c>
      <c r="G121" s="21" t="e">
        <v>#N/A</v>
      </c>
      <c r="H121" s="21" t="e">
        <v>#N/A</v>
      </c>
      <c r="I121" s="21" t="e">
        <v>#N/A</v>
      </c>
      <c r="J121" s="21" t="e">
        <v>#N/A</v>
      </c>
      <c r="K121" s="21" t="e">
        <v>#N/A</v>
      </c>
      <c r="L121" s="21" t="e">
        <v>#N/A</v>
      </c>
      <c r="M121" s="21" t="e">
        <v>#N/A</v>
      </c>
      <c r="N121" s="21" t="e">
        <v>#N/A</v>
      </c>
      <c r="O121" s="21" t="e">
        <v>#N/A</v>
      </c>
      <c r="P121" s="21" t="e">
        <v>#N/A</v>
      </c>
      <c r="Q121" s="21" t="e">
        <v>#N/A</v>
      </c>
      <c r="R121" s="21" t="e">
        <v>#N/A</v>
      </c>
      <c r="S121" s="21" t="e">
        <v>#N/A</v>
      </c>
      <c r="T121" s="21" t="e">
        <v>#N/A</v>
      </c>
      <c r="U121" s="21" t="e">
        <v>#N/A</v>
      </c>
      <c r="V121" s="21" t="e">
        <v>#N/A</v>
      </c>
      <c r="W121" s="21" t="e">
        <v>#N/A</v>
      </c>
      <c r="X121" s="21" t="e">
        <v>#N/A</v>
      </c>
      <c r="Y121" s="21" t="e">
        <v>#N/A</v>
      </c>
      <c r="Z121" s="21" t="e">
        <v>#N/A</v>
      </c>
      <c r="AA121" s="21" t="e">
        <v>#N/A</v>
      </c>
      <c r="AB121" s="21" t="e">
        <v>#N/A</v>
      </c>
      <c r="AC121" s="21" t="e">
        <v>#N/A</v>
      </c>
      <c r="AD121" s="21" t="e">
        <v>#N/A</v>
      </c>
      <c r="AE121" s="21" t="e">
        <v>#N/A</v>
      </c>
      <c r="AF121" s="23" t="e">
        <v>#N/A</v>
      </c>
      <c r="AG121" s="22" t="e">
        <v>#N/A</v>
      </c>
    </row>
    <row r="122" spans="2:33" x14ac:dyDescent="0.25">
      <c r="B122" s="14">
        <v>2027.1</v>
      </c>
      <c r="C122" s="36" t="e">
        <v>#N/A</v>
      </c>
      <c r="D122" s="32" t="e">
        <v>#N/A</v>
      </c>
      <c r="E122" s="21" t="e">
        <v>#N/A</v>
      </c>
      <c r="F122" s="21" t="e">
        <v>#N/A</v>
      </c>
      <c r="G122" s="21" t="e">
        <v>#N/A</v>
      </c>
      <c r="H122" s="21" t="e">
        <v>#N/A</v>
      </c>
      <c r="I122" s="21" t="e">
        <v>#N/A</v>
      </c>
      <c r="J122" s="21" t="e">
        <v>#N/A</v>
      </c>
      <c r="K122" s="21" t="e">
        <v>#N/A</v>
      </c>
      <c r="L122" s="21" t="e">
        <v>#N/A</v>
      </c>
      <c r="M122" s="21" t="e">
        <v>#N/A</v>
      </c>
      <c r="N122" s="21" t="e">
        <v>#N/A</v>
      </c>
      <c r="O122" s="21" t="e">
        <v>#N/A</v>
      </c>
      <c r="P122" s="21" t="e">
        <v>#N/A</v>
      </c>
      <c r="Q122" s="21" t="e">
        <v>#N/A</v>
      </c>
      <c r="R122" s="21" t="e">
        <v>#N/A</v>
      </c>
      <c r="S122" s="21" t="e">
        <v>#N/A</v>
      </c>
      <c r="T122" s="21" t="e">
        <v>#N/A</v>
      </c>
      <c r="U122" s="21" t="e">
        <v>#N/A</v>
      </c>
      <c r="V122" s="21" t="e">
        <v>#N/A</v>
      </c>
      <c r="W122" s="21" t="e">
        <v>#N/A</v>
      </c>
      <c r="X122" s="21" t="e">
        <v>#N/A</v>
      </c>
      <c r="Y122" s="21" t="e">
        <v>#N/A</v>
      </c>
      <c r="Z122" s="21" t="e">
        <v>#N/A</v>
      </c>
      <c r="AA122" s="21" t="e">
        <v>#N/A</v>
      </c>
      <c r="AB122" s="21" t="e">
        <v>#N/A</v>
      </c>
      <c r="AC122" s="21" t="e">
        <v>#N/A</v>
      </c>
      <c r="AD122" s="21" t="e">
        <v>#N/A</v>
      </c>
      <c r="AE122" s="21" t="e">
        <v>#N/A</v>
      </c>
      <c r="AF122" s="23" t="e">
        <v>#N/A</v>
      </c>
      <c r="AG122" s="22" t="e">
        <v>#N/A</v>
      </c>
    </row>
    <row r="123" spans="2:33" x14ac:dyDescent="0.25">
      <c r="B123" s="14">
        <v>2027.11</v>
      </c>
      <c r="C123" s="36" t="e">
        <v>#N/A</v>
      </c>
      <c r="D123" s="32" t="e">
        <v>#N/A</v>
      </c>
      <c r="E123" s="21" t="e">
        <v>#N/A</v>
      </c>
      <c r="F123" s="21" t="e">
        <v>#N/A</v>
      </c>
      <c r="G123" s="21" t="e">
        <v>#N/A</v>
      </c>
      <c r="H123" s="21" t="e">
        <v>#N/A</v>
      </c>
      <c r="I123" s="21" t="e">
        <v>#N/A</v>
      </c>
      <c r="J123" s="21" t="e">
        <v>#N/A</v>
      </c>
      <c r="K123" s="21" t="e">
        <v>#N/A</v>
      </c>
      <c r="L123" s="21" t="e">
        <v>#N/A</v>
      </c>
      <c r="M123" s="21" t="e">
        <v>#N/A</v>
      </c>
      <c r="N123" s="21" t="e">
        <v>#N/A</v>
      </c>
      <c r="O123" s="21" t="e">
        <v>#N/A</v>
      </c>
      <c r="P123" s="21" t="e">
        <v>#N/A</v>
      </c>
      <c r="Q123" s="21" t="e">
        <v>#N/A</v>
      </c>
      <c r="R123" s="21" t="e">
        <v>#N/A</v>
      </c>
      <c r="S123" s="21" t="e">
        <v>#N/A</v>
      </c>
      <c r="T123" s="21" t="e">
        <v>#N/A</v>
      </c>
      <c r="U123" s="21" t="e">
        <v>#N/A</v>
      </c>
      <c r="V123" s="21" t="e">
        <v>#N/A</v>
      </c>
      <c r="W123" s="21" t="e">
        <v>#N/A</v>
      </c>
      <c r="X123" s="21" t="e">
        <v>#N/A</v>
      </c>
      <c r="Y123" s="21" t="e">
        <v>#N/A</v>
      </c>
      <c r="Z123" s="21" t="e">
        <v>#N/A</v>
      </c>
      <c r="AA123" s="21" t="e">
        <v>#N/A</v>
      </c>
      <c r="AB123" s="21" t="e">
        <v>#N/A</v>
      </c>
      <c r="AC123" s="21" t="e">
        <v>#N/A</v>
      </c>
      <c r="AD123" s="21" t="e">
        <v>#N/A</v>
      </c>
      <c r="AE123" s="21" t="e">
        <v>#N/A</v>
      </c>
      <c r="AF123" s="23" t="e">
        <v>#N/A</v>
      </c>
      <c r="AG123" s="22" t="e">
        <v>#N/A</v>
      </c>
    </row>
    <row r="124" spans="2:33" x14ac:dyDescent="0.25">
      <c r="B124" s="14">
        <v>2027.12</v>
      </c>
      <c r="C124" s="36" t="e">
        <v>#N/A</v>
      </c>
      <c r="D124" s="32" t="e">
        <v>#N/A</v>
      </c>
      <c r="E124" s="21" t="e">
        <v>#N/A</v>
      </c>
      <c r="F124" s="21" t="e">
        <v>#N/A</v>
      </c>
      <c r="G124" s="21" t="e">
        <v>#N/A</v>
      </c>
      <c r="H124" s="21" t="e">
        <v>#N/A</v>
      </c>
      <c r="I124" s="21" t="e">
        <v>#N/A</v>
      </c>
      <c r="J124" s="21" t="e">
        <v>#N/A</v>
      </c>
      <c r="K124" s="21" t="e">
        <v>#N/A</v>
      </c>
      <c r="L124" s="21" t="e">
        <v>#N/A</v>
      </c>
      <c r="M124" s="21" t="e">
        <v>#N/A</v>
      </c>
      <c r="N124" s="21" t="e">
        <v>#N/A</v>
      </c>
      <c r="O124" s="21" t="e">
        <v>#N/A</v>
      </c>
      <c r="P124" s="21" t="e">
        <v>#N/A</v>
      </c>
      <c r="Q124" s="21" t="e">
        <v>#N/A</v>
      </c>
      <c r="R124" s="21" t="e">
        <v>#N/A</v>
      </c>
      <c r="S124" s="21" t="e">
        <v>#N/A</v>
      </c>
      <c r="T124" s="21" t="e">
        <v>#N/A</v>
      </c>
      <c r="U124" s="21" t="e">
        <v>#N/A</v>
      </c>
      <c r="V124" s="21" t="e">
        <v>#N/A</v>
      </c>
      <c r="W124" s="21" t="e">
        <v>#N/A</v>
      </c>
      <c r="X124" s="21" t="e">
        <v>#N/A</v>
      </c>
      <c r="Y124" s="21" t="e">
        <v>#N/A</v>
      </c>
      <c r="Z124" s="21" t="e">
        <v>#N/A</v>
      </c>
      <c r="AA124" s="21" t="e">
        <v>#N/A</v>
      </c>
      <c r="AB124" s="21" t="e">
        <v>#N/A</v>
      </c>
      <c r="AC124" s="21" t="e">
        <v>#N/A</v>
      </c>
      <c r="AD124" s="21" t="e">
        <v>#N/A</v>
      </c>
      <c r="AE124" s="21" t="e">
        <v>#N/A</v>
      </c>
      <c r="AF124" s="23" t="e">
        <v>#N/A</v>
      </c>
      <c r="AG124" s="22" t="e">
        <v>#N/A</v>
      </c>
    </row>
    <row r="125" spans="2:33" x14ac:dyDescent="0.25">
      <c r="B125" s="14">
        <v>2028.01</v>
      </c>
      <c r="C125" s="36" t="e">
        <v>#N/A</v>
      </c>
      <c r="D125" s="32" t="e">
        <v>#N/A</v>
      </c>
      <c r="E125" s="21" t="e">
        <v>#N/A</v>
      </c>
      <c r="F125" s="21" t="e">
        <v>#N/A</v>
      </c>
      <c r="G125" s="21" t="e">
        <v>#N/A</v>
      </c>
      <c r="H125" s="21" t="e">
        <v>#N/A</v>
      </c>
      <c r="I125" s="21" t="e">
        <v>#N/A</v>
      </c>
      <c r="J125" s="21" t="e">
        <v>#N/A</v>
      </c>
      <c r="K125" s="21" t="e">
        <v>#N/A</v>
      </c>
      <c r="L125" s="21" t="e">
        <v>#N/A</v>
      </c>
      <c r="M125" s="21" t="e">
        <v>#N/A</v>
      </c>
      <c r="N125" s="21" t="e">
        <v>#N/A</v>
      </c>
      <c r="O125" s="21" t="e">
        <v>#N/A</v>
      </c>
      <c r="P125" s="21" t="e">
        <v>#N/A</v>
      </c>
      <c r="Q125" s="21" t="e">
        <v>#N/A</v>
      </c>
      <c r="R125" s="21" t="e">
        <v>#N/A</v>
      </c>
      <c r="S125" s="21" t="e">
        <v>#N/A</v>
      </c>
      <c r="T125" s="21" t="e">
        <v>#N/A</v>
      </c>
      <c r="U125" s="21" t="e">
        <v>#N/A</v>
      </c>
      <c r="V125" s="21" t="e">
        <v>#N/A</v>
      </c>
      <c r="W125" s="21" t="e">
        <v>#N/A</v>
      </c>
      <c r="X125" s="21" t="e">
        <v>#N/A</v>
      </c>
      <c r="Y125" s="21" t="e">
        <v>#N/A</v>
      </c>
      <c r="Z125" s="21" t="e">
        <v>#N/A</v>
      </c>
      <c r="AA125" s="21" t="e">
        <v>#N/A</v>
      </c>
      <c r="AB125" s="21" t="e">
        <v>#N/A</v>
      </c>
      <c r="AC125" s="21" t="e">
        <v>#N/A</v>
      </c>
      <c r="AD125" s="21" t="e">
        <v>#N/A</v>
      </c>
      <c r="AE125" s="21" t="e">
        <v>#N/A</v>
      </c>
      <c r="AF125" s="23" t="e">
        <v>#N/A</v>
      </c>
      <c r="AG125" s="22" t="e">
        <v>#N/A</v>
      </c>
    </row>
    <row r="126" spans="2:33" x14ac:dyDescent="0.25">
      <c r="B126" s="14">
        <v>2028.02</v>
      </c>
      <c r="C126" s="36" t="e">
        <v>#N/A</v>
      </c>
      <c r="D126" s="32" t="e">
        <v>#N/A</v>
      </c>
      <c r="E126" s="21" t="e">
        <v>#N/A</v>
      </c>
      <c r="F126" s="21" t="e">
        <v>#N/A</v>
      </c>
      <c r="G126" s="21" t="e">
        <v>#N/A</v>
      </c>
      <c r="H126" s="21" t="e">
        <v>#N/A</v>
      </c>
      <c r="I126" s="21" t="e">
        <v>#N/A</v>
      </c>
      <c r="J126" s="21" t="e">
        <v>#N/A</v>
      </c>
      <c r="K126" s="21" t="e">
        <v>#N/A</v>
      </c>
      <c r="L126" s="21" t="e">
        <v>#N/A</v>
      </c>
      <c r="M126" s="21" t="e">
        <v>#N/A</v>
      </c>
      <c r="N126" s="21" t="e">
        <v>#N/A</v>
      </c>
      <c r="O126" s="21" t="e">
        <v>#N/A</v>
      </c>
      <c r="P126" s="21" t="e">
        <v>#N/A</v>
      </c>
      <c r="Q126" s="21" t="e">
        <v>#N/A</v>
      </c>
      <c r="R126" s="21" t="e">
        <v>#N/A</v>
      </c>
      <c r="S126" s="21" t="e">
        <v>#N/A</v>
      </c>
      <c r="T126" s="21" t="e">
        <v>#N/A</v>
      </c>
      <c r="U126" s="21" t="e">
        <v>#N/A</v>
      </c>
      <c r="V126" s="21" t="e">
        <v>#N/A</v>
      </c>
      <c r="W126" s="21" t="e">
        <v>#N/A</v>
      </c>
      <c r="X126" s="21" t="e">
        <v>#N/A</v>
      </c>
      <c r="Y126" s="21" t="e">
        <v>#N/A</v>
      </c>
      <c r="Z126" s="21" t="e">
        <v>#N/A</v>
      </c>
      <c r="AA126" s="21" t="e">
        <v>#N/A</v>
      </c>
      <c r="AB126" s="21" t="e">
        <v>#N/A</v>
      </c>
      <c r="AC126" s="21" t="e">
        <v>#N/A</v>
      </c>
      <c r="AD126" s="21" t="e">
        <v>#N/A</v>
      </c>
      <c r="AE126" s="21" t="e">
        <v>#N/A</v>
      </c>
      <c r="AF126" s="23" t="e">
        <v>#N/A</v>
      </c>
      <c r="AG126" s="22" t="e">
        <v>#N/A</v>
      </c>
    </row>
    <row r="127" spans="2:33" x14ac:dyDescent="0.25">
      <c r="B127" s="14">
        <v>2028.03</v>
      </c>
      <c r="C127" s="36" t="e">
        <v>#N/A</v>
      </c>
      <c r="D127" s="32" t="e">
        <v>#N/A</v>
      </c>
      <c r="E127" s="21" t="e">
        <v>#N/A</v>
      </c>
      <c r="F127" s="21" t="e">
        <v>#N/A</v>
      </c>
      <c r="G127" s="21" t="e">
        <v>#N/A</v>
      </c>
      <c r="H127" s="21" t="e">
        <v>#N/A</v>
      </c>
      <c r="I127" s="21" t="e">
        <v>#N/A</v>
      </c>
      <c r="J127" s="21" t="e">
        <v>#N/A</v>
      </c>
      <c r="K127" s="21" t="e">
        <v>#N/A</v>
      </c>
      <c r="L127" s="21" t="e">
        <v>#N/A</v>
      </c>
      <c r="M127" s="21" t="e">
        <v>#N/A</v>
      </c>
      <c r="N127" s="21" t="e">
        <v>#N/A</v>
      </c>
      <c r="O127" s="21" t="e">
        <v>#N/A</v>
      </c>
      <c r="P127" s="21" t="e">
        <v>#N/A</v>
      </c>
      <c r="Q127" s="21" t="e">
        <v>#N/A</v>
      </c>
      <c r="R127" s="21" t="e">
        <v>#N/A</v>
      </c>
      <c r="S127" s="21" t="e">
        <v>#N/A</v>
      </c>
      <c r="T127" s="21" t="e">
        <v>#N/A</v>
      </c>
      <c r="U127" s="21" t="e">
        <v>#N/A</v>
      </c>
      <c r="V127" s="21" t="e">
        <v>#N/A</v>
      </c>
      <c r="W127" s="21" t="e">
        <v>#N/A</v>
      </c>
      <c r="X127" s="21" t="e">
        <v>#N/A</v>
      </c>
      <c r="Y127" s="21" t="e">
        <v>#N/A</v>
      </c>
      <c r="Z127" s="21" t="e">
        <v>#N/A</v>
      </c>
      <c r="AA127" s="21" t="e">
        <v>#N/A</v>
      </c>
      <c r="AB127" s="21" t="e">
        <v>#N/A</v>
      </c>
      <c r="AC127" s="21" t="e">
        <v>#N/A</v>
      </c>
      <c r="AD127" s="21" t="e">
        <v>#N/A</v>
      </c>
      <c r="AE127" s="21" t="e">
        <v>#N/A</v>
      </c>
      <c r="AF127" s="23" t="e">
        <v>#N/A</v>
      </c>
      <c r="AG127" s="22" t="e">
        <v>#N/A</v>
      </c>
    </row>
    <row r="128" spans="2:33" x14ac:dyDescent="0.25">
      <c r="B128" s="14">
        <v>2028.04</v>
      </c>
      <c r="C128" s="36" t="e">
        <v>#N/A</v>
      </c>
      <c r="D128" s="32" t="e">
        <v>#N/A</v>
      </c>
      <c r="E128" s="21" t="e">
        <v>#N/A</v>
      </c>
      <c r="F128" s="21" t="e">
        <v>#N/A</v>
      </c>
      <c r="G128" s="21" t="e">
        <v>#N/A</v>
      </c>
      <c r="H128" s="21" t="e">
        <v>#N/A</v>
      </c>
      <c r="I128" s="21" t="e">
        <v>#N/A</v>
      </c>
      <c r="J128" s="21" t="e">
        <v>#N/A</v>
      </c>
      <c r="K128" s="21" t="e">
        <v>#N/A</v>
      </c>
      <c r="L128" s="21" t="e">
        <v>#N/A</v>
      </c>
      <c r="M128" s="21" t="e">
        <v>#N/A</v>
      </c>
      <c r="N128" s="21" t="e">
        <v>#N/A</v>
      </c>
      <c r="O128" s="21" t="e">
        <v>#N/A</v>
      </c>
      <c r="P128" s="21" t="e">
        <v>#N/A</v>
      </c>
      <c r="Q128" s="21" t="e">
        <v>#N/A</v>
      </c>
      <c r="R128" s="21" t="e">
        <v>#N/A</v>
      </c>
      <c r="S128" s="21" t="e">
        <v>#N/A</v>
      </c>
      <c r="T128" s="21" t="e">
        <v>#N/A</v>
      </c>
      <c r="U128" s="21" t="e">
        <v>#N/A</v>
      </c>
      <c r="V128" s="21" t="e">
        <v>#N/A</v>
      </c>
      <c r="W128" s="21" t="e">
        <v>#N/A</v>
      </c>
      <c r="X128" s="21" t="e">
        <v>#N/A</v>
      </c>
      <c r="Y128" s="21" t="e">
        <v>#N/A</v>
      </c>
      <c r="Z128" s="21" t="e">
        <v>#N/A</v>
      </c>
      <c r="AA128" s="21" t="e">
        <v>#N/A</v>
      </c>
      <c r="AB128" s="21" t="e">
        <v>#N/A</v>
      </c>
      <c r="AC128" s="21" t="e">
        <v>#N/A</v>
      </c>
      <c r="AD128" s="21" t="e">
        <v>#N/A</v>
      </c>
      <c r="AE128" s="21" t="e">
        <v>#N/A</v>
      </c>
      <c r="AF128" s="23" t="e">
        <v>#N/A</v>
      </c>
      <c r="AG128" s="22" t="e">
        <v>#N/A</v>
      </c>
    </row>
    <row r="129" spans="2:33" x14ac:dyDescent="0.25">
      <c r="B129" s="14">
        <v>2028.05</v>
      </c>
      <c r="C129" s="36" t="e">
        <v>#N/A</v>
      </c>
      <c r="D129" s="32" t="e">
        <v>#N/A</v>
      </c>
      <c r="E129" s="21" t="e">
        <v>#N/A</v>
      </c>
      <c r="F129" s="21" t="e">
        <v>#N/A</v>
      </c>
      <c r="G129" s="21" t="e">
        <v>#N/A</v>
      </c>
      <c r="H129" s="21" t="e">
        <v>#N/A</v>
      </c>
      <c r="I129" s="21" t="e">
        <v>#N/A</v>
      </c>
      <c r="J129" s="21" t="e">
        <v>#N/A</v>
      </c>
      <c r="K129" s="21" t="e">
        <v>#N/A</v>
      </c>
      <c r="L129" s="21" t="e">
        <v>#N/A</v>
      </c>
      <c r="M129" s="21" t="e">
        <v>#N/A</v>
      </c>
      <c r="N129" s="21" t="e">
        <v>#N/A</v>
      </c>
      <c r="O129" s="21" t="e">
        <v>#N/A</v>
      </c>
      <c r="P129" s="21" t="e">
        <v>#N/A</v>
      </c>
      <c r="Q129" s="21" t="e">
        <v>#N/A</v>
      </c>
      <c r="R129" s="21" t="e">
        <v>#N/A</v>
      </c>
      <c r="S129" s="21" t="e">
        <v>#N/A</v>
      </c>
      <c r="T129" s="21" t="e">
        <v>#N/A</v>
      </c>
      <c r="U129" s="21" t="e">
        <v>#N/A</v>
      </c>
      <c r="V129" s="21" t="e">
        <v>#N/A</v>
      </c>
      <c r="W129" s="21" t="e">
        <v>#N/A</v>
      </c>
      <c r="X129" s="21" t="e">
        <v>#N/A</v>
      </c>
      <c r="Y129" s="21" t="e">
        <v>#N/A</v>
      </c>
      <c r="Z129" s="21" t="e">
        <v>#N/A</v>
      </c>
      <c r="AA129" s="21" t="e">
        <v>#N/A</v>
      </c>
      <c r="AB129" s="21" t="e">
        <v>#N/A</v>
      </c>
      <c r="AC129" s="21" t="e">
        <v>#N/A</v>
      </c>
      <c r="AD129" s="21" t="e">
        <v>#N/A</v>
      </c>
      <c r="AE129" s="21" t="e">
        <v>#N/A</v>
      </c>
      <c r="AF129" s="23" t="e">
        <v>#N/A</v>
      </c>
      <c r="AG129" s="22" t="e">
        <v>#N/A</v>
      </c>
    </row>
    <row r="130" spans="2:33" x14ac:dyDescent="0.25">
      <c r="B130" s="14">
        <v>2028.06</v>
      </c>
      <c r="C130" s="36" t="e">
        <v>#N/A</v>
      </c>
      <c r="D130" s="32" t="e">
        <v>#N/A</v>
      </c>
      <c r="E130" s="21" t="e">
        <v>#N/A</v>
      </c>
      <c r="F130" s="21" t="e">
        <v>#N/A</v>
      </c>
      <c r="G130" s="21" t="e">
        <v>#N/A</v>
      </c>
      <c r="H130" s="21" t="e">
        <v>#N/A</v>
      </c>
      <c r="I130" s="21" t="e">
        <v>#N/A</v>
      </c>
      <c r="J130" s="21" t="e">
        <v>#N/A</v>
      </c>
      <c r="K130" s="21" t="e">
        <v>#N/A</v>
      </c>
      <c r="L130" s="21" t="e">
        <v>#N/A</v>
      </c>
      <c r="M130" s="21" t="e">
        <v>#N/A</v>
      </c>
      <c r="N130" s="21" t="e">
        <v>#N/A</v>
      </c>
      <c r="O130" s="21" t="e">
        <v>#N/A</v>
      </c>
      <c r="P130" s="21" t="e">
        <v>#N/A</v>
      </c>
      <c r="Q130" s="21" t="e">
        <v>#N/A</v>
      </c>
      <c r="R130" s="21" t="e">
        <v>#N/A</v>
      </c>
      <c r="S130" s="21" t="e">
        <v>#N/A</v>
      </c>
      <c r="T130" s="21" t="e">
        <v>#N/A</v>
      </c>
      <c r="U130" s="21" t="e">
        <v>#N/A</v>
      </c>
      <c r="V130" s="21" t="e">
        <v>#N/A</v>
      </c>
      <c r="W130" s="21" t="e">
        <v>#N/A</v>
      </c>
      <c r="X130" s="21" t="e">
        <v>#N/A</v>
      </c>
      <c r="Y130" s="21" t="e">
        <v>#N/A</v>
      </c>
      <c r="Z130" s="21" t="e">
        <v>#N/A</v>
      </c>
      <c r="AA130" s="21" t="e">
        <v>#N/A</v>
      </c>
      <c r="AB130" s="21" t="e">
        <v>#N/A</v>
      </c>
      <c r="AC130" s="21" t="e">
        <v>#N/A</v>
      </c>
      <c r="AD130" s="21" t="e">
        <v>#N/A</v>
      </c>
      <c r="AE130" s="21" t="e">
        <v>#N/A</v>
      </c>
      <c r="AF130" s="23" t="e">
        <v>#N/A</v>
      </c>
      <c r="AG130" s="22" t="e">
        <v>#N/A</v>
      </c>
    </row>
    <row r="131" spans="2:33" x14ac:dyDescent="0.25">
      <c r="B131" s="14">
        <v>2028.07</v>
      </c>
      <c r="C131" s="36" t="e">
        <v>#N/A</v>
      </c>
      <c r="D131" s="32" t="e">
        <v>#N/A</v>
      </c>
      <c r="E131" s="21" t="e">
        <v>#N/A</v>
      </c>
      <c r="F131" s="21" t="e">
        <v>#N/A</v>
      </c>
      <c r="G131" s="21" t="e">
        <v>#N/A</v>
      </c>
      <c r="H131" s="21" t="e">
        <v>#N/A</v>
      </c>
      <c r="I131" s="21" t="e">
        <v>#N/A</v>
      </c>
      <c r="J131" s="21" t="e">
        <v>#N/A</v>
      </c>
      <c r="K131" s="21" t="e">
        <v>#N/A</v>
      </c>
      <c r="L131" s="21" t="e">
        <v>#N/A</v>
      </c>
      <c r="M131" s="21" t="e">
        <v>#N/A</v>
      </c>
      <c r="N131" s="21" t="e">
        <v>#N/A</v>
      </c>
      <c r="O131" s="21" t="e">
        <v>#N/A</v>
      </c>
      <c r="P131" s="21" t="e">
        <v>#N/A</v>
      </c>
      <c r="Q131" s="21" t="e">
        <v>#N/A</v>
      </c>
      <c r="R131" s="21" t="e">
        <v>#N/A</v>
      </c>
      <c r="S131" s="21" t="e">
        <v>#N/A</v>
      </c>
      <c r="T131" s="21" t="e">
        <v>#N/A</v>
      </c>
      <c r="U131" s="21" t="e">
        <v>#N/A</v>
      </c>
      <c r="V131" s="21" t="e">
        <v>#N/A</v>
      </c>
      <c r="W131" s="21" t="e">
        <v>#N/A</v>
      </c>
      <c r="X131" s="21" t="e">
        <v>#N/A</v>
      </c>
      <c r="Y131" s="21" t="e">
        <v>#N/A</v>
      </c>
      <c r="Z131" s="21" t="e">
        <v>#N/A</v>
      </c>
      <c r="AA131" s="21" t="e">
        <v>#N/A</v>
      </c>
      <c r="AB131" s="21" t="e">
        <v>#N/A</v>
      </c>
      <c r="AC131" s="21" t="e">
        <v>#N/A</v>
      </c>
      <c r="AD131" s="21" t="e">
        <v>#N/A</v>
      </c>
      <c r="AE131" s="21" t="e">
        <v>#N/A</v>
      </c>
      <c r="AF131" s="23" t="e">
        <v>#N/A</v>
      </c>
      <c r="AG131" s="22" t="e">
        <v>#N/A</v>
      </c>
    </row>
    <row r="132" spans="2:33" x14ac:dyDescent="0.25">
      <c r="B132" s="14">
        <v>2028.08</v>
      </c>
      <c r="C132" s="36" t="e">
        <v>#N/A</v>
      </c>
      <c r="D132" s="32" t="e">
        <v>#N/A</v>
      </c>
      <c r="E132" s="21" t="e">
        <v>#N/A</v>
      </c>
      <c r="F132" s="21" t="e">
        <v>#N/A</v>
      </c>
      <c r="G132" s="21" t="e">
        <v>#N/A</v>
      </c>
      <c r="H132" s="21" t="e">
        <v>#N/A</v>
      </c>
      <c r="I132" s="21" t="e">
        <v>#N/A</v>
      </c>
      <c r="J132" s="21" t="e">
        <v>#N/A</v>
      </c>
      <c r="K132" s="21" t="e">
        <v>#N/A</v>
      </c>
      <c r="L132" s="21" t="e">
        <v>#N/A</v>
      </c>
      <c r="M132" s="21" t="e">
        <v>#N/A</v>
      </c>
      <c r="N132" s="21" t="e">
        <v>#N/A</v>
      </c>
      <c r="O132" s="21" t="e">
        <v>#N/A</v>
      </c>
      <c r="P132" s="21" t="e">
        <v>#N/A</v>
      </c>
      <c r="Q132" s="21" t="e">
        <v>#N/A</v>
      </c>
      <c r="R132" s="21" t="e">
        <v>#N/A</v>
      </c>
      <c r="S132" s="21" t="e">
        <v>#N/A</v>
      </c>
      <c r="T132" s="21" t="e">
        <v>#N/A</v>
      </c>
      <c r="U132" s="21" t="e">
        <v>#N/A</v>
      </c>
      <c r="V132" s="21" t="e">
        <v>#N/A</v>
      </c>
      <c r="W132" s="21" t="e">
        <v>#N/A</v>
      </c>
      <c r="X132" s="21" t="e">
        <v>#N/A</v>
      </c>
      <c r="Y132" s="21" t="e">
        <v>#N/A</v>
      </c>
      <c r="Z132" s="21" t="e">
        <v>#N/A</v>
      </c>
      <c r="AA132" s="21" t="e">
        <v>#N/A</v>
      </c>
      <c r="AB132" s="21" t="e">
        <v>#N/A</v>
      </c>
      <c r="AC132" s="21" t="e">
        <v>#N/A</v>
      </c>
      <c r="AD132" s="21" t="e">
        <v>#N/A</v>
      </c>
      <c r="AE132" s="21" t="e">
        <v>#N/A</v>
      </c>
      <c r="AF132" s="23" t="e">
        <v>#N/A</v>
      </c>
      <c r="AG132" s="22" t="e">
        <v>#N/A</v>
      </c>
    </row>
    <row r="133" spans="2:33" x14ac:dyDescent="0.25">
      <c r="B133" s="14">
        <v>2028.09</v>
      </c>
      <c r="C133" s="36" t="e">
        <v>#N/A</v>
      </c>
      <c r="D133" s="32" t="e">
        <v>#N/A</v>
      </c>
      <c r="E133" s="21" t="e">
        <v>#N/A</v>
      </c>
      <c r="F133" s="21" t="e">
        <v>#N/A</v>
      </c>
      <c r="G133" s="21" t="e">
        <v>#N/A</v>
      </c>
      <c r="H133" s="21" t="e">
        <v>#N/A</v>
      </c>
      <c r="I133" s="21" t="e">
        <v>#N/A</v>
      </c>
      <c r="J133" s="21" t="e">
        <v>#N/A</v>
      </c>
      <c r="K133" s="21" t="e">
        <v>#N/A</v>
      </c>
      <c r="L133" s="21" t="e">
        <v>#N/A</v>
      </c>
      <c r="M133" s="21" t="e">
        <v>#N/A</v>
      </c>
      <c r="N133" s="21" t="e">
        <v>#N/A</v>
      </c>
      <c r="O133" s="21" t="e">
        <v>#N/A</v>
      </c>
      <c r="P133" s="21" t="e">
        <v>#N/A</v>
      </c>
      <c r="Q133" s="21" t="e">
        <v>#N/A</v>
      </c>
      <c r="R133" s="21" t="e">
        <v>#N/A</v>
      </c>
      <c r="S133" s="21" t="e">
        <v>#N/A</v>
      </c>
      <c r="T133" s="21" t="e">
        <v>#N/A</v>
      </c>
      <c r="U133" s="21" t="e">
        <v>#N/A</v>
      </c>
      <c r="V133" s="21" t="e">
        <v>#N/A</v>
      </c>
      <c r="W133" s="21" t="e">
        <v>#N/A</v>
      </c>
      <c r="X133" s="21" t="e">
        <v>#N/A</v>
      </c>
      <c r="Y133" s="21" t="e">
        <v>#N/A</v>
      </c>
      <c r="Z133" s="21" t="e">
        <v>#N/A</v>
      </c>
      <c r="AA133" s="21" t="e">
        <v>#N/A</v>
      </c>
      <c r="AB133" s="21" t="e">
        <v>#N/A</v>
      </c>
      <c r="AC133" s="21" t="e">
        <v>#N/A</v>
      </c>
      <c r="AD133" s="21" t="e">
        <v>#N/A</v>
      </c>
      <c r="AE133" s="21" t="e">
        <v>#N/A</v>
      </c>
      <c r="AF133" s="23" t="e">
        <v>#N/A</v>
      </c>
      <c r="AG133" s="22" t="e">
        <v>#N/A</v>
      </c>
    </row>
    <row r="134" spans="2:33" x14ac:dyDescent="0.25">
      <c r="B134" s="14">
        <v>2028.1</v>
      </c>
      <c r="C134" s="36" t="e">
        <v>#N/A</v>
      </c>
      <c r="D134" s="32" t="e">
        <v>#N/A</v>
      </c>
      <c r="E134" s="21" t="e">
        <v>#N/A</v>
      </c>
      <c r="F134" s="21" t="e">
        <v>#N/A</v>
      </c>
      <c r="G134" s="21" t="e">
        <v>#N/A</v>
      </c>
      <c r="H134" s="21" t="e">
        <v>#N/A</v>
      </c>
      <c r="I134" s="21" t="e">
        <v>#N/A</v>
      </c>
      <c r="J134" s="21" t="e">
        <v>#N/A</v>
      </c>
      <c r="K134" s="21" t="e">
        <v>#N/A</v>
      </c>
      <c r="L134" s="21" t="e">
        <v>#N/A</v>
      </c>
      <c r="M134" s="21" t="e">
        <v>#N/A</v>
      </c>
      <c r="N134" s="21" t="e">
        <v>#N/A</v>
      </c>
      <c r="O134" s="21" t="e">
        <v>#N/A</v>
      </c>
      <c r="P134" s="21" t="e">
        <v>#N/A</v>
      </c>
      <c r="Q134" s="21" t="e">
        <v>#N/A</v>
      </c>
      <c r="R134" s="21" t="e">
        <v>#N/A</v>
      </c>
      <c r="S134" s="21" t="e">
        <v>#N/A</v>
      </c>
      <c r="T134" s="21" t="e">
        <v>#N/A</v>
      </c>
      <c r="U134" s="21" t="e">
        <v>#N/A</v>
      </c>
      <c r="V134" s="21" t="e">
        <v>#N/A</v>
      </c>
      <c r="W134" s="21" t="e">
        <v>#N/A</v>
      </c>
      <c r="X134" s="21" t="e">
        <v>#N/A</v>
      </c>
      <c r="Y134" s="21" t="e">
        <v>#N/A</v>
      </c>
      <c r="Z134" s="21" t="e">
        <v>#N/A</v>
      </c>
      <c r="AA134" s="21" t="e">
        <v>#N/A</v>
      </c>
      <c r="AB134" s="21" t="e">
        <v>#N/A</v>
      </c>
      <c r="AC134" s="21" t="e">
        <v>#N/A</v>
      </c>
      <c r="AD134" s="21" t="e">
        <v>#N/A</v>
      </c>
      <c r="AE134" s="21" t="e">
        <v>#N/A</v>
      </c>
      <c r="AF134" s="23" t="e">
        <v>#N/A</v>
      </c>
      <c r="AG134" s="22" t="e">
        <v>#N/A</v>
      </c>
    </row>
    <row r="135" spans="2:33" x14ac:dyDescent="0.25">
      <c r="B135" s="14">
        <v>2028.11</v>
      </c>
      <c r="C135" s="36" t="e">
        <v>#N/A</v>
      </c>
      <c r="D135" s="32" t="e">
        <v>#N/A</v>
      </c>
      <c r="E135" s="21" t="e">
        <v>#N/A</v>
      </c>
      <c r="F135" s="21" t="e">
        <v>#N/A</v>
      </c>
      <c r="G135" s="21" t="e">
        <v>#N/A</v>
      </c>
      <c r="H135" s="21" t="e">
        <v>#N/A</v>
      </c>
      <c r="I135" s="21" t="e">
        <v>#N/A</v>
      </c>
      <c r="J135" s="21" t="e">
        <v>#N/A</v>
      </c>
      <c r="K135" s="21" t="e">
        <v>#N/A</v>
      </c>
      <c r="L135" s="21" t="e">
        <v>#N/A</v>
      </c>
      <c r="M135" s="21" t="e">
        <v>#N/A</v>
      </c>
      <c r="N135" s="21" t="e">
        <v>#N/A</v>
      </c>
      <c r="O135" s="21" t="e">
        <v>#N/A</v>
      </c>
      <c r="P135" s="21" t="e">
        <v>#N/A</v>
      </c>
      <c r="Q135" s="21" t="e">
        <v>#N/A</v>
      </c>
      <c r="R135" s="21" t="e">
        <v>#N/A</v>
      </c>
      <c r="S135" s="21" t="e">
        <v>#N/A</v>
      </c>
      <c r="T135" s="21" t="e">
        <v>#N/A</v>
      </c>
      <c r="U135" s="21" t="e">
        <v>#N/A</v>
      </c>
      <c r="V135" s="21" t="e">
        <v>#N/A</v>
      </c>
      <c r="W135" s="21" t="e">
        <v>#N/A</v>
      </c>
      <c r="X135" s="21" t="e">
        <v>#N/A</v>
      </c>
      <c r="Y135" s="21" t="e">
        <v>#N/A</v>
      </c>
      <c r="Z135" s="21" t="e">
        <v>#N/A</v>
      </c>
      <c r="AA135" s="21" t="e">
        <v>#N/A</v>
      </c>
      <c r="AB135" s="21" t="e">
        <v>#N/A</v>
      </c>
      <c r="AC135" s="21" t="e">
        <v>#N/A</v>
      </c>
      <c r="AD135" s="21" t="e">
        <v>#N/A</v>
      </c>
      <c r="AE135" s="21" t="e">
        <v>#N/A</v>
      </c>
      <c r="AF135" s="23" t="e">
        <v>#N/A</v>
      </c>
      <c r="AG135" s="22" t="e">
        <v>#N/A</v>
      </c>
    </row>
    <row r="136" spans="2:33" x14ac:dyDescent="0.25">
      <c r="B136" s="14">
        <v>2028.12</v>
      </c>
      <c r="C136" s="36" t="e">
        <v>#N/A</v>
      </c>
      <c r="D136" s="32" t="e">
        <v>#N/A</v>
      </c>
      <c r="E136" s="21" t="e">
        <v>#N/A</v>
      </c>
      <c r="F136" s="21" t="e">
        <v>#N/A</v>
      </c>
      <c r="G136" s="21" t="e">
        <v>#N/A</v>
      </c>
      <c r="H136" s="21" t="e">
        <v>#N/A</v>
      </c>
      <c r="I136" s="21" t="e">
        <v>#N/A</v>
      </c>
      <c r="J136" s="21" t="e">
        <v>#N/A</v>
      </c>
      <c r="K136" s="21" t="e">
        <v>#N/A</v>
      </c>
      <c r="L136" s="21" t="e">
        <v>#N/A</v>
      </c>
      <c r="M136" s="21" t="e">
        <v>#N/A</v>
      </c>
      <c r="N136" s="21" t="e">
        <v>#N/A</v>
      </c>
      <c r="O136" s="21" t="e">
        <v>#N/A</v>
      </c>
      <c r="P136" s="21" t="e">
        <v>#N/A</v>
      </c>
      <c r="Q136" s="21" t="e">
        <v>#N/A</v>
      </c>
      <c r="R136" s="21" t="e">
        <v>#N/A</v>
      </c>
      <c r="S136" s="21" t="e">
        <v>#N/A</v>
      </c>
      <c r="T136" s="21" t="e">
        <v>#N/A</v>
      </c>
      <c r="U136" s="21" t="e">
        <v>#N/A</v>
      </c>
      <c r="V136" s="21" t="e">
        <v>#N/A</v>
      </c>
      <c r="W136" s="21" t="e">
        <v>#N/A</v>
      </c>
      <c r="X136" s="21" t="e">
        <v>#N/A</v>
      </c>
      <c r="Y136" s="21" t="e">
        <v>#N/A</v>
      </c>
      <c r="Z136" s="21" t="e">
        <v>#N/A</v>
      </c>
      <c r="AA136" s="21" t="e">
        <v>#N/A</v>
      </c>
      <c r="AB136" s="21" t="e">
        <v>#N/A</v>
      </c>
      <c r="AC136" s="21" t="e">
        <v>#N/A</v>
      </c>
      <c r="AD136" s="21" t="e">
        <v>#N/A</v>
      </c>
      <c r="AE136" s="21" t="e">
        <v>#N/A</v>
      </c>
      <c r="AF136" s="23" t="e">
        <v>#N/A</v>
      </c>
      <c r="AG136" s="22" t="e">
        <v>#N/A</v>
      </c>
    </row>
    <row r="137" spans="2:33" x14ac:dyDescent="0.25">
      <c r="B137" s="14">
        <v>2029.01</v>
      </c>
      <c r="C137" s="36" t="e">
        <v>#N/A</v>
      </c>
      <c r="D137" s="32" t="e">
        <v>#N/A</v>
      </c>
      <c r="E137" s="21" t="e">
        <v>#N/A</v>
      </c>
      <c r="F137" s="21" t="e">
        <v>#N/A</v>
      </c>
      <c r="G137" s="21" t="e">
        <v>#N/A</v>
      </c>
      <c r="H137" s="21" t="e">
        <v>#N/A</v>
      </c>
      <c r="I137" s="21" t="e">
        <v>#N/A</v>
      </c>
      <c r="J137" s="21" t="e">
        <v>#N/A</v>
      </c>
      <c r="K137" s="21" t="e">
        <v>#N/A</v>
      </c>
      <c r="L137" s="21" t="e">
        <v>#N/A</v>
      </c>
      <c r="M137" s="21" t="e">
        <v>#N/A</v>
      </c>
      <c r="N137" s="21" t="e">
        <v>#N/A</v>
      </c>
      <c r="O137" s="21" t="e">
        <v>#N/A</v>
      </c>
      <c r="P137" s="21" t="e">
        <v>#N/A</v>
      </c>
      <c r="Q137" s="21" t="e">
        <v>#N/A</v>
      </c>
      <c r="R137" s="21" t="e">
        <v>#N/A</v>
      </c>
      <c r="S137" s="21" t="e">
        <v>#N/A</v>
      </c>
      <c r="T137" s="21" t="e">
        <v>#N/A</v>
      </c>
      <c r="U137" s="21" t="e">
        <v>#N/A</v>
      </c>
      <c r="V137" s="21" t="e">
        <v>#N/A</v>
      </c>
      <c r="W137" s="21" t="e">
        <v>#N/A</v>
      </c>
      <c r="X137" s="21" t="e">
        <v>#N/A</v>
      </c>
      <c r="Y137" s="21" t="e">
        <v>#N/A</v>
      </c>
      <c r="Z137" s="21" t="e">
        <v>#N/A</v>
      </c>
      <c r="AA137" s="21" t="e">
        <v>#N/A</v>
      </c>
      <c r="AB137" s="21" t="e">
        <v>#N/A</v>
      </c>
      <c r="AC137" s="21" t="e">
        <v>#N/A</v>
      </c>
      <c r="AD137" s="21" t="e">
        <v>#N/A</v>
      </c>
      <c r="AE137" s="21" t="e">
        <v>#N/A</v>
      </c>
      <c r="AF137" s="23" t="e">
        <v>#N/A</v>
      </c>
      <c r="AG137" s="22" t="e">
        <v>#N/A</v>
      </c>
    </row>
    <row r="138" spans="2:33" x14ac:dyDescent="0.25">
      <c r="B138" s="14">
        <v>2029.02</v>
      </c>
      <c r="C138" s="36" t="e">
        <v>#N/A</v>
      </c>
      <c r="D138" s="32" t="e">
        <v>#N/A</v>
      </c>
      <c r="E138" s="21" t="e">
        <v>#N/A</v>
      </c>
      <c r="F138" s="21" t="e">
        <v>#N/A</v>
      </c>
      <c r="G138" s="21" t="e">
        <v>#N/A</v>
      </c>
      <c r="H138" s="21" t="e">
        <v>#N/A</v>
      </c>
      <c r="I138" s="21" t="e">
        <v>#N/A</v>
      </c>
      <c r="J138" s="21" t="e">
        <v>#N/A</v>
      </c>
      <c r="K138" s="21" t="e">
        <v>#N/A</v>
      </c>
      <c r="L138" s="21" t="e">
        <v>#N/A</v>
      </c>
      <c r="M138" s="21" t="e">
        <v>#N/A</v>
      </c>
      <c r="N138" s="21" t="e">
        <v>#N/A</v>
      </c>
      <c r="O138" s="21" t="e">
        <v>#N/A</v>
      </c>
      <c r="P138" s="21" t="e">
        <v>#N/A</v>
      </c>
      <c r="Q138" s="21" t="e">
        <v>#N/A</v>
      </c>
      <c r="R138" s="21" t="e">
        <v>#N/A</v>
      </c>
      <c r="S138" s="21" t="e">
        <v>#N/A</v>
      </c>
      <c r="T138" s="21" t="e">
        <v>#N/A</v>
      </c>
      <c r="U138" s="21" t="e">
        <v>#N/A</v>
      </c>
      <c r="V138" s="21" t="e">
        <v>#N/A</v>
      </c>
      <c r="W138" s="21" t="e">
        <v>#N/A</v>
      </c>
      <c r="X138" s="21" t="e">
        <v>#N/A</v>
      </c>
      <c r="Y138" s="21" t="e">
        <v>#N/A</v>
      </c>
      <c r="Z138" s="21" t="e">
        <v>#N/A</v>
      </c>
      <c r="AA138" s="21" t="e">
        <v>#N/A</v>
      </c>
      <c r="AB138" s="21" t="e">
        <v>#N/A</v>
      </c>
      <c r="AC138" s="21" t="e">
        <v>#N/A</v>
      </c>
      <c r="AD138" s="21" t="e">
        <v>#N/A</v>
      </c>
      <c r="AE138" s="21" t="e">
        <v>#N/A</v>
      </c>
      <c r="AF138" s="23" t="e">
        <v>#N/A</v>
      </c>
      <c r="AG138" s="22" t="e">
        <v>#N/A</v>
      </c>
    </row>
    <row r="139" spans="2:33" x14ac:dyDescent="0.25">
      <c r="B139" s="14">
        <v>2029.03</v>
      </c>
      <c r="C139" s="36" t="e">
        <v>#N/A</v>
      </c>
      <c r="D139" s="32" t="e">
        <v>#N/A</v>
      </c>
      <c r="E139" s="21" t="e">
        <v>#N/A</v>
      </c>
      <c r="F139" s="21" t="e">
        <v>#N/A</v>
      </c>
      <c r="G139" s="21" t="e">
        <v>#N/A</v>
      </c>
      <c r="H139" s="21" t="e">
        <v>#N/A</v>
      </c>
      <c r="I139" s="21" t="e">
        <v>#N/A</v>
      </c>
      <c r="J139" s="21" t="e">
        <v>#N/A</v>
      </c>
      <c r="K139" s="21" t="e">
        <v>#N/A</v>
      </c>
      <c r="L139" s="21" t="e">
        <v>#N/A</v>
      </c>
      <c r="M139" s="21" t="e">
        <v>#N/A</v>
      </c>
      <c r="N139" s="21" t="e">
        <v>#N/A</v>
      </c>
      <c r="O139" s="21" t="e">
        <v>#N/A</v>
      </c>
      <c r="P139" s="21" t="e">
        <v>#N/A</v>
      </c>
      <c r="Q139" s="21" t="e">
        <v>#N/A</v>
      </c>
      <c r="R139" s="21" t="e">
        <v>#N/A</v>
      </c>
      <c r="S139" s="21" t="e">
        <v>#N/A</v>
      </c>
      <c r="T139" s="21" t="e">
        <v>#N/A</v>
      </c>
      <c r="U139" s="21" t="e">
        <v>#N/A</v>
      </c>
      <c r="V139" s="21" t="e">
        <v>#N/A</v>
      </c>
      <c r="W139" s="21" t="e">
        <v>#N/A</v>
      </c>
      <c r="X139" s="21" t="e">
        <v>#N/A</v>
      </c>
      <c r="Y139" s="21" t="e">
        <v>#N/A</v>
      </c>
      <c r="Z139" s="21" t="e">
        <v>#N/A</v>
      </c>
      <c r="AA139" s="21" t="e">
        <v>#N/A</v>
      </c>
      <c r="AB139" s="21" t="e">
        <v>#N/A</v>
      </c>
      <c r="AC139" s="21" t="e">
        <v>#N/A</v>
      </c>
      <c r="AD139" s="21" t="e">
        <v>#N/A</v>
      </c>
      <c r="AE139" s="21" t="e">
        <v>#N/A</v>
      </c>
      <c r="AF139" s="23" t="e">
        <v>#N/A</v>
      </c>
      <c r="AG139" s="22" t="e">
        <v>#N/A</v>
      </c>
    </row>
    <row r="140" spans="2:33" x14ac:dyDescent="0.25">
      <c r="B140" s="14">
        <v>2029.04</v>
      </c>
      <c r="C140" s="36" t="e">
        <v>#N/A</v>
      </c>
      <c r="D140" s="32" t="e">
        <v>#N/A</v>
      </c>
      <c r="E140" s="21" t="e">
        <v>#N/A</v>
      </c>
      <c r="F140" s="21" t="e">
        <v>#N/A</v>
      </c>
      <c r="G140" s="21" t="e">
        <v>#N/A</v>
      </c>
      <c r="H140" s="21" t="e">
        <v>#N/A</v>
      </c>
      <c r="I140" s="21" t="e">
        <v>#N/A</v>
      </c>
      <c r="J140" s="21" t="e">
        <v>#N/A</v>
      </c>
      <c r="K140" s="21" t="e">
        <v>#N/A</v>
      </c>
      <c r="L140" s="21" t="e">
        <v>#N/A</v>
      </c>
      <c r="M140" s="21" t="e">
        <v>#N/A</v>
      </c>
      <c r="N140" s="21" t="e">
        <v>#N/A</v>
      </c>
      <c r="O140" s="21" t="e">
        <v>#N/A</v>
      </c>
      <c r="P140" s="21" t="e">
        <v>#N/A</v>
      </c>
      <c r="Q140" s="21" t="e">
        <v>#N/A</v>
      </c>
      <c r="R140" s="21" t="e">
        <v>#N/A</v>
      </c>
      <c r="S140" s="21" t="e">
        <v>#N/A</v>
      </c>
      <c r="T140" s="21" t="e">
        <v>#N/A</v>
      </c>
      <c r="U140" s="21" t="e">
        <v>#N/A</v>
      </c>
      <c r="V140" s="21" t="e">
        <v>#N/A</v>
      </c>
      <c r="W140" s="21" t="e">
        <v>#N/A</v>
      </c>
      <c r="X140" s="21" t="e">
        <v>#N/A</v>
      </c>
      <c r="Y140" s="21" t="e">
        <v>#N/A</v>
      </c>
      <c r="Z140" s="21" t="e">
        <v>#N/A</v>
      </c>
      <c r="AA140" s="21" t="e">
        <v>#N/A</v>
      </c>
      <c r="AB140" s="21" t="e">
        <v>#N/A</v>
      </c>
      <c r="AC140" s="21" t="e">
        <v>#N/A</v>
      </c>
      <c r="AD140" s="21" t="e">
        <v>#N/A</v>
      </c>
      <c r="AE140" s="21" t="e">
        <v>#N/A</v>
      </c>
      <c r="AF140" s="23" t="e">
        <v>#N/A</v>
      </c>
      <c r="AG140" s="22" t="e">
        <v>#N/A</v>
      </c>
    </row>
    <row r="141" spans="2:33" x14ac:dyDescent="0.25">
      <c r="B141" s="14">
        <v>2029.05</v>
      </c>
      <c r="C141" s="36" t="e">
        <v>#N/A</v>
      </c>
      <c r="D141" s="32" t="e">
        <v>#N/A</v>
      </c>
      <c r="E141" s="21" t="e">
        <v>#N/A</v>
      </c>
      <c r="F141" s="21" t="e">
        <v>#N/A</v>
      </c>
      <c r="G141" s="21" t="e">
        <v>#N/A</v>
      </c>
      <c r="H141" s="21" t="e">
        <v>#N/A</v>
      </c>
      <c r="I141" s="21" t="e">
        <v>#N/A</v>
      </c>
      <c r="J141" s="21" t="e">
        <v>#N/A</v>
      </c>
      <c r="K141" s="21" t="e">
        <v>#N/A</v>
      </c>
      <c r="L141" s="21" t="e">
        <v>#N/A</v>
      </c>
      <c r="M141" s="21" t="e">
        <v>#N/A</v>
      </c>
      <c r="N141" s="21" t="e">
        <v>#N/A</v>
      </c>
      <c r="O141" s="21" t="e">
        <v>#N/A</v>
      </c>
      <c r="P141" s="21" t="e">
        <v>#N/A</v>
      </c>
      <c r="Q141" s="21" t="e">
        <v>#N/A</v>
      </c>
      <c r="R141" s="21" t="e">
        <v>#N/A</v>
      </c>
      <c r="S141" s="21" t="e">
        <v>#N/A</v>
      </c>
      <c r="T141" s="21" t="e">
        <v>#N/A</v>
      </c>
      <c r="U141" s="21" t="e">
        <v>#N/A</v>
      </c>
      <c r="V141" s="21" t="e">
        <v>#N/A</v>
      </c>
      <c r="W141" s="21" t="e">
        <v>#N/A</v>
      </c>
      <c r="X141" s="21" t="e">
        <v>#N/A</v>
      </c>
      <c r="Y141" s="21" t="e">
        <v>#N/A</v>
      </c>
      <c r="Z141" s="21" t="e">
        <v>#N/A</v>
      </c>
      <c r="AA141" s="21" t="e">
        <v>#N/A</v>
      </c>
      <c r="AB141" s="21" t="e">
        <v>#N/A</v>
      </c>
      <c r="AC141" s="21" t="e">
        <v>#N/A</v>
      </c>
      <c r="AD141" s="21" t="e">
        <v>#N/A</v>
      </c>
      <c r="AE141" s="21" t="e">
        <v>#N/A</v>
      </c>
      <c r="AF141" s="23" t="e">
        <v>#N/A</v>
      </c>
      <c r="AG141" s="22" t="e">
        <v>#N/A</v>
      </c>
    </row>
    <row r="142" spans="2:33" x14ac:dyDescent="0.25">
      <c r="B142" s="14">
        <v>2029.06</v>
      </c>
      <c r="C142" s="36" t="e">
        <v>#N/A</v>
      </c>
      <c r="D142" s="32" t="e">
        <v>#N/A</v>
      </c>
      <c r="E142" s="21" t="e">
        <v>#N/A</v>
      </c>
      <c r="F142" s="21" t="e">
        <v>#N/A</v>
      </c>
      <c r="G142" s="21" t="e">
        <v>#N/A</v>
      </c>
      <c r="H142" s="21" t="e">
        <v>#N/A</v>
      </c>
      <c r="I142" s="21" t="e">
        <v>#N/A</v>
      </c>
      <c r="J142" s="21" t="e">
        <v>#N/A</v>
      </c>
      <c r="K142" s="21" t="e">
        <v>#N/A</v>
      </c>
      <c r="L142" s="21" t="e">
        <v>#N/A</v>
      </c>
      <c r="M142" s="21" t="e">
        <v>#N/A</v>
      </c>
      <c r="N142" s="21" t="e">
        <v>#N/A</v>
      </c>
      <c r="O142" s="21" t="e">
        <v>#N/A</v>
      </c>
      <c r="P142" s="21" t="e">
        <v>#N/A</v>
      </c>
      <c r="Q142" s="21" t="e">
        <v>#N/A</v>
      </c>
      <c r="R142" s="21" t="e">
        <v>#N/A</v>
      </c>
      <c r="S142" s="21" t="e">
        <v>#N/A</v>
      </c>
      <c r="T142" s="21" t="e">
        <v>#N/A</v>
      </c>
      <c r="U142" s="21" t="e">
        <v>#N/A</v>
      </c>
      <c r="V142" s="21" t="e">
        <v>#N/A</v>
      </c>
      <c r="W142" s="21" t="e">
        <v>#N/A</v>
      </c>
      <c r="X142" s="21" t="e">
        <v>#N/A</v>
      </c>
      <c r="Y142" s="21" t="e">
        <v>#N/A</v>
      </c>
      <c r="Z142" s="21" t="e">
        <v>#N/A</v>
      </c>
      <c r="AA142" s="21" t="e">
        <v>#N/A</v>
      </c>
      <c r="AB142" s="21" t="e">
        <v>#N/A</v>
      </c>
      <c r="AC142" s="21" t="e">
        <v>#N/A</v>
      </c>
      <c r="AD142" s="21" t="e">
        <v>#N/A</v>
      </c>
      <c r="AE142" s="21" t="e">
        <v>#N/A</v>
      </c>
      <c r="AF142" s="23" t="e">
        <v>#N/A</v>
      </c>
      <c r="AG142" s="22" t="e">
        <v>#N/A</v>
      </c>
    </row>
    <row r="143" spans="2:33" x14ac:dyDescent="0.25">
      <c r="B143" s="14">
        <v>2029.07</v>
      </c>
      <c r="C143" s="36" t="e">
        <v>#N/A</v>
      </c>
      <c r="D143" s="32" t="e">
        <v>#N/A</v>
      </c>
      <c r="E143" s="21" t="e">
        <v>#N/A</v>
      </c>
      <c r="F143" s="21" t="e">
        <v>#N/A</v>
      </c>
      <c r="G143" s="21" t="e">
        <v>#N/A</v>
      </c>
      <c r="H143" s="21" t="e">
        <v>#N/A</v>
      </c>
      <c r="I143" s="21" t="e">
        <v>#N/A</v>
      </c>
      <c r="J143" s="21" t="e">
        <v>#N/A</v>
      </c>
      <c r="K143" s="21" t="e">
        <v>#N/A</v>
      </c>
      <c r="L143" s="21" t="e">
        <v>#N/A</v>
      </c>
      <c r="M143" s="21" t="e">
        <v>#N/A</v>
      </c>
      <c r="N143" s="21" t="e">
        <v>#N/A</v>
      </c>
      <c r="O143" s="21" t="e">
        <v>#N/A</v>
      </c>
      <c r="P143" s="21" t="e">
        <v>#N/A</v>
      </c>
      <c r="Q143" s="21" t="e">
        <v>#N/A</v>
      </c>
      <c r="R143" s="21" t="e">
        <v>#N/A</v>
      </c>
      <c r="S143" s="21" t="e">
        <v>#N/A</v>
      </c>
      <c r="T143" s="21" t="e">
        <v>#N/A</v>
      </c>
      <c r="U143" s="21" t="e">
        <v>#N/A</v>
      </c>
      <c r="V143" s="21" t="e">
        <v>#N/A</v>
      </c>
      <c r="W143" s="21" t="e">
        <v>#N/A</v>
      </c>
      <c r="X143" s="21" t="e">
        <v>#N/A</v>
      </c>
      <c r="Y143" s="21" t="e">
        <v>#N/A</v>
      </c>
      <c r="Z143" s="21" t="e">
        <v>#N/A</v>
      </c>
      <c r="AA143" s="21" t="e">
        <v>#N/A</v>
      </c>
      <c r="AB143" s="21" t="e">
        <v>#N/A</v>
      </c>
      <c r="AC143" s="21" t="e">
        <v>#N/A</v>
      </c>
      <c r="AD143" s="21" t="e">
        <v>#N/A</v>
      </c>
      <c r="AE143" s="21" t="e">
        <v>#N/A</v>
      </c>
      <c r="AF143" s="23" t="e">
        <v>#N/A</v>
      </c>
      <c r="AG143" s="22" t="e">
        <v>#N/A</v>
      </c>
    </row>
    <row r="144" spans="2:33" x14ac:dyDescent="0.25">
      <c r="B144" s="14">
        <v>2029.08</v>
      </c>
      <c r="C144" s="36" t="e">
        <v>#N/A</v>
      </c>
      <c r="D144" s="32" t="e">
        <v>#N/A</v>
      </c>
      <c r="E144" s="21" t="e">
        <v>#N/A</v>
      </c>
      <c r="F144" s="21" t="e">
        <v>#N/A</v>
      </c>
      <c r="G144" s="21" t="e">
        <v>#N/A</v>
      </c>
      <c r="H144" s="21" t="e">
        <v>#N/A</v>
      </c>
      <c r="I144" s="21" t="e">
        <v>#N/A</v>
      </c>
      <c r="J144" s="21" t="e">
        <v>#N/A</v>
      </c>
      <c r="K144" s="21" t="e">
        <v>#N/A</v>
      </c>
      <c r="L144" s="21" t="e">
        <v>#N/A</v>
      </c>
      <c r="M144" s="21" t="e">
        <v>#N/A</v>
      </c>
      <c r="N144" s="21" t="e">
        <v>#N/A</v>
      </c>
      <c r="O144" s="21" t="e">
        <v>#N/A</v>
      </c>
      <c r="P144" s="21" t="e">
        <v>#N/A</v>
      </c>
      <c r="Q144" s="21" t="e">
        <v>#N/A</v>
      </c>
      <c r="R144" s="21" t="e">
        <v>#N/A</v>
      </c>
      <c r="S144" s="21" t="e">
        <v>#N/A</v>
      </c>
      <c r="T144" s="21" t="e">
        <v>#N/A</v>
      </c>
      <c r="U144" s="21" t="e">
        <v>#N/A</v>
      </c>
      <c r="V144" s="21" t="e">
        <v>#N/A</v>
      </c>
      <c r="W144" s="21" t="e">
        <v>#N/A</v>
      </c>
      <c r="X144" s="21" t="e">
        <v>#N/A</v>
      </c>
      <c r="Y144" s="21" t="e">
        <v>#N/A</v>
      </c>
      <c r="Z144" s="21" t="e">
        <v>#N/A</v>
      </c>
      <c r="AA144" s="21" t="e">
        <v>#N/A</v>
      </c>
      <c r="AB144" s="21" t="e">
        <v>#N/A</v>
      </c>
      <c r="AC144" s="21" t="e">
        <v>#N/A</v>
      </c>
      <c r="AD144" s="21" t="e">
        <v>#N/A</v>
      </c>
      <c r="AE144" s="21" t="e">
        <v>#N/A</v>
      </c>
      <c r="AF144" s="23" t="e">
        <v>#N/A</v>
      </c>
      <c r="AG144" s="22" t="e">
        <v>#N/A</v>
      </c>
    </row>
    <row r="145" spans="2:33" x14ac:dyDescent="0.25">
      <c r="B145" s="14">
        <v>2029.09</v>
      </c>
      <c r="C145" s="36" t="e">
        <v>#N/A</v>
      </c>
      <c r="D145" s="32" t="e">
        <v>#N/A</v>
      </c>
      <c r="E145" s="21" t="e">
        <v>#N/A</v>
      </c>
      <c r="F145" s="21" t="e">
        <v>#N/A</v>
      </c>
      <c r="G145" s="21" t="e">
        <v>#N/A</v>
      </c>
      <c r="H145" s="21" t="e">
        <v>#N/A</v>
      </c>
      <c r="I145" s="21" t="e">
        <v>#N/A</v>
      </c>
      <c r="J145" s="21" t="e">
        <v>#N/A</v>
      </c>
      <c r="K145" s="21" t="e">
        <v>#N/A</v>
      </c>
      <c r="L145" s="21" t="e">
        <v>#N/A</v>
      </c>
      <c r="M145" s="21" t="e">
        <v>#N/A</v>
      </c>
      <c r="N145" s="21" t="e">
        <v>#N/A</v>
      </c>
      <c r="O145" s="21" t="e">
        <v>#N/A</v>
      </c>
      <c r="P145" s="21" t="e">
        <v>#N/A</v>
      </c>
      <c r="Q145" s="21" t="e">
        <v>#N/A</v>
      </c>
      <c r="R145" s="21" t="e">
        <v>#N/A</v>
      </c>
      <c r="S145" s="21" t="e">
        <v>#N/A</v>
      </c>
      <c r="T145" s="21" t="e">
        <v>#N/A</v>
      </c>
      <c r="U145" s="21" t="e">
        <v>#N/A</v>
      </c>
      <c r="V145" s="21" t="e">
        <v>#N/A</v>
      </c>
      <c r="W145" s="21" t="e">
        <v>#N/A</v>
      </c>
      <c r="X145" s="21" t="e">
        <v>#N/A</v>
      </c>
      <c r="Y145" s="21" t="e">
        <v>#N/A</v>
      </c>
      <c r="Z145" s="21" t="e">
        <v>#N/A</v>
      </c>
      <c r="AA145" s="21" t="e">
        <v>#N/A</v>
      </c>
      <c r="AB145" s="21" t="e">
        <v>#N/A</v>
      </c>
      <c r="AC145" s="21" t="e">
        <v>#N/A</v>
      </c>
      <c r="AD145" s="21" t="e">
        <v>#N/A</v>
      </c>
      <c r="AE145" s="21" t="e">
        <v>#N/A</v>
      </c>
      <c r="AF145" s="23" t="e">
        <v>#N/A</v>
      </c>
      <c r="AG145" s="22" t="e">
        <v>#N/A</v>
      </c>
    </row>
    <row r="146" spans="2:33" x14ac:dyDescent="0.25">
      <c r="B146" s="14">
        <v>2029.1</v>
      </c>
      <c r="C146" s="36" t="e">
        <v>#N/A</v>
      </c>
      <c r="D146" s="32" t="e">
        <v>#N/A</v>
      </c>
      <c r="E146" s="21" t="e">
        <v>#N/A</v>
      </c>
      <c r="F146" s="21" t="e">
        <v>#N/A</v>
      </c>
      <c r="G146" s="21" t="e">
        <v>#N/A</v>
      </c>
      <c r="H146" s="21" t="e">
        <v>#N/A</v>
      </c>
      <c r="I146" s="21" t="e">
        <v>#N/A</v>
      </c>
      <c r="J146" s="21" t="e">
        <v>#N/A</v>
      </c>
      <c r="K146" s="21" t="e">
        <v>#N/A</v>
      </c>
      <c r="L146" s="21" t="e">
        <v>#N/A</v>
      </c>
      <c r="M146" s="21" t="e">
        <v>#N/A</v>
      </c>
      <c r="N146" s="21" t="e">
        <v>#N/A</v>
      </c>
      <c r="O146" s="21" t="e">
        <v>#N/A</v>
      </c>
      <c r="P146" s="21" t="e">
        <v>#N/A</v>
      </c>
      <c r="Q146" s="21" t="e">
        <v>#N/A</v>
      </c>
      <c r="R146" s="21" t="e">
        <v>#N/A</v>
      </c>
      <c r="S146" s="21" t="e">
        <v>#N/A</v>
      </c>
      <c r="T146" s="21" t="e">
        <v>#N/A</v>
      </c>
      <c r="U146" s="21" t="e">
        <v>#N/A</v>
      </c>
      <c r="V146" s="21" t="e">
        <v>#N/A</v>
      </c>
      <c r="W146" s="21" t="e">
        <v>#N/A</v>
      </c>
      <c r="X146" s="21" t="e">
        <v>#N/A</v>
      </c>
      <c r="Y146" s="21" t="e">
        <v>#N/A</v>
      </c>
      <c r="Z146" s="21" t="e">
        <v>#N/A</v>
      </c>
      <c r="AA146" s="21" t="e">
        <v>#N/A</v>
      </c>
      <c r="AB146" s="21" t="e">
        <v>#N/A</v>
      </c>
      <c r="AC146" s="21" t="e">
        <v>#N/A</v>
      </c>
      <c r="AD146" s="21" t="e">
        <v>#N/A</v>
      </c>
      <c r="AE146" s="21" t="e">
        <v>#N/A</v>
      </c>
      <c r="AF146" s="23" t="e">
        <v>#N/A</v>
      </c>
      <c r="AG146" s="22" t="e">
        <v>#N/A</v>
      </c>
    </row>
    <row r="147" spans="2:33" x14ac:dyDescent="0.25">
      <c r="B147" s="14">
        <v>2029.11</v>
      </c>
      <c r="C147" s="36" t="e">
        <v>#N/A</v>
      </c>
      <c r="D147" s="32" t="e">
        <v>#N/A</v>
      </c>
      <c r="E147" s="21" t="e">
        <v>#N/A</v>
      </c>
      <c r="F147" s="21" t="e">
        <v>#N/A</v>
      </c>
      <c r="G147" s="21" t="e">
        <v>#N/A</v>
      </c>
      <c r="H147" s="21" t="e">
        <v>#N/A</v>
      </c>
      <c r="I147" s="21" t="e">
        <v>#N/A</v>
      </c>
      <c r="J147" s="21" t="e">
        <v>#N/A</v>
      </c>
      <c r="K147" s="21" t="e">
        <v>#N/A</v>
      </c>
      <c r="L147" s="21" t="e">
        <v>#N/A</v>
      </c>
      <c r="M147" s="21" t="e">
        <v>#N/A</v>
      </c>
      <c r="N147" s="21" t="e">
        <v>#N/A</v>
      </c>
      <c r="O147" s="21" t="e">
        <v>#N/A</v>
      </c>
      <c r="P147" s="21" t="e">
        <v>#N/A</v>
      </c>
      <c r="Q147" s="21" t="e">
        <v>#N/A</v>
      </c>
      <c r="R147" s="21" t="e">
        <v>#N/A</v>
      </c>
      <c r="S147" s="21" t="e">
        <v>#N/A</v>
      </c>
      <c r="T147" s="21" t="e">
        <v>#N/A</v>
      </c>
      <c r="U147" s="21" t="e">
        <v>#N/A</v>
      </c>
      <c r="V147" s="21" t="e">
        <v>#N/A</v>
      </c>
      <c r="W147" s="21" t="e">
        <v>#N/A</v>
      </c>
      <c r="X147" s="21" t="e">
        <v>#N/A</v>
      </c>
      <c r="Y147" s="21" t="e">
        <v>#N/A</v>
      </c>
      <c r="Z147" s="21" t="e">
        <v>#N/A</v>
      </c>
      <c r="AA147" s="21" t="e">
        <v>#N/A</v>
      </c>
      <c r="AB147" s="21" t="e">
        <v>#N/A</v>
      </c>
      <c r="AC147" s="21" t="e">
        <v>#N/A</v>
      </c>
      <c r="AD147" s="21" t="e">
        <v>#N/A</v>
      </c>
      <c r="AE147" s="21" t="e">
        <v>#N/A</v>
      </c>
      <c r="AF147" s="23" t="e">
        <v>#N/A</v>
      </c>
      <c r="AG147" s="22" t="e">
        <v>#N/A</v>
      </c>
    </row>
    <row r="148" spans="2:33" x14ac:dyDescent="0.25">
      <c r="B148" s="14">
        <v>2029.12</v>
      </c>
      <c r="C148" s="36" t="e">
        <v>#N/A</v>
      </c>
      <c r="D148" s="32" t="e">
        <v>#N/A</v>
      </c>
      <c r="E148" s="21" t="e">
        <v>#N/A</v>
      </c>
      <c r="F148" s="21" t="e">
        <v>#N/A</v>
      </c>
      <c r="G148" s="21" t="e">
        <v>#N/A</v>
      </c>
      <c r="H148" s="21" t="e">
        <v>#N/A</v>
      </c>
      <c r="I148" s="21" t="e">
        <v>#N/A</v>
      </c>
      <c r="J148" s="21" t="e">
        <v>#N/A</v>
      </c>
      <c r="K148" s="21" t="e">
        <v>#N/A</v>
      </c>
      <c r="L148" s="21" t="e">
        <v>#N/A</v>
      </c>
      <c r="M148" s="21" t="e">
        <v>#N/A</v>
      </c>
      <c r="N148" s="21" t="e">
        <v>#N/A</v>
      </c>
      <c r="O148" s="21" t="e">
        <v>#N/A</v>
      </c>
      <c r="P148" s="21" t="e">
        <v>#N/A</v>
      </c>
      <c r="Q148" s="21" t="e">
        <v>#N/A</v>
      </c>
      <c r="R148" s="21" t="e">
        <v>#N/A</v>
      </c>
      <c r="S148" s="21" t="e">
        <v>#N/A</v>
      </c>
      <c r="T148" s="21" t="e">
        <v>#N/A</v>
      </c>
      <c r="U148" s="21" t="e">
        <v>#N/A</v>
      </c>
      <c r="V148" s="21" t="e">
        <v>#N/A</v>
      </c>
      <c r="W148" s="21" t="e">
        <v>#N/A</v>
      </c>
      <c r="X148" s="21" t="e">
        <v>#N/A</v>
      </c>
      <c r="Y148" s="21" t="e">
        <v>#N/A</v>
      </c>
      <c r="Z148" s="21" t="e">
        <v>#N/A</v>
      </c>
      <c r="AA148" s="21" t="e">
        <v>#N/A</v>
      </c>
      <c r="AB148" s="21" t="e">
        <v>#N/A</v>
      </c>
      <c r="AC148" s="21" t="e">
        <v>#N/A</v>
      </c>
      <c r="AD148" s="21" t="e">
        <v>#N/A</v>
      </c>
      <c r="AE148" s="21" t="e">
        <v>#N/A</v>
      </c>
      <c r="AF148" s="23" t="e">
        <v>#N/A</v>
      </c>
      <c r="AG148" s="22" t="e">
        <v>#N/A</v>
      </c>
    </row>
    <row r="149" spans="2:33" x14ac:dyDescent="0.25">
      <c r="B149" s="14">
        <v>2030.01</v>
      </c>
      <c r="C149" s="36" t="e">
        <v>#N/A</v>
      </c>
      <c r="D149" s="32" t="e">
        <v>#N/A</v>
      </c>
      <c r="E149" s="21" t="e">
        <v>#N/A</v>
      </c>
      <c r="F149" s="21" t="e">
        <v>#N/A</v>
      </c>
      <c r="G149" s="21" t="e">
        <v>#N/A</v>
      </c>
      <c r="H149" s="21" t="e">
        <v>#N/A</v>
      </c>
      <c r="I149" s="21" t="e">
        <v>#N/A</v>
      </c>
      <c r="J149" s="21" t="e">
        <v>#N/A</v>
      </c>
      <c r="K149" s="21" t="e">
        <v>#N/A</v>
      </c>
      <c r="L149" s="21" t="e">
        <v>#N/A</v>
      </c>
      <c r="M149" s="21" t="e">
        <v>#N/A</v>
      </c>
      <c r="N149" s="21" t="e">
        <v>#N/A</v>
      </c>
      <c r="O149" s="21" t="e">
        <v>#N/A</v>
      </c>
      <c r="P149" s="21" t="e">
        <v>#N/A</v>
      </c>
      <c r="Q149" s="21" t="e">
        <v>#N/A</v>
      </c>
      <c r="R149" s="21" t="e">
        <v>#N/A</v>
      </c>
      <c r="S149" s="21" t="e">
        <v>#N/A</v>
      </c>
      <c r="T149" s="21" t="e">
        <v>#N/A</v>
      </c>
      <c r="U149" s="21" t="e">
        <v>#N/A</v>
      </c>
      <c r="V149" s="21" t="e">
        <v>#N/A</v>
      </c>
      <c r="W149" s="21" t="e">
        <v>#N/A</v>
      </c>
      <c r="X149" s="21" t="e">
        <v>#N/A</v>
      </c>
      <c r="Y149" s="21" t="e">
        <v>#N/A</v>
      </c>
      <c r="Z149" s="21" t="e">
        <v>#N/A</v>
      </c>
      <c r="AA149" s="21" t="e">
        <v>#N/A</v>
      </c>
      <c r="AB149" s="21" t="e">
        <v>#N/A</v>
      </c>
      <c r="AC149" s="21" t="e">
        <v>#N/A</v>
      </c>
      <c r="AD149" s="21" t="e">
        <v>#N/A</v>
      </c>
      <c r="AE149" s="21" t="e">
        <v>#N/A</v>
      </c>
      <c r="AF149" s="23" t="e">
        <v>#N/A</v>
      </c>
      <c r="AG149" s="22" t="e">
        <v>#N/A</v>
      </c>
    </row>
    <row r="150" spans="2:33" x14ac:dyDescent="0.25">
      <c r="B150" s="14">
        <v>2030.02</v>
      </c>
      <c r="C150" s="36" t="e">
        <v>#N/A</v>
      </c>
      <c r="D150" s="32" t="e">
        <v>#N/A</v>
      </c>
      <c r="E150" s="21" t="e">
        <v>#N/A</v>
      </c>
      <c r="F150" s="21" t="e">
        <v>#N/A</v>
      </c>
      <c r="G150" s="21" t="e">
        <v>#N/A</v>
      </c>
      <c r="H150" s="21" t="e">
        <v>#N/A</v>
      </c>
      <c r="I150" s="21" t="e">
        <v>#N/A</v>
      </c>
      <c r="J150" s="21" t="e">
        <v>#N/A</v>
      </c>
      <c r="K150" s="21" t="e">
        <v>#N/A</v>
      </c>
      <c r="L150" s="21" t="e">
        <v>#N/A</v>
      </c>
      <c r="M150" s="21" t="e">
        <v>#N/A</v>
      </c>
      <c r="N150" s="21" t="e">
        <v>#N/A</v>
      </c>
      <c r="O150" s="21" t="e">
        <v>#N/A</v>
      </c>
      <c r="P150" s="21" t="e">
        <v>#N/A</v>
      </c>
      <c r="Q150" s="21" t="e">
        <v>#N/A</v>
      </c>
      <c r="R150" s="21" t="e">
        <v>#N/A</v>
      </c>
      <c r="S150" s="21" t="e">
        <v>#N/A</v>
      </c>
      <c r="T150" s="21" t="e">
        <v>#N/A</v>
      </c>
      <c r="U150" s="21" t="e">
        <v>#N/A</v>
      </c>
      <c r="V150" s="21" t="e">
        <v>#N/A</v>
      </c>
      <c r="W150" s="21" t="e">
        <v>#N/A</v>
      </c>
      <c r="X150" s="21" t="e">
        <v>#N/A</v>
      </c>
      <c r="Y150" s="21" t="e">
        <v>#N/A</v>
      </c>
      <c r="Z150" s="21" t="e">
        <v>#N/A</v>
      </c>
      <c r="AA150" s="21" t="e">
        <v>#N/A</v>
      </c>
      <c r="AB150" s="21" t="e">
        <v>#N/A</v>
      </c>
      <c r="AC150" s="21" t="e">
        <v>#N/A</v>
      </c>
      <c r="AD150" s="21" t="e">
        <v>#N/A</v>
      </c>
      <c r="AE150" s="21" t="e">
        <v>#N/A</v>
      </c>
      <c r="AF150" s="23" t="e">
        <v>#N/A</v>
      </c>
      <c r="AG150" s="22" t="e">
        <v>#N/A</v>
      </c>
    </row>
    <row r="151" spans="2:33" x14ac:dyDescent="0.25">
      <c r="B151" s="14">
        <v>2030.03</v>
      </c>
      <c r="C151" s="36" t="e">
        <v>#N/A</v>
      </c>
      <c r="D151" s="32" t="e">
        <v>#N/A</v>
      </c>
      <c r="E151" s="21" t="e">
        <v>#N/A</v>
      </c>
      <c r="F151" s="21" t="e">
        <v>#N/A</v>
      </c>
      <c r="G151" s="21" t="e">
        <v>#N/A</v>
      </c>
      <c r="H151" s="21" t="e">
        <v>#N/A</v>
      </c>
      <c r="I151" s="21" t="e">
        <v>#N/A</v>
      </c>
      <c r="J151" s="21" t="e">
        <v>#N/A</v>
      </c>
      <c r="K151" s="21" t="e">
        <v>#N/A</v>
      </c>
      <c r="L151" s="21" t="e">
        <v>#N/A</v>
      </c>
      <c r="M151" s="21" t="e">
        <v>#N/A</v>
      </c>
      <c r="N151" s="21" t="e">
        <v>#N/A</v>
      </c>
      <c r="O151" s="21" t="e">
        <v>#N/A</v>
      </c>
      <c r="P151" s="21" t="e">
        <v>#N/A</v>
      </c>
      <c r="Q151" s="21" t="e">
        <v>#N/A</v>
      </c>
      <c r="R151" s="21" t="e">
        <v>#N/A</v>
      </c>
      <c r="S151" s="21" t="e">
        <v>#N/A</v>
      </c>
      <c r="T151" s="21" t="e">
        <v>#N/A</v>
      </c>
      <c r="U151" s="21" t="e">
        <v>#N/A</v>
      </c>
      <c r="V151" s="21" t="e">
        <v>#N/A</v>
      </c>
      <c r="W151" s="21" t="e">
        <v>#N/A</v>
      </c>
      <c r="X151" s="21" t="e">
        <v>#N/A</v>
      </c>
      <c r="Y151" s="21" t="e">
        <v>#N/A</v>
      </c>
      <c r="Z151" s="21" t="e">
        <v>#N/A</v>
      </c>
      <c r="AA151" s="21" t="e">
        <v>#N/A</v>
      </c>
      <c r="AB151" s="21" t="e">
        <v>#N/A</v>
      </c>
      <c r="AC151" s="21" t="e">
        <v>#N/A</v>
      </c>
      <c r="AD151" s="21" t="e">
        <v>#N/A</v>
      </c>
      <c r="AE151" s="21" t="e">
        <v>#N/A</v>
      </c>
      <c r="AF151" s="23" t="e">
        <v>#N/A</v>
      </c>
      <c r="AG151" s="22" t="e">
        <v>#N/A</v>
      </c>
    </row>
    <row r="152" spans="2:33" x14ac:dyDescent="0.25">
      <c r="B152" s="14">
        <v>2030.04</v>
      </c>
      <c r="C152" s="36" t="e">
        <v>#N/A</v>
      </c>
      <c r="D152" s="32" t="e">
        <v>#N/A</v>
      </c>
      <c r="E152" s="21" t="e">
        <v>#N/A</v>
      </c>
      <c r="F152" s="21" t="e">
        <v>#N/A</v>
      </c>
      <c r="G152" s="21" t="e">
        <v>#N/A</v>
      </c>
      <c r="H152" s="21" t="e">
        <v>#N/A</v>
      </c>
      <c r="I152" s="21" t="e">
        <v>#N/A</v>
      </c>
      <c r="J152" s="21" t="e">
        <v>#N/A</v>
      </c>
      <c r="K152" s="21" t="e">
        <v>#N/A</v>
      </c>
      <c r="L152" s="21" t="e">
        <v>#N/A</v>
      </c>
      <c r="M152" s="21" t="e">
        <v>#N/A</v>
      </c>
      <c r="N152" s="21" t="e">
        <v>#N/A</v>
      </c>
      <c r="O152" s="21" t="e">
        <v>#N/A</v>
      </c>
      <c r="P152" s="21" t="e">
        <v>#N/A</v>
      </c>
      <c r="Q152" s="21" t="e">
        <v>#N/A</v>
      </c>
      <c r="R152" s="21" t="e">
        <v>#N/A</v>
      </c>
      <c r="S152" s="21" t="e">
        <v>#N/A</v>
      </c>
      <c r="T152" s="21" t="e">
        <v>#N/A</v>
      </c>
      <c r="U152" s="21" t="e">
        <v>#N/A</v>
      </c>
      <c r="V152" s="21" t="e">
        <v>#N/A</v>
      </c>
      <c r="W152" s="21" t="e">
        <v>#N/A</v>
      </c>
      <c r="X152" s="21" t="e">
        <v>#N/A</v>
      </c>
      <c r="Y152" s="21" t="e">
        <v>#N/A</v>
      </c>
      <c r="Z152" s="21" t="e">
        <v>#N/A</v>
      </c>
      <c r="AA152" s="21" t="e">
        <v>#N/A</v>
      </c>
      <c r="AB152" s="21" t="e">
        <v>#N/A</v>
      </c>
      <c r="AC152" s="21" t="e">
        <v>#N/A</v>
      </c>
      <c r="AD152" s="21" t="e">
        <v>#N/A</v>
      </c>
      <c r="AE152" s="21" t="e">
        <v>#N/A</v>
      </c>
      <c r="AF152" s="23" t="e">
        <v>#N/A</v>
      </c>
      <c r="AG152" s="22" t="e">
        <v>#N/A</v>
      </c>
    </row>
    <row r="153" spans="2:33" x14ac:dyDescent="0.25">
      <c r="B153" s="14">
        <v>2030.05</v>
      </c>
      <c r="C153" s="37" t="e">
        <v>#N/A</v>
      </c>
      <c r="D153" s="33" t="e">
        <v>#N/A</v>
      </c>
      <c r="E153" s="7" t="e">
        <v>#N/A</v>
      </c>
      <c r="F153" s="7" t="e">
        <v>#N/A</v>
      </c>
      <c r="G153" s="7" t="e">
        <v>#N/A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e">
        <v>#N/A</v>
      </c>
      <c r="M153" s="7" t="e">
        <v>#N/A</v>
      </c>
      <c r="N153" s="7" t="e">
        <v>#N/A</v>
      </c>
      <c r="O153" s="7" t="e">
        <v>#N/A</v>
      </c>
      <c r="P153" s="7" t="e">
        <v>#N/A</v>
      </c>
      <c r="Q153" s="7" t="e">
        <v>#N/A</v>
      </c>
      <c r="R153" s="7" t="e">
        <v>#N/A</v>
      </c>
      <c r="S153" s="7" t="e">
        <v>#N/A</v>
      </c>
      <c r="T153" s="7" t="e">
        <v>#N/A</v>
      </c>
      <c r="U153" s="7" t="e">
        <v>#N/A</v>
      </c>
      <c r="V153" s="7" t="e">
        <v>#N/A</v>
      </c>
      <c r="W153" s="7" t="e">
        <v>#N/A</v>
      </c>
      <c r="X153" s="7" t="e">
        <v>#N/A</v>
      </c>
      <c r="Y153" s="7" t="e">
        <v>#N/A</v>
      </c>
      <c r="Z153" s="7" t="e">
        <v>#N/A</v>
      </c>
      <c r="AA153" s="7" t="e">
        <v>#N/A</v>
      </c>
      <c r="AB153" s="7" t="e">
        <v>#N/A</v>
      </c>
      <c r="AC153" s="7" t="e">
        <v>#N/A</v>
      </c>
      <c r="AD153" s="7" t="e">
        <v>#N/A</v>
      </c>
      <c r="AE153" s="7" t="e">
        <v>#N/A</v>
      </c>
      <c r="AF153" s="24" t="e">
        <v>#N/A</v>
      </c>
      <c r="AG153" s="8" t="e">
        <v>#N/A</v>
      </c>
    </row>
    <row r="154" spans="2:33" x14ac:dyDescent="0.25">
      <c r="B154" s="14">
        <v>2030.06</v>
      </c>
      <c r="C154" s="37" t="e">
        <v>#N/A</v>
      </c>
      <c r="D154" s="33" t="e">
        <v>#N/A</v>
      </c>
      <c r="E154" s="7" t="e">
        <v>#N/A</v>
      </c>
      <c r="F154" s="7" t="e">
        <v>#N/A</v>
      </c>
      <c r="G154" s="7" t="e">
        <v>#N/A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  <c r="N154" s="7" t="e">
        <v>#N/A</v>
      </c>
      <c r="O154" s="7" t="e">
        <v>#N/A</v>
      </c>
      <c r="P154" s="7" t="e">
        <v>#N/A</v>
      </c>
      <c r="Q154" s="7" t="e">
        <v>#N/A</v>
      </c>
      <c r="R154" s="7" t="e">
        <v>#N/A</v>
      </c>
      <c r="S154" s="7" t="e">
        <v>#N/A</v>
      </c>
      <c r="T154" s="7" t="e">
        <v>#N/A</v>
      </c>
      <c r="U154" s="7" t="e">
        <v>#N/A</v>
      </c>
      <c r="V154" s="7" t="e">
        <v>#N/A</v>
      </c>
      <c r="W154" s="7" t="e">
        <v>#N/A</v>
      </c>
      <c r="X154" s="7" t="e">
        <v>#N/A</v>
      </c>
      <c r="Y154" s="7" t="e">
        <v>#N/A</v>
      </c>
      <c r="Z154" s="7" t="e">
        <v>#N/A</v>
      </c>
      <c r="AA154" s="7" t="e">
        <v>#N/A</v>
      </c>
      <c r="AB154" s="7" t="e">
        <v>#N/A</v>
      </c>
      <c r="AC154" s="7" t="e">
        <v>#N/A</v>
      </c>
      <c r="AD154" s="7" t="e">
        <v>#N/A</v>
      </c>
      <c r="AE154" s="7" t="e">
        <v>#N/A</v>
      </c>
      <c r="AF154" s="24" t="e">
        <v>#N/A</v>
      </c>
      <c r="AG154" s="8" t="e">
        <v>#N/A</v>
      </c>
    </row>
    <row r="155" spans="2:33" x14ac:dyDescent="0.25">
      <c r="B155" s="14">
        <v>2030.07</v>
      </c>
      <c r="C155" s="37" t="e">
        <v>#N/A</v>
      </c>
      <c r="D155" s="33" t="e">
        <v>#N/A</v>
      </c>
      <c r="E155" s="7" t="e">
        <v>#N/A</v>
      </c>
      <c r="F155" s="7" t="e">
        <v>#N/A</v>
      </c>
      <c r="G155" s="7" t="e">
        <v>#N/A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  <c r="N155" s="7" t="e">
        <v>#N/A</v>
      </c>
      <c r="O155" s="7" t="e">
        <v>#N/A</v>
      </c>
      <c r="P155" s="7" t="e">
        <v>#N/A</v>
      </c>
      <c r="Q155" s="7" t="e">
        <v>#N/A</v>
      </c>
      <c r="R155" s="7" t="e">
        <v>#N/A</v>
      </c>
      <c r="S155" s="7" t="e">
        <v>#N/A</v>
      </c>
      <c r="T155" s="7" t="e">
        <v>#N/A</v>
      </c>
      <c r="U155" s="7" t="e">
        <v>#N/A</v>
      </c>
      <c r="V155" s="7" t="e">
        <v>#N/A</v>
      </c>
      <c r="W155" s="7" t="e">
        <v>#N/A</v>
      </c>
      <c r="X155" s="7" t="e">
        <v>#N/A</v>
      </c>
      <c r="Y155" s="7" t="e">
        <v>#N/A</v>
      </c>
      <c r="Z155" s="7" t="e">
        <v>#N/A</v>
      </c>
      <c r="AA155" s="7" t="e">
        <v>#N/A</v>
      </c>
      <c r="AB155" s="7" t="e">
        <v>#N/A</v>
      </c>
      <c r="AC155" s="7" t="e">
        <v>#N/A</v>
      </c>
      <c r="AD155" s="7" t="e">
        <v>#N/A</v>
      </c>
      <c r="AE155" s="7" t="e">
        <v>#N/A</v>
      </c>
      <c r="AF155" s="24" t="e">
        <v>#N/A</v>
      </c>
      <c r="AG155" s="8" t="e">
        <v>#N/A</v>
      </c>
    </row>
    <row r="156" spans="2:33" x14ac:dyDescent="0.25">
      <c r="B156" s="14">
        <v>2030.08</v>
      </c>
      <c r="C156" s="37" t="e">
        <v>#N/A</v>
      </c>
      <c r="D156" s="33" t="e">
        <v>#N/A</v>
      </c>
      <c r="E156" s="7" t="e">
        <v>#N/A</v>
      </c>
      <c r="F156" s="7" t="e">
        <v>#N/A</v>
      </c>
      <c r="G156" s="7" t="e">
        <v>#N/A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e">
        <v>#N/A</v>
      </c>
      <c r="M156" s="7" t="e">
        <v>#N/A</v>
      </c>
      <c r="N156" s="7" t="e">
        <v>#N/A</v>
      </c>
      <c r="O156" s="7" t="e">
        <v>#N/A</v>
      </c>
      <c r="P156" s="7" t="e">
        <v>#N/A</v>
      </c>
      <c r="Q156" s="7" t="e">
        <v>#N/A</v>
      </c>
      <c r="R156" s="7" t="e">
        <v>#N/A</v>
      </c>
      <c r="S156" s="7" t="e">
        <v>#N/A</v>
      </c>
      <c r="T156" s="7" t="e">
        <v>#N/A</v>
      </c>
      <c r="U156" s="7" t="e">
        <v>#N/A</v>
      </c>
      <c r="V156" s="7" t="e">
        <v>#N/A</v>
      </c>
      <c r="W156" s="7" t="e">
        <v>#N/A</v>
      </c>
      <c r="X156" s="7" t="e">
        <v>#N/A</v>
      </c>
      <c r="Y156" s="7" t="e">
        <v>#N/A</v>
      </c>
      <c r="Z156" s="7" t="e">
        <v>#N/A</v>
      </c>
      <c r="AA156" s="7" t="e">
        <v>#N/A</v>
      </c>
      <c r="AB156" s="7" t="e">
        <v>#N/A</v>
      </c>
      <c r="AC156" s="7" t="e">
        <v>#N/A</v>
      </c>
      <c r="AD156" s="7" t="e">
        <v>#N/A</v>
      </c>
      <c r="AE156" s="7" t="e">
        <v>#N/A</v>
      </c>
      <c r="AF156" s="24" t="e">
        <v>#N/A</v>
      </c>
      <c r="AG156" s="8" t="e">
        <v>#N/A</v>
      </c>
    </row>
    <row r="157" spans="2:33" x14ac:dyDescent="0.25">
      <c r="B157" s="14">
        <v>2030.09</v>
      </c>
      <c r="C157" s="37" t="e">
        <v>#N/A</v>
      </c>
      <c r="D157" s="33" t="e">
        <v>#N/A</v>
      </c>
      <c r="E157" s="7" t="e">
        <v>#N/A</v>
      </c>
      <c r="F157" s="7" t="e">
        <v>#N/A</v>
      </c>
      <c r="G157" s="7" t="e">
        <v>#N/A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e">
        <v>#N/A</v>
      </c>
      <c r="M157" s="7" t="e">
        <v>#N/A</v>
      </c>
      <c r="N157" s="7" t="e">
        <v>#N/A</v>
      </c>
      <c r="O157" s="7" t="e">
        <v>#N/A</v>
      </c>
      <c r="P157" s="7" t="e">
        <v>#N/A</v>
      </c>
      <c r="Q157" s="7" t="e">
        <v>#N/A</v>
      </c>
      <c r="R157" s="7" t="e">
        <v>#N/A</v>
      </c>
      <c r="S157" s="7" t="e">
        <v>#N/A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 t="e">
        <v>#N/A</v>
      </c>
      <c r="Z157" s="7" t="e">
        <v>#N/A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7" t="e">
        <v>#N/A</v>
      </c>
      <c r="AF157" s="24" t="e">
        <v>#N/A</v>
      </c>
      <c r="AG157" s="8" t="e">
        <v>#N/A</v>
      </c>
    </row>
    <row r="158" spans="2:33" x14ac:dyDescent="0.25">
      <c r="B158" s="14">
        <v>2030.1</v>
      </c>
      <c r="C158" s="37" t="e">
        <v>#N/A</v>
      </c>
      <c r="D158" s="33" t="e">
        <v>#N/A</v>
      </c>
      <c r="E158" s="7" t="e">
        <v>#N/A</v>
      </c>
      <c r="F158" s="7" t="e">
        <v>#N/A</v>
      </c>
      <c r="G158" s="7" t="e">
        <v>#N/A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  <c r="N158" s="7" t="e">
        <v>#N/A</v>
      </c>
      <c r="O158" s="7" t="e">
        <v>#N/A</v>
      </c>
      <c r="P158" s="7" t="e">
        <v>#N/A</v>
      </c>
      <c r="Q158" s="7" t="e">
        <v>#N/A</v>
      </c>
      <c r="R158" s="7" t="e">
        <v>#N/A</v>
      </c>
      <c r="S158" s="7" t="e">
        <v>#N/A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 t="e">
        <v>#N/A</v>
      </c>
      <c r="Z158" s="7" t="e">
        <v>#N/A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7" t="e">
        <v>#N/A</v>
      </c>
      <c r="AF158" s="24" t="e">
        <v>#N/A</v>
      </c>
      <c r="AG158" s="8" t="e">
        <v>#N/A</v>
      </c>
    </row>
    <row r="159" spans="2:33" x14ac:dyDescent="0.25">
      <c r="B159" s="14">
        <v>2030.11</v>
      </c>
      <c r="C159" s="37" t="e">
        <v>#N/A</v>
      </c>
      <c r="D159" s="33" t="e">
        <v>#N/A</v>
      </c>
      <c r="E159" s="7" t="e">
        <v>#N/A</v>
      </c>
      <c r="F159" s="7" t="e">
        <v>#N/A</v>
      </c>
      <c r="G159" s="7" t="e">
        <v>#N/A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  <c r="N159" s="7" t="e">
        <v>#N/A</v>
      </c>
      <c r="O159" s="7" t="e">
        <v>#N/A</v>
      </c>
      <c r="P159" s="7" t="e">
        <v>#N/A</v>
      </c>
      <c r="Q159" s="7" t="e">
        <v>#N/A</v>
      </c>
      <c r="R159" s="7" t="e">
        <v>#N/A</v>
      </c>
      <c r="S159" s="7" t="e">
        <v>#N/A</v>
      </c>
      <c r="T159" s="7" t="e">
        <v>#N/A</v>
      </c>
      <c r="U159" s="7" t="e">
        <v>#N/A</v>
      </c>
      <c r="V159" s="7" t="e">
        <v>#N/A</v>
      </c>
      <c r="W159" s="7" t="e">
        <v>#N/A</v>
      </c>
      <c r="X159" s="7" t="e">
        <v>#N/A</v>
      </c>
      <c r="Y159" s="7" t="e">
        <v>#N/A</v>
      </c>
      <c r="Z159" s="7" t="e">
        <v>#N/A</v>
      </c>
      <c r="AA159" s="7" t="e">
        <v>#N/A</v>
      </c>
      <c r="AB159" s="7" t="e">
        <v>#N/A</v>
      </c>
      <c r="AC159" s="7" t="e">
        <v>#N/A</v>
      </c>
      <c r="AD159" s="7" t="e">
        <v>#N/A</v>
      </c>
      <c r="AE159" s="7" t="e">
        <v>#N/A</v>
      </c>
      <c r="AF159" s="24" t="e">
        <v>#N/A</v>
      </c>
      <c r="AG159" s="8" t="e">
        <v>#N/A</v>
      </c>
    </row>
    <row r="160" spans="2:33" ht="15.75" thickBot="1" x14ac:dyDescent="0.3">
      <c r="B160" s="39">
        <v>2030.12</v>
      </c>
      <c r="C160" s="38" t="e">
        <v>#N/A</v>
      </c>
      <c r="D160" s="34" t="e">
        <v>#N/A</v>
      </c>
      <c r="E160" s="9" t="e">
        <v>#N/A</v>
      </c>
      <c r="F160" s="9" t="e">
        <v>#N/A</v>
      </c>
      <c r="G160" s="9" t="e">
        <v>#N/A</v>
      </c>
      <c r="H160" s="9" t="e">
        <v>#N/A</v>
      </c>
      <c r="I160" s="9" t="e">
        <v>#N/A</v>
      </c>
      <c r="J160" s="9" t="e">
        <v>#N/A</v>
      </c>
      <c r="K160" s="9" t="e">
        <v>#N/A</v>
      </c>
      <c r="L160" s="9" t="e">
        <v>#N/A</v>
      </c>
      <c r="M160" s="9" t="e">
        <v>#N/A</v>
      </c>
      <c r="N160" s="9" t="e">
        <v>#N/A</v>
      </c>
      <c r="O160" s="9" t="e">
        <v>#N/A</v>
      </c>
      <c r="P160" s="9" t="e">
        <v>#N/A</v>
      </c>
      <c r="Q160" s="9" t="e">
        <v>#N/A</v>
      </c>
      <c r="R160" s="9" t="e">
        <v>#N/A</v>
      </c>
      <c r="S160" s="9" t="e">
        <v>#N/A</v>
      </c>
      <c r="T160" s="9" t="e">
        <v>#N/A</v>
      </c>
      <c r="U160" s="9" t="e">
        <v>#N/A</v>
      </c>
      <c r="V160" s="9" t="e">
        <v>#N/A</v>
      </c>
      <c r="W160" s="9" t="e">
        <v>#N/A</v>
      </c>
      <c r="X160" s="9" t="e">
        <v>#N/A</v>
      </c>
      <c r="Y160" s="9" t="e">
        <v>#N/A</v>
      </c>
      <c r="Z160" s="9" t="e">
        <v>#N/A</v>
      </c>
      <c r="AA160" s="9" t="e">
        <v>#N/A</v>
      </c>
      <c r="AB160" s="9" t="e">
        <v>#N/A</v>
      </c>
      <c r="AC160" s="9" t="e">
        <v>#N/A</v>
      </c>
      <c r="AD160" s="9" t="e">
        <v>#N/A</v>
      </c>
      <c r="AE160" s="9" t="e">
        <v>#N/A</v>
      </c>
      <c r="AF160" s="25" t="e">
        <v>#N/A</v>
      </c>
      <c r="AG160" s="10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D5-9C2B-41EE-BEC2-502331779423}">
  <dimension ref="B1:AG160"/>
  <sheetViews>
    <sheetView zoomScale="90" zoomScaleNormal="90" workbookViewId="0">
      <pane xSplit="2" ySplit="9" topLeftCell="C46" activePane="bottomRight" state="frozen"/>
      <selection pane="topRight" activeCell="C1" sqref="C1"/>
      <selection pane="bottomLeft" activeCell="A10" sqref="A10"/>
      <selection pane="bottomRight" activeCell="C53" sqref="C53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33" width="16.140625" style="1" customWidth="1"/>
    <col min="34" max="16384" width="9.140625" style="1"/>
  </cols>
  <sheetData>
    <row r="1" spans="2:33" ht="6" customHeight="1" thickBot="1" x14ac:dyDescent="0.3"/>
    <row r="2" spans="2:33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26"/>
    </row>
    <row r="3" spans="2:33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27"/>
    </row>
    <row r="4" spans="2:33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28"/>
    </row>
    <row r="5" spans="2:33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29"/>
    </row>
    <row r="6" spans="2:33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28"/>
    </row>
    <row r="7" spans="2:33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30"/>
    </row>
    <row r="8" spans="2:33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31"/>
    </row>
    <row r="9" spans="2:33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3" t="s">
        <v>25</v>
      </c>
      <c r="H9" s="43" t="s">
        <v>8</v>
      </c>
      <c r="I9" s="43" t="s">
        <v>29</v>
      </c>
      <c r="J9" s="43" t="s">
        <v>27</v>
      </c>
      <c r="K9" s="43" t="s">
        <v>9</v>
      </c>
      <c r="L9" s="43" t="s">
        <v>10</v>
      </c>
      <c r="M9" s="43" t="s">
        <v>11</v>
      </c>
      <c r="N9" s="43" t="s">
        <v>12</v>
      </c>
      <c r="O9" s="43" t="s">
        <v>13</v>
      </c>
      <c r="P9" s="43" t="s">
        <v>26</v>
      </c>
      <c r="Q9" s="43" t="s">
        <v>16</v>
      </c>
      <c r="R9" s="43" t="s">
        <v>17</v>
      </c>
      <c r="S9" s="43" t="s">
        <v>33</v>
      </c>
      <c r="T9" s="43" t="s">
        <v>14</v>
      </c>
      <c r="U9" s="43" t="s">
        <v>18</v>
      </c>
      <c r="V9" s="43" t="s">
        <v>30</v>
      </c>
      <c r="W9" s="43" t="s">
        <v>19</v>
      </c>
      <c r="X9" s="43" t="s">
        <v>20</v>
      </c>
      <c r="Y9" s="43" t="s">
        <v>21</v>
      </c>
      <c r="Z9" s="43" t="s">
        <v>22</v>
      </c>
      <c r="AA9" s="43" t="s">
        <v>23</v>
      </c>
      <c r="AB9" s="43" t="s">
        <v>24</v>
      </c>
      <c r="AC9" s="43" t="s">
        <v>28</v>
      </c>
      <c r="AD9" s="43" t="s">
        <v>31</v>
      </c>
      <c r="AE9" s="43" t="s">
        <v>32</v>
      </c>
      <c r="AF9" s="43" t="s">
        <v>35</v>
      </c>
      <c r="AG9" s="40" t="s">
        <v>15</v>
      </c>
    </row>
    <row r="10" spans="2:33" x14ac:dyDescent="0.25">
      <c r="B10" s="14">
        <v>2018.06</v>
      </c>
      <c r="C10" s="35">
        <v>2776800000</v>
      </c>
      <c r="D10" s="32">
        <v>1093300000</v>
      </c>
      <c r="E10" s="21">
        <v>802400000</v>
      </c>
      <c r="F10" s="21">
        <v>237000000</v>
      </c>
      <c r="G10" s="21" t="s">
        <v>34</v>
      </c>
      <c r="H10" s="21">
        <v>180100000</v>
      </c>
      <c r="I10" s="21" t="s">
        <v>34</v>
      </c>
      <c r="J10" s="21" t="s">
        <v>34</v>
      </c>
      <c r="K10" s="21">
        <v>101700000</v>
      </c>
      <c r="L10" s="21">
        <v>50500000</v>
      </c>
      <c r="M10" s="21">
        <v>32799999.999999996</v>
      </c>
      <c r="N10" s="21">
        <v>29100000</v>
      </c>
      <c r="O10" s="21">
        <v>30100000</v>
      </c>
      <c r="P10" s="21" t="s">
        <v>34</v>
      </c>
      <c r="Q10" s="21">
        <v>25900000</v>
      </c>
      <c r="R10" s="21" t="s">
        <v>34</v>
      </c>
      <c r="S10" s="21" t="s">
        <v>34</v>
      </c>
      <c r="T10" s="21" t="s">
        <v>34</v>
      </c>
      <c r="U10" s="21" t="s">
        <v>34</v>
      </c>
      <c r="V10" s="21" t="s">
        <v>34</v>
      </c>
      <c r="W10" s="21" t="s">
        <v>34</v>
      </c>
      <c r="X10" s="21" t="s">
        <v>34</v>
      </c>
      <c r="Y10" s="21" t="s">
        <v>34</v>
      </c>
      <c r="Z10" s="21" t="s">
        <v>34</v>
      </c>
      <c r="AA10" s="21" t="s">
        <v>34</v>
      </c>
      <c r="AB10" s="21" t="s">
        <v>34</v>
      </c>
      <c r="AC10" s="21" t="s">
        <v>34</v>
      </c>
      <c r="AD10" s="21" t="s">
        <v>34</v>
      </c>
      <c r="AE10" s="21" t="s">
        <v>34</v>
      </c>
      <c r="AF10" s="23"/>
      <c r="AG10" s="22">
        <v>193800000</v>
      </c>
    </row>
    <row r="11" spans="2:33" x14ac:dyDescent="0.25">
      <c r="B11" s="14">
        <v>2018.07</v>
      </c>
      <c r="C11" s="36" t="s">
        <v>34</v>
      </c>
      <c r="D11" s="32" t="s">
        <v>34</v>
      </c>
      <c r="E11" s="21" t="s">
        <v>34</v>
      </c>
      <c r="F11" s="21" t="s">
        <v>34</v>
      </c>
      <c r="G11" s="21" t="s">
        <v>34</v>
      </c>
      <c r="H11" s="21" t="s">
        <v>34</v>
      </c>
      <c r="I11" s="21" t="s">
        <v>34</v>
      </c>
      <c r="J11" s="21" t="s">
        <v>34</v>
      </c>
      <c r="K11" s="21" t="s">
        <v>34</v>
      </c>
      <c r="L11" s="21" t="s">
        <v>34</v>
      </c>
      <c r="M11" s="21" t="s">
        <v>34</v>
      </c>
      <c r="N11" s="21" t="s">
        <v>34</v>
      </c>
      <c r="O11" s="21" t="s">
        <v>34</v>
      </c>
      <c r="P11" s="21" t="s">
        <v>34</v>
      </c>
      <c r="Q11" s="21" t="s">
        <v>34</v>
      </c>
      <c r="R11" s="21" t="s">
        <v>34</v>
      </c>
      <c r="S11" s="21" t="s">
        <v>34</v>
      </c>
      <c r="T11" s="21" t="s">
        <v>34</v>
      </c>
      <c r="U11" s="21" t="s">
        <v>34</v>
      </c>
      <c r="V11" s="21" t="s">
        <v>34</v>
      </c>
      <c r="W11" s="21" t="s">
        <v>34</v>
      </c>
      <c r="X11" s="21" t="s">
        <v>34</v>
      </c>
      <c r="Y11" s="21" t="s">
        <v>34</v>
      </c>
      <c r="Z11" s="21" t="s">
        <v>34</v>
      </c>
      <c r="AA11" s="21" t="s">
        <v>34</v>
      </c>
      <c r="AB11" s="21" t="s">
        <v>34</v>
      </c>
      <c r="AC11" s="21" t="s">
        <v>34</v>
      </c>
      <c r="AD11" s="21" t="s">
        <v>34</v>
      </c>
      <c r="AE11" s="21" t="s">
        <v>34</v>
      </c>
      <c r="AF11" s="23"/>
      <c r="AG11" s="22" t="s">
        <v>34</v>
      </c>
    </row>
    <row r="12" spans="2:33" x14ac:dyDescent="0.25">
      <c r="B12" s="14">
        <v>2018.08</v>
      </c>
      <c r="C12" s="36">
        <v>3728700000</v>
      </c>
      <c r="D12" s="32">
        <v>1347600000</v>
      </c>
      <c r="E12" s="21">
        <v>1125500000</v>
      </c>
      <c r="F12" s="21">
        <v>296000000</v>
      </c>
      <c r="G12" s="21" t="s">
        <v>34</v>
      </c>
      <c r="H12" s="21">
        <v>272600000</v>
      </c>
      <c r="I12" s="21" t="s">
        <v>34</v>
      </c>
      <c r="J12" s="21" t="s">
        <v>34</v>
      </c>
      <c r="K12" s="21">
        <v>124100000</v>
      </c>
      <c r="L12" s="21">
        <v>58100000</v>
      </c>
      <c r="M12" s="21">
        <v>50100000</v>
      </c>
      <c r="N12" s="21">
        <v>41200000</v>
      </c>
      <c r="O12" s="21">
        <v>39200000</v>
      </c>
      <c r="P12" s="21" t="s">
        <v>34</v>
      </c>
      <c r="Q12" s="21" t="s">
        <v>34</v>
      </c>
      <c r="R12" s="21" t="s">
        <v>34</v>
      </c>
      <c r="S12" s="21" t="s">
        <v>34</v>
      </c>
      <c r="T12" s="21">
        <v>34000000</v>
      </c>
      <c r="U12" s="21" t="s">
        <v>34</v>
      </c>
      <c r="V12" s="21" t="s">
        <v>34</v>
      </c>
      <c r="W12" s="21" t="s">
        <v>34</v>
      </c>
      <c r="X12" s="21" t="s">
        <v>34</v>
      </c>
      <c r="Y12" s="21" t="s">
        <v>34</v>
      </c>
      <c r="Z12" s="21" t="s">
        <v>34</v>
      </c>
      <c r="AA12" s="21" t="s">
        <v>34</v>
      </c>
      <c r="AB12" s="21" t="s">
        <v>34</v>
      </c>
      <c r="AC12" s="21" t="s">
        <v>34</v>
      </c>
      <c r="AD12" s="21" t="s">
        <v>34</v>
      </c>
      <c r="AE12" s="21" t="s">
        <v>34</v>
      </c>
      <c r="AF12" s="23"/>
      <c r="AG12" s="22">
        <v>340400000</v>
      </c>
    </row>
    <row r="13" spans="2:33" x14ac:dyDescent="0.25">
      <c r="B13" s="14">
        <v>2018.09</v>
      </c>
      <c r="C13" s="36">
        <v>4105300000</v>
      </c>
      <c r="D13" s="32">
        <v>1402800000</v>
      </c>
      <c r="E13" s="21">
        <v>1193300000</v>
      </c>
      <c r="F13" s="21">
        <v>326600000</v>
      </c>
      <c r="G13" s="21" t="s">
        <v>34</v>
      </c>
      <c r="H13" s="21">
        <v>410800000</v>
      </c>
      <c r="I13" s="21" t="s">
        <v>34</v>
      </c>
      <c r="J13" s="21" t="s">
        <v>34</v>
      </c>
      <c r="K13" s="21">
        <v>138500000</v>
      </c>
      <c r="L13" s="21">
        <v>63200000</v>
      </c>
      <c r="M13" s="21">
        <v>67099999.999999993</v>
      </c>
      <c r="N13" s="21">
        <v>52400000</v>
      </c>
      <c r="O13" s="21">
        <v>42800000</v>
      </c>
      <c r="P13" s="21" t="s">
        <v>34</v>
      </c>
      <c r="Q13" s="21" t="s">
        <v>34</v>
      </c>
      <c r="R13" s="21" t="s">
        <v>34</v>
      </c>
      <c r="S13" s="21" t="s">
        <v>34</v>
      </c>
      <c r="T13" s="21">
        <v>35200000</v>
      </c>
      <c r="U13" s="21" t="s">
        <v>34</v>
      </c>
      <c r="V13" s="21" t="s">
        <v>34</v>
      </c>
      <c r="W13" s="21" t="s">
        <v>34</v>
      </c>
      <c r="X13" s="21" t="s">
        <v>34</v>
      </c>
      <c r="Y13" s="21" t="s">
        <v>34</v>
      </c>
      <c r="Z13" s="21" t="s">
        <v>34</v>
      </c>
      <c r="AA13" s="21" t="s">
        <v>34</v>
      </c>
      <c r="AB13" s="21" t="s">
        <v>34</v>
      </c>
      <c r="AC13" s="21" t="s">
        <v>34</v>
      </c>
      <c r="AD13" s="21" t="s">
        <v>34</v>
      </c>
      <c r="AE13" s="21" t="s">
        <v>34</v>
      </c>
      <c r="AF13" s="23"/>
      <c r="AG13" s="22">
        <v>372600000</v>
      </c>
    </row>
    <row r="14" spans="2:33" x14ac:dyDescent="0.25">
      <c r="B14" s="14">
        <v>2018.1</v>
      </c>
      <c r="C14" s="36">
        <v>4653000000</v>
      </c>
      <c r="D14" s="32">
        <v>1519700000</v>
      </c>
      <c r="E14" s="21">
        <v>1323100000</v>
      </c>
      <c r="F14" s="21">
        <v>375300000</v>
      </c>
      <c r="G14" s="21" t="s">
        <v>34</v>
      </c>
      <c r="H14" s="21">
        <v>549300000</v>
      </c>
      <c r="I14" s="21" t="s">
        <v>34</v>
      </c>
      <c r="J14" s="21" t="s">
        <v>34</v>
      </c>
      <c r="K14" s="21">
        <v>146000000</v>
      </c>
      <c r="L14" s="21">
        <v>69400000</v>
      </c>
      <c r="M14" s="21">
        <v>67400000</v>
      </c>
      <c r="N14" s="21">
        <v>55600000</v>
      </c>
      <c r="O14" s="21">
        <v>46400000</v>
      </c>
      <c r="P14" s="21" t="s">
        <v>34</v>
      </c>
      <c r="Q14" s="21" t="s">
        <v>34</v>
      </c>
      <c r="R14" s="21" t="s">
        <v>34</v>
      </c>
      <c r="S14" s="21" t="s">
        <v>34</v>
      </c>
      <c r="T14" s="21"/>
      <c r="U14" s="21" t="s">
        <v>34</v>
      </c>
      <c r="V14" s="21" t="s">
        <v>34</v>
      </c>
      <c r="W14" s="21" t="s">
        <v>34</v>
      </c>
      <c r="X14" s="21" t="s">
        <v>34</v>
      </c>
      <c r="Y14" s="21" t="s">
        <v>34</v>
      </c>
      <c r="Z14" s="21" t="s">
        <v>34</v>
      </c>
      <c r="AA14" s="21" t="s">
        <v>34</v>
      </c>
      <c r="AB14" s="21" t="s">
        <v>34</v>
      </c>
      <c r="AC14" s="21" t="s">
        <v>34</v>
      </c>
      <c r="AD14" s="21" t="s">
        <v>34</v>
      </c>
      <c r="AE14" s="21" t="s">
        <v>34</v>
      </c>
      <c r="AF14" s="23"/>
      <c r="AG14" s="22">
        <v>500800000</v>
      </c>
    </row>
    <row r="15" spans="2:33" x14ac:dyDescent="0.25">
      <c r="B15" s="14">
        <v>2018.11</v>
      </c>
      <c r="C15" s="36">
        <v>5123900000</v>
      </c>
      <c r="D15" s="32">
        <v>1617500000</v>
      </c>
      <c r="E15" s="21">
        <v>1402700000</v>
      </c>
      <c r="F15" s="21">
        <v>419900000</v>
      </c>
      <c r="G15" s="21" t="s">
        <v>34</v>
      </c>
      <c r="H15" s="21">
        <v>731200000</v>
      </c>
      <c r="I15" s="21" t="s">
        <v>34</v>
      </c>
      <c r="J15" s="21" t="s">
        <v>34</v>
      </c>
      <c r="K15" s="21">
        <v>151000000</v>
      </c>
      <c r="L15" s="21">
        <v>72800000</v>
      </c>
      <c r="M15" s="21">
        <v>67700000</v>
      </c>
      <c r="N15" s="21">
        <v>48800000</v>
      </c>
      <c r="O15" s="21">
        <v>59500000</v>
      </c>
      <c r="P15" s="21" t="s">
        <v>34</v>
      </c>
      <c r="Q15" s="21" t="s">
        <v>34</v>
      </c>
      <c r="R15" s="21" t="s">
        <v>34</v>
      </c>
      <c r="S15" s="21" t="s">
        <v>34</v>
      </c>
      <c r="T15" s="21" t="s">
        <v>34</v>
      </c>
      <c r="U15" s="21" t="s">
        <v>34</v>
      </c>
      <c r="V15" s="21" t="s">
        <v>34</v>
      </c>
      <c r="W15" s="21" t="s">
        <v>34</v>
      </c>
      <c r="X15" s="21" t="s">
        <v>34</v>
      </c>
      <c r="Y15" s="21" t="s">
        <v>34</v>
      </c>
      <c r="Z15" s="21" t="s">
        <v>34</v>
      </c>
      <c r="AA15" s="21" t="s">
        <v>34</v>
      </c>
      <c r="AB15" s="21" t="s">
        <v>34</v>
      </c>
      <c r="AC15" s="21" t="s">
        <v>34</v>
      </c>
      <c r="AD15" s="21" t="s">
        <v>34</v>
      </c>
      <c r="AE15" s="21" t="s">
        <v>34</v>
      </c>
      <c r="AF15" s="23"/>
      <c r="AG15" s="22">
        <v>552800000</v>
      </c>
    </row>
    <row r="16" spans="2:33" x14ac:dyDescent="0.25">
      <c r="B16" s="14">
        <v>2018.12</v>
      </c>
      <c r="C16" s="36">
        <v>5512000000</v>
      </c>
      <c r="D16" s="32">
        <v>1661800000</v>
      </c>
      <c r="E16" s="21">
        <v>1447300000</v>
      </c>
      <c r="F16" s="21">
        <v>435700000</v>
      </c>
      <c r="G16" s="21" t="s">
        <v>34</v>
      </c>
      <c r="H16" s="21">
        <v>974900000</v>
      </c>
      <c r="I16" s="21" t="s">
        <v>34</v>
      </c>
      <c r="J16" s="21" t="s">
        <v>34</v>
      </c>
      <c r="K16" s="21">
        <v>153200000</v>
      </c>
      <c r="L16" s="21">
        <v>73800000</v>
      </c>
      <c r="M16" s="21">
        <v>76200000</v>
      </c>
      <c r="N16" s="21">
        <v>52300000</v>
      </c>
      <c r="O16" s="21">
        <v>63600000</v>
      </c>
      <c r="P16" s="21" t="s">
        <v>34</v>
      </c>
      <c r="Q16" s="21" t="s">
        <v>34</v>
      </c>
      <c r="R16" s="21" t="s">
        <v>34</v>
      </c>
      <c r="S16" s="21" t="s">
        <v>34</v>
      </c>
      <c r="T16" s="21" t="s">
        <v>34</v>
      </c>
      <c r="U16" s="21" t="s">
        <v>34</v>
      </c>
      <c r="V16" s="21" t="s">
        <v>34</v>
      </c>
      <c r="W16" s="21" t="s">
        <v>34</v>
      </c>
      <c r="X16" s="21" t="s">
        <v>34</v>
      </c>
      <c r="Y16" s="21" t="s">
        <v>34</v>
      </c>
      <c r="Z16" s="21" t="s">
        <v>34</v>
      </c>
      <c r="AA16" s="21" t="s">
        <v>34</v>
      </c>
      <c r="AB16" s="21" t="s">
        <v>34</v>
      </c>
      <c r="AC16" s="21" t="s">
        <v>34</v>
      </c>
      <c r="AD16" s="21" t="s">
        <v>34</v>
      </c>
      <c r="AE16" s="21" t="s">
        <v>34</v>
      </c>
      <c r="AF16" s="23"/>
      <c r="AG16" s="22">
        <v>573200000</v>
      </c>
    </row>
    <row r="17" spans="2:33" x14ac:dyDescent="0.25">
      <c r="B17" s="14">
        <v>2019.01</v>
      </c>
      <c r="C17" s="36">
        <v>968200000</v>
      </c>
      <c r="D17" s="32">
        <v>165900000</v>
      </c>
      <c r="E17" s="21">
        <v>161000000</v>
      </c>
      <c r="F17" s="21">
        <v>5200000</v>
      </c>
      <c r="G17" s="21" t="s">
        <v>34</v>
      </c>
      <c r="H17" s="21">
        <v>615700000</v>
      </c>
      <c r="I17" s="21" t="s">
        <v>34</v>
      </c>
      <c r="J17" s="21" t="s">
        <v>34</v>
      </c>
      <c r="K17" s="21">
        <v>5700000</v>
      </c>
      <c r="L17" s="21"/>
      <c r="M17" s="21" t="s">
        <v>34</v>
      </c>
      <c r="N17" s="21">
        <v>3100000</v>
      </c>
      <c r="O17" s="21">
        <v>3000000</v>
      </c>
      <c r="P17" s="21" t="s">
        <v>34</v>
      </c>
      <c r="Q17" s="21" t="s">
        <v>34</v>
      </c>
      <c r="R17" s="21" t="s">
        <v>34</v>
      </c>
      <c r="S17" s="21" t="s">
        <v>34</v>
      </c>
      <c r="T17" s="21" t="s">
        <v>34</v>
      </c>
      <c r="U17" s="21">
        <v>5700000</v>
      </c>
      <c r="V17" s="21" t="s">
        <v>34</v>
      </c>
      <c r="W17" s="21">
        <v>2500000</v>
      </c>
      <c r="X17" s="21">
        <v>1400000</v>
      </c>
      <c r="Y17" s="21" t="s">
        <v>34</v>
      </c>
      <c r="Z17" s="21" t="s">
        <v>34</v>
      </c>
      <c r="AA17" s="21" t="s">
        <v>34</v>
      </c>
      <c r="AB17" s="21" t="s">
        <v>34</v>
      </c>
      <c r="AC17" s="21" t="s">
        <v>34</v>
      </c>
      <c r="AD17" s="21" t="s">
        <v>34</v>
      </c>
      <c r="AE17" s="21" t="s">
        <v>34</v>
      </c>
      <c r="AF17" s="23"/>
      <c r="AG17" s="22">
        <v>14700000</v>
      </c>
    </row>
    <row r="18" spans="2:33" x14ac:dyDescent="0.25">
      <c r="B18" s="14">
        <v>2019.02</v>
      </c>
      <c r="C18" s="36" t="s">
        <v>34</v>
      </c>
      <c r="D18" s="32" t="s">
        <v>34</v>
      </c>
      <c r="E18" s="21" t="s">
        <v>34</v>
      </c>
      <c r="F18" s="21" t="s">
        <v>34</v>
      </c>
      <c r="G18" s="21" t="s">
        <v>34</v>
      </c>
      <c r="H18" s="21" t="s">
        <v>34</v>
      </c>
      <c r="I18" s="21" t="s">
        <v>34</v>
      </c>
      <c r="J18" s="21" t="s">
        <v>34</v>
      </c>
      <c r="K18" s="21" t="s">
        <v>34</v>
      </c>
      <c r="L18" s="21" t="s">
        <v>34</v>
      </c>
      <c r="M18" s="21" t="s">
        <v>34</v>
      </c>
      <c r="N18" s="21" t="s">
        <v>34</v>
      </c>
      <c r="O18" s="21" t="s">
        <v>34</v>
      </c>
      <c r="P18" s="21" t="s">
        <v>34</v>
      </c>
      <c r="Q18" s="21" t="s">
        <v>34</v>
      </c>
      <c r="R18" s="21" t="s">
        <v>34</v>
      </c>
      <c r="S18" s="21" t="s">
        <v>34</v>
      </c>
      <c r="T18" s="21" t="s">
        <v>34</v>
      </c>
      <c r="U18" s="21" t="s">
        <v>34</v>
      </c>
      <c r="V18" s="21" t="s">
        <v>34</v>
      </c>
      <c r="W18" s="21" t="s">
        <v>34</v>
      </c>
      <c r="X18" s="21" t="s">
        <v>34</v>
      </c>
      <c r="Y18" s="21" t="s">
        <v>34</v>
      </c>
      <c r="Z18" s="21" t="s">
        <v>34</v>
      </c>
      <c r="AA18" s="21" t="s">
        <v>34</v>
      </c>
      <c r="AB18" s="21" t="s">
        <v>34</v>
      </c>
      <c r="AC18" s="21" t="s">
        <v>34</v>
      </c>
      <c r="AD18" s="21" t="s">
        <v>34</v>
      </c>
      <c r="AE18" s="21" t="s">
        <v>34</v>
      </c>
      <c r="AF18" s="23"/>
      <c r="AG18" s="22" t="s">
        <v>34</v>
      </c>
    </row>
    <row r="19" spans="2:33" x14ac:dyDescent="0.25">
      <c r="B19" s="14">
        <v>2019.03</v>
      </c>
      <c r="C19" s="36" t="s">
        <v>34</v>
      </c>
      <c r="D19" s="32" t="s">
        <v>34</v>
      </c>
      <c r="E19" s="21" t="s">
        <v>34</v>
      </c>
      <c r="F19" s="21" t="s">
        <v>34</v>
      </c>
      <c r="G19" s="21" t="s">
        <v>34</v>
      </c>
      <c r="H19" s="21" t="s">
        <v>34</v>
      </c>
      <c r="I19" s="21" t="s">
        <v>34</v>
      </c>
      <c r="J19" s="21" t="s">
        <v>34</v>
      </c>
      <c r="K19" s="21" t="s">
        <v>34</v>
      </c>
      <c r="L19" s="21" t="s">
        <v>34</v>
      </c>
      <c r="M19" s="21" t="s">
        <v>34</v>
      </c>
      <c r="N19" s="21" t="s">
        <v>34</v>
      </c>
      <c r="O19" s="21" t="s">
        <v>34</v>
      </c>
      <c r="P19" s="21" t="s">
        <v>34</v>
      </c>
      <c r="Q19" s="21" t="s">
        <v>34</v>
      </c>
      <c r="R19" s="21" t="s">
        <v>34</v>
      </c>
      <c r="S19" s="21" t="s">
        <v>34</v>
      </c>
      <c r="T19" s="21" t="s">
        <v>34</v>
      </c>
      <c r="U19" s="21" t="s">
        <v>34</v>
      </c>
      <c r="V19" s="21" t="s">
        <v>34</v>
      </c>
      <c r="W19" s="21" t="s">
        <v>34</v>
      </c>
      <c r="X19" s="21" t="s">
        <v>34</v>
      </c>
      <c r="Y19" s="21" t="s">
        <v>34</v>
      </c>
      <c r="Z19" s="21" t="s">
        <v>34</v>
      </c>
      <c r="AA19" s="21" t="s">
        <v>34</v>
      </c>
      <c r="AB19" s="21" t="s">
        <v>34</v>
      </c>
      <c r="AC19" s="21" t="s">
        <v>34</v>
      </c>
      <c r="AD19" s="21" t="s">
        <v>34</v>
      </c>
      <c r="AE19" s="21" t="s">
        <v>34</v>
      </c>
      <c r="AF19" s="23"/>
      <c r="AG19" s="22" t="s">
        <v>34</v>
      </c>
    </row>
    <row r="20" spans="2:33" x14ac:dyDescent="0.25">
      <c r="B20" s="14">
        <v>2019.04</v>
      </c>
      <c r="C20" s="36" t="s">
        <v>34</v>
      </c>
      <c r="D20" s="32" t="s">
        <v>34</v>
      </c>
      <c r="E20" s="21" t="s">
        <v>34</v>
      </c>
      <c r="F20" s="21" t="s">
        <v>34</v>
      </c>
      <c r="G20" s="21" t="s">
        <v>34</v>
      </c>
      <c r="H20" s="21" t="s">
        <v>34</v>
      </c>
      <c r="I20" s="21" t="s">
        <v>34</v>
      </c>
      <c r="J20" s="21" t="s">
        <v>34</v>
      </c>
      <c r="K20" s="21" t="s">
        <v>34</v>
      </c>
      <c r="L20" s="21" t="s">
        <v>34</v>
      </c>
      <c r="M20" s="21" t="s">
        <v>34</v>
      </c>
      <c r="N20" s="21" t="s">
        <v>34</v>
      </c>
      <c r="O20" s="21" t="s">
        <v>34</v>
      </c>
      <c r="P20" s="21" t="s">
        <v>34</v>
      </c>
      <c r="Q20" s="21" t="s">
        <v>34</v>
      </c>
      <c r="R20" s="21" t="s">
        <v>34</v>
      </c>
      <c r="S20" s="21" t="s">
        <v>34</v>
      </c>
      <c r="T20" s="21" t="s">
        <v>34</v>
      </c>
      <c r="U20" s="21" t="s">
        <v>34</v>
      </c>
      <c r="V20" s="21" t="s">
        <v>34</v>
      </c>
      <c r="W20" s="21" t="s">
        <v>34</v>
      </c>
      <c r="X20" s="21" t="s">
        <v>34</v>
      </c>
      <c r="Y20" s="21" t="s">
        <v>34</v>
      </c>
      <c r="Z20" s="21" t="s">
        <v>34</v>
      </c>
      <c r="AA20" s="21" t="s">
        <v>34</v>
      </c>
      <c r="AB20" s="21" t="s">
        <v>34</v>
      </c>
      <c r="AC20" s="21" t="s">
        <v>34</v>
      </c>
      <c r="AD20" s="21" t="s">
        <v>34</v>
      </c>
      <c r="AE20" s="21" t="s">
        <v>34</v>
      </c>
      <c r="AF20" s="23"/>
      <c r="AG20" s="22" t="s">
        <v>34</v>
      </c>
    </row>
    <row r="21" spans="2:33" x14ac:dyDescent="0.25">
      <c r="B21" s="14">
        <v>2019.05</v>
      </c>
      <c r="C21" s="36">
        <v>2013900000</v>
      </c>
      <c r="D21" s="32">
        <v>757300000</v>
      </c>
      <c r="E21" s="21">
        <v>401900000</v>
      </c>
      <c r="F21" s="21">
        <v>98100000</v>
      </c>
      <c r="G21" s="21" t="s">
        <v>34</v>
      </c>
      <c r="H21" s="21">
        <v>442000000</v>
      </c>
      <c r="I21" s="21" t="s">
        <v>34</v>
      </c>
      <c r="J21" s="21" t="s">
        <v>34</v>
      </c>
      <c r="K21" s="21">
        <v>34800000</v>
      </c>
      <c r="L21" s="21">
        <v>19900000</v>
      </c>
      <c r="M21" s="21" t="s">
        <v>34</v>
      </c>
      <c r="N21" s="21" t="s">
        <v>34</v>
      </c>
      <c r="O21" s="21" t="s">
        <v>34</v>
      </c>
      <c r="P21" s="21" t="s">
        <v>34</v>
      </c>
      <c r="Q21" s="21" t="s">
        <v>34</v>
      </c>
      <c r="R21" s="21" t="s">
        <v>34</v>
      </c>
      <c r="S21" s="21" t="s">
        <v>34</v>
      </c>
      <c r="T21" s="21">
        <v>26400000</v>
      </c>
      <c r="U21" s="21" t="s">
        <v>34</v>
      </c>
      <c r="V21" s="21" t="s">
        <v>34</v>
      </c>
      <c r="W21" s="21" t="s">
        <v>34</v>
      </c>
      <c r="X21" s="21" t="s">
        <v>34</v>
      </c>
      <c r="Y21" s="21">
        <v>33400000</v>
      </c>
      <c r="Z21" s="21">
        <v>29000000</v>
      </c>
      <c r="AA21" s="21">
        <v>19500000</v>
      </c>
      <c r="AB21" s="21" t="s">
        <v>34</v>
      </c>
      <c r="AC21" s="21" t="s">
        <v>34</v>
      </c>
      <c r="AD21" s="21" t="s">
        <v>34</v>
      </c>
      <c r="AE21" s="21" t="s">
        <v>34</v>
      </c>
      <c r="AF21" s="23"/>
      <c r="AG21" s="22">
        <v>151600000</v>
      </c>
    </row>
    <row r="22" spans="2:33" x14ac:dyDescent="0.25">
      <c r="B22" s="14">
        <v>2019.06</v>
      </c>
      <c r="C22" s="36">
        <v>2365300000</v>
      </c>
      <c r="D22" s="32">
        <v>896100000</v>
      </c>
      <c r="E22" s="21">
        <v>479800000</v>
      </c>
      <c r="F22" s="21">
        <v>115200000</v>
      </c>
      <c r="G22" s="21" t="s">
        <v>34</v>
      </c>
      <c r="H22" s="21">
        <v>480300000</v>
      </c>
      <c r="I22" s="21" t="s">
        <v>34</v>
      </c>
      <c r="J22" s="21" t="s">
        <v>34</v>
      </c>
      <c r="K22" s="21">
        <v>39600000</v>
      </c>
      <c r="L22" s="21">
        <v>23600000</v>
      </c>
      <c r="M22" s="21" t="s">
        <v>34</v>
      </c>
      <c r="N22" s="21" t="s">
        <v>34</v>
      </c>
      <c r="O22" s="21" t="s">
        <v>34</v>
      </c>
      <c r="P22" s="21" t="s">
        <v>34</v>
      </c>
      <c r="Q22" s="21" t="s">
        <v>34</v>
      </c>
      <c r="R22" s="21" t="s">
        <v>34</v>
      </c>
      <c r="S22" s="21" t="s">
        <v>34</v>
      </c>
      <c r="T22" s="21">
        <v>26900000</v>
      </c>
      <c r="U22" s="21" t="s">
        <v>34</v>
      </c>
      <c r="V22" s="21" t="s">
        <v>34</v>
      </c>
      <c r="W22" s="21" t="s">
        <v>34</v>
      </c>
      <c r="X22" s="21" t="s">
        <v>34</v>
      </c>
      <c r="Y22" s="21">
        <v>33700000</v>
      </c>
      <c r="Z22" s="21">
        <v>29000000</v>
      </c>
      <c r="AA22" s="21" t="s">
        <v>34</v>
      </c>
      <c r="AB22" s="21">
        <v>23600000</v>
      </c>
      <c r="AC22" s="21" t="s">
        <v>34</v>
      </c>
      <c r="AD22" s="21" t="s">
        <v>34</v>
      </c>
      <c r="AE22" s="21" t="s">
        <v>34</v>
      </c>
      <c r="AF22" s="23"/>
      <c r="AG22" s="22">
        <v>217500000</v>
      </c>
    </row>
    <row r="23" spans="2:33" x14ac:dyDescent="0.25">
      <c r="B23" s="14">
        <v>2019.07</v>
      </c>
      <c r="C23" s="36">
        <v>2716700000</v>
      </c>
      <c r="D23" s="32">
        <v>1017500000</v>
      </c>
      <c r="E23" s="21">
        <v>532700000.00000006</v>
      </c>
      <c r="F23" s="21">
        <v>141300000</v>
      </c>
      <c r="G23" s="21" t="s">
        <v>34</v>
      </c>
      <c r="H23" s="21">
        <v>541500000</v>
      </c>
      <c r="I23" s="21" t="s">
        <v>34</v>
      </c>
      <c r="J23" s="21" t="s">
        <v>34</v>
      </c>
      <c r="K23" s="21">
        <v>47000000</v>
      </c>
      <c r="L23" s="21">
        <v>30400000</v>
      </c>
      <c r="M23" s="21" t="s">
        <v>34</v>
      </c>
      <c r="N23" s="21" t="s">
        <v>34</v>
      </c>
      <c r="O23" s="21" t="s">
        <v>34</v>
      </c>
      <c r="P23" s="21" t="s">
        <v>34</v>
      </c>
      <c r="Q23" s="21" t="s">
        <v>34</v>
      </c>
      <c r="R23" s="21" t="s">
        <v>34</v>
      </c>
      <c r="S23" s="21" t="s">
        <v>34</v>
      </c>
      <c r="T23" s="21" t="s">
        <v>34</v>
      </c>
      <c r="U23" s="21">
        <v>28000000</v>
      </c>
      <c r="V23" s="21" t="s">
        <v>34</v>
      </c>
      <c r="W23" s="21" t="s">
        <v>34</v>
      </c>
      <c r="X23" s="21" t="s">
        <v>34</v>
      </c>
      <c r="Y23" s="21">
        <v>34200000</v>
      </c>
      <c r="Z23" s="21">
        <v>29100000</v>
      </c>
      <c r="AA23" s="21" t="s">
        <v>34</v>
      </c>
      <c r="AB23" s="21">
        <v>32200000.000000004</v>
      </c>
      <c r="AC23" s="21" t="s">
        <v>34</v>
      </c>
      <c r="AD23" s="21" t="s">
        <v>34</v>
      </c>
      <c r="AE23" s="21" t="s">
        <v>34</v>
      </c>
      <c r="AF23" s="23"/>
      <c r="AG23" s="22">
        <v>283000000</v>
      </c>
    </row>
    <row r="24" spans="2:33" x14ac:dyDescent="0.25">
      <c r="B24" s="14">
        <v>2019.08</v>
      </c>
      <c r="C24" s="36">
        <v>2996500000</v>
      </c>
      <c r="D24" s="32">
        <v>1081300000</v>
      </c>
      <c r="E24" s="21">
        <v>629600000</v>
      </c>
      <c r="F24" s="21">
        <v>164300000</v>
      </c>
      <c r="G24" s="21" t="s">
        <v>34</v>
      </c>
      <c r="H24" s="21">
        <v>570900000</v>
      </c>
      <c r="I24" s="21" t="s">
        <v>34</v>
      </c>
      <c r="J24" s="21" t="s">
        <v>34</v>
      </c>
      <c r="K24" s="21">
        <v>54000000</v>
      </c>
      <c r="L24" s="21">
        <v>37000000</v>
      </c>
      <c r="M24" s="21">
        <v>35500000</v>
      </c>
      <c r="N24" s="21" t="s">
        <v>34</v>
      </c>
      <c r="O24" s="21" t="s">
        <v>34</v>
      </c>
      <c r="P24" s="21" t="s">
        <v>34</v>
      </c>
      <c r="Q24" s="21" t="s">
        <v>34</v>
      </c>
      <c r="R24" s="21" t="s">
        <v>34</v>
      </c>
      <c r="S24" s="21" t="s">
        <v>34</v>
      </c>
      <c r="T24" s="21" t="s">
        <v>34</v>
      </c>
      <c r="U24" s="21">
        <v>32400000</v>
      </c>
      <c r="V24" s="21" t="s">
        <v>34</v>
      </c>
      <c r="W24" s="21" t="s">
        <v>34</v>
      </c>
      <c r="X24" s="21" t="s">
        <v>34</v>
      </c>
      <c r="Y24" s="21">
        <v>34400000</v>
      </c>
      <c r="Z24" s="21" t="s">
        <v>34</v>
      </c>
      <c r="AA24" s="21" t="s">
        <v>34</v>
      </c>
      <c r="AB24" s="21">
        <v>32200000.000000004</v>
      </c>
      <c r="AC24" s="21" t="s">
        <v>34</v>
      </c>
      <c r="AD24" s="21" t="s">
        <v>34</v>
      </c>
      <c r="AE24" s="21" t="s">
        <v>34</v>
      </c>
      <c r="AF24" s="23"/>
      <c r="AG24" s="22">
        <v>324900000</v>
      </c>
    </row>
    <row r="25" spans="2:33" x14ac:dyDescent="0.25">
      <c r="B25" s="14">
        <v>2019.09</v>
      </c>
      <c r="C25" s="36">
        <v>3214100000</v>
      </c>
      <c r="D25" s="32">
        <v>1123300000</v>
      </c>
      <c r="E25" s="21">
        <v>680400000</v>
      </c>
      <c r="F25" s="21">
        <v>187900000</v>
      </c>
      <c r="G25" s="21" t="s">
        <v>34</v>
      </c>
      <c r="H25" s="21">
        <v>604300000</v>
      </c>
      <c r="I25" s="21" t="s">
        <v>34</v>
      </c>
      <c r="J25" s="21" t="s">
        <v>34</v>
      </c>
      <c r="K25" s="21">
        <v>66300000</v>
      </c>
      <c r="L25" s="21">
        <v>40900000</v>
      </c>
      <c r="M25" s="21">
        <v>44000000</v>
      </c>
      <c r="N25" s="21" t="s">
        <v>34</v>
      </c>
      <c r="O25" s="21" t="s">
        <v>34</v>
      </c>
      <c r="P25" s="21" t="s">
        <v>34</v>
      </c>
      <c r="Q25" s="21" t="s">
        <v>34</v>
      </c>
      <c r="R25" s="21" t="s">
        <v>34</v>
      </c>
      <c r="S25" s="21" t="s">
        <v>34</v>
      </c>
      <c r="T25" s="21" t="s">
        <v>34</v>
      </c>
      <c r="U25" s="21">
        <v>33900000</v>
      </c>
      <c r="V25" s="21" t="s">
        <v>34</v>
      </c>
      <c r="W25" s="21" t="s">
        <v>34</v>
      </c>
      <c r="X25" s="21" t="s">
        <v>34</v>
      </c>
      <c r="Y25" s="21">
        <v>34800000</v>
      </c>
      <c r="Z25" s="21" t="s">
        <v>34</v>
      </c>
      <c r="AA25" s="21" t="s">
        <v>34</v>
      </c>
      <c r="AB25" s="21">
        <v>41200000</v>
      </c>
      <c r="AC25" s="21" t="s">
        <v>34</v>
      </c>
      <c r="AD25" s="21" t="s">
        <v>34</v>
      </c>
      <c r="AE25" s="21" t="s">
        <v>34</v>
      </c>
      <c r="AF25" s="23"/>
      <c r="AG25" s="22">
        <v>357100000</v>
      </c>
    </row>
    <row r="26" spans="2:33" x14ac:dyDescent="0.25">
      <c r="B26" s="14">
        <v>2019.1</v>
      </c>
      <c r="C26" s="36">
        <v>3414600000</v>
      </c>
      <c r="D26" s="32">
        <v>1148100000</v>
      </c>
      <c r="E26" s="21">
        <v>741400000</v>
      </c>
      <c r="F26" s="21">
        <v>225200000</v>
      </c>
      <c r="G26" s="21" t="s">
        <v>34</v>
      </c>
      <c r="H26" s="21">
        <v>632800000</v>
      </c>
      <c r="I26" s="21" t="s">
        <v>34</v>
      </c>
      <c r="J26" s="21" t="s">
        <v>34</v>
      </c>
      <c r="K26" s="21">
        <v>73300000</v>
      </c>
      <c r="L26" s="21">
        <v>45600000</v>
      </c>
      <c r="M26" s="21">
        <v>44500000</v>
      </c>
      <c r="N26" s="21" t="s">
        <v>34</v>
      </c>
      <c r="O26" s="21" t="s">
        <v>34</v>
      </c>
      <c r="P26" s="21" t="s">
        <v>34</v>
      </c>
      <c r="Q26" s="21" t="s">
        <v>34</v>
      </c>
      <c r="R26" s="21" t="s">
        <v>34</v>
      </c>
      <c r="S26" s="21" t="s">
        <v>34</v>
      </c>
      <c r="T26" s="21" t="s">
        <v>34</v>
      </c>
      <c r="U26" s="21">
        <v>35800000</v>
      </c>
      <c r="V26" s="21" t="s">
        <v>34</v>
      </c>
      <c r="W26" s="21" t="s">
        <v>34</v>
      </c>
      <c r="X26" s="21" t="s">
        <v>34</v>
      </c>
      <c r="Y26" s="21">
        <v>35300000</v>
      </c>
      <c r="Z26" s="21" t="s">
        <v>34</v>
      </c>
      <c r="AA26" s="21" t="s">
        <v>34</v>
      </c>
      <c r="AB26" s="21">
        <v>44000000</v>
      </c>
      <c r="AC26" s="21" t="s">
        <v>34</v>
      </c>
      <c r="AD26" s="21" t="s">
        <v>34</v>
      </c>
      <c r="AE26" s="21" t="s">
        <v>34</v>
      </c>
      <c r="AF26" s="23"/>
      <c r="AG26" s="22">
        <v>388600000</v>
      </c>
    </row>
    <row r="27" spans="2:33" x14ac:dyDescent="0.25">
      <c r="B27" s="14">
        <v>2019.11</v>
      </c>
      <c r="C27" s="36">
        <v>3611900000</v>
      </c>
      <c r="D27" s="32">
        <v>1196500000</v>
      </c>
      <c r="E27" s="21">
        <v>797700000</v>
      </c>
      <c r="F27" s="21">
        <v>246300000</v>
      </c>
      <c r="G27" s="21" t="s">
        <v>34</v>
      </c>
      <c r="H27" s="21">
        <v>668600000</v>
      </c>
      <c r="I27" s="21" t="s">
        <v>34</v>
      </c>
      <c r="J27" s="21" t="s">
        <v>34</v>
      </c>
      <c r="K27" s="21">
        <v>77200000</v>
      </c>
      <c r="L27" s="21">
        <v>47000000</v>
      </c>
      <c r="M27" s="21">
        <v>46300000</v>
      </c>
      <c r="N27" s="21" t="s">
        <v>34</v>
      </c>
      <c r="O27" s="21" t="s">
        <v>34</v>
      </c>
      <c r="P27" s="21" t="s">
        <v>34</v>
      </c>
      <c r="Q27" s="21" t="s">
        <v>34</v>
      </c>
      <c r="R27" s="21" t="s">
        <v>34</v>
      </c>
      <c r="S27" s="21" t="s">
        <v>34</v>
      </c>
      <c r="T27" s="21" t="s">
        <v>34</v>
      </c>
      <c r="U27" s="21">
        <v>38100000</v>
      </c>
      <c r="V27" s="21" t="s">
        <v>34</v>
      </c>
      <c r="W27" s="21" t="s">
        <v>34</v>
      </c>
      <c r="X27" s="21" t="s">
        <v>34</v>
      </c>
      <c r="Y27" s="21">
        <v>35700000</v>
      </c>
      <c r="Z27" s="21" t="s">
        <v>34</v>
      </c>
      <c r="AA27" s="21" t="s">
        <v>34</v>
      </c>
      <c r="AB27" s="21" t="s">
        <v>34</v>
      </c>
      <c r="AC27" s="21" t="s">
        <v>34</v>
      </c>
      <c r="AD27" s="21" t="s">
        <v>34</v>
      </c>
      <c r="AE27" s="21" t="s">
        <v>34</v>
      </c>
      <c r="AF27" s="23"/>
      <c r="AG27" s="22">
        <v>414600000</v>
      </c>
    </row>
    <row r="28" spans="2:33" x14ac:dyDescent="0.25">
      <c r="B28" s="14">
        <v>2019.12</v>
      </c>
      <c r="C28" s="36">
        <v>3730200000</v>
      </c>
      <c r="D28" s="32">
        <v>1220800000</v>
      </c>
      <c r="E28" s="21">
        <v>837200000</v>
      </c>
      <c r="F28" s="21">
        <v>260899999.99999997</v>
      </c>
      <c r="G28" s="21" t="s">
        <v>34</v>
      </c>
      <c r="H28" s="21">
        <v>683500000</v>
      </c>
      <c r="I28" s="21" t="s">
        <v>34</v>
      </c>
      <c r="J28" s="21" t="s">
        <v>34</v>
      </c>
      <c r="K28" s="21">
        <v>78900000</v>
      </c>
      <c r="L28" s="21">
        <v>47400000</v>
      </c>
      <c r="M28" s="21">
        <v>46500000</v>
      </c>
      <c r="N28" s="21" t="s">
        <v>34</v>
      </c>
      <c r="O28" s="21">
        <v>37800000</v>
      </c>
      <c r="P28" s="21" t="s">
        <v>34</v>
      </c>
      <c r="Q28" s="21" t="s">
        <v>34</v>
      </c>
      <c r="R28" s="21" t="s">
        <v>34</v>
      </c>
      <c r="S28" s="21" t="s">
        <v>34</v>
      </c>
      <c r="T28" s="21" t="s">
        <v>34</v>
      </c>
      <c r="U28" s="21">
        <v>40400000</v>
      </c>
      <c r="V28" s="21" t="s">
        <v>34</v>
      </c>
      <c r="W28" s="21" t="s">
        <v>34</v>
      </c>
      <c r="X28" s="21" t="s">
        <v>34</v>
      </c>
      <c r="Y28" s="21" t="s">
        <v>34</v>
      </c>
      <c r="Z28" s="21" t="s">
        <v>34</v>
      </c>
      <c r="AA28" s="21" t="s">
        <v>34</v>
      </c>
      <c r="AB28" s="21" t="s">
        <v>34</v>
      </c>
      <c r="AC28" s="21" t="s">
        <v>34</v>
      </c>
      <c r="AD28" s="21" t="s">
        <v>34</v>
      </c>
      <c r="AE28" s="21" t="s">
        <v>34</v>
      </c>
      <c r="AF28" s="23"/>
      <c r="AG28" s="22">
        <v>432700000</v>
      </c>
    </row>
    <row r="29" spans="2:33" x14ac:dyDescent="0.25">
      <c r="B29" s="14">
        <v>2020.01</v>
      </c>
      <c r="C29" s="36">
        <v>178200000</v>
      </c>
      <c r="D29" s="32" t="s">
        <v>34</v>
      </c>
      <c r="E29" s="21">
        <v>48200000</v>
      </c>
      <c r="F29" s="21">
        <v>25100000</v>
      </c>
      <c r="G29" s="21">
        <v>34000000</v>
      </c>
      <c r="H29" s="21">
        <v>14400000</v>
      </c>
      <c r="I29" s="21" t="s">
        <v>34</v>
      </c>
      <c r="J29" s="21" t="s">
        <v>34</v>
      </c>
      <c r="K29" s="21">
        <v>7300000</v>
      </c>
      <c r="L29" s="21" t="s">
        <v>34</v>
      </c>
      <c r="M29" s="21">
        <v>9300000</v>
      </c>
      <c r="N29" s="21">
        <v>3700000</v>
      </c>
      <c r="O29" s="21">
        <v>5400000</v>
      </c>
      <c r="P29" s="21" t="s">
        <v>34</v>
      </c>
      <c r="Q29" s="21" t="s">
        <v>34</v>
      </c>
      <c r="R29" s="21" t="s">
        <v>34</v>
      </c>
      <c r="S29" s="21" t="s">
        <v>34</v>
      </c>
      <c r="T29" s="21" t="s">
        <v>34</v>
      </c>
      <c r="U29" s="21" t="s">
        <v>34</v>
      </c>
      <c r="V29" s="21" t="s">
        <v>34</v>
      </c>
      <c r="W29" s="21" t="s">
        <v>34</v>
      </c>
      <c r="X29" s="21" t="s">
        <v>34</v>
      </c>
      <c r="Y29" s="21" t="s">
        <v>34</v>
      </c>
      <c r="Z29" s="21">
        <v>2300000</v>
      </c>
      <c r="AA29" s="21" t="s">
        <v>34</v>
      </c>
      <c r="AB29" s="21">
        <v>5600000</v>
      </c>
      <c r="AC29" s="21" t="s">
        <v>34</v>
      </c>
      <c r="AD29" s="21" t="s">
        <v>34</v>
      </c>
      <c r="AE29" s="21" t="s">
        <v>34</v>
      </c>
      <c r="AF29" s="23"/>
      <c r="AG29" s="22">
        <v>23000000</v>
      </c>
    </row>
    <row r="30" spans="2:33" x14ac:dyDescent="0.25">
      <c r="B30" s="14">
        <v>2020.02</v>
      </c>
      <c r="C30" s="36">
        <v>526200000.00000006</v>
      </c>
      <c r="D30" s="32">
        <v>211800000</v>
      </c>
      <c r="E30" s="21">
        <v>107200000</v>
      </c>
      <c r="F30" s="21">
        <v>46100000</v>
      </c>
      <c r="G30" s="21">
        <v>35600000</v>
      </c>
      <c r="H30" s="21">
        <v>40900000</v>
      </c>
      <c r="I30" s="21" t="s">
        <v>34</v>
      </c>
      <c r="J30" s="21" t="s">
        <v>34</v>
      </c>
      <c r="K30" s="21">
        <v>8300000.0000000009</v>
      </c>
      <c r="L30" s="21" t="s">
        <v>34</v>
      </c>
      <c r="M30" s="21">
        <v>9400000</v>
      </c>
      <c r="N30" s="21" t="s">
        <v>34</v>
      </c>
      <c r="O30" s="21">
        <v>8700000</v>
      </c>
      <c r="P30" s="21">
        <v>8100000</v>
      </c>
      <c r="Q30" s="21" t="s">
        <v>34</v>
      </c>
      <c r="R30" s="21" t="s">
        <v>34</v>
      </c>
      <c r="S30" s="21" t="s">
        <v>34</v>
      </c>
      <c r="T30" s="21" t="s">
        <v>34</v>
      </c>
      <c r="U30" s="21" t="s">
        <v>34</v>
      </c>
      <c r="V30" s="21" t="s">
        <v>34</v>
      </c>
      <c r="W30" s="21" t="s">
        <v>34</v>
      </c>
      <c r="X30" s="21" t="s">
        <v>34</v>
      </c>
      <c r="Y30" s="21" t="s">
        <v>34</v>
      </c>
      <c r="Z30" s="21" t="s">
        <v>34</v>
      </c>
      <c r="AA30" s="21" t="s">
        <v>34</v>
      </c>
      <c r="AB30" s="21">
        <v>5600000</v>
      </c>
      <c r="AC30" s="21" t="s">
        <v>34</v>
      </c>
      <c r="AD30" s="21" t="s">
        <v>34</v>
      </c>
      <c r="AE30" s="21" t="s">
        <v>34</v>
      </c>
      <c r="AF30" s="23"/>
      <c r="AG30" s="22">
        <v>44400000</v>
      </c>
    </row>
    <row r="31" spans="2:33" x14ac:dyDescent="0.25">
      <c r="B31" s="14">
        <v>2020.03</v>
      </c>
      <c r="C31" s="36">
        <v>921900000</v>
      </c>
      <c r="D31" s="32">
        <v>472100000</v>
      </c>
      <c r="E31" s="21">
        <v>162700000</v>
      </c>
      <c r="F31" s="21">
        <v>66599999.999999993</v>
      </c>
      <c r="G31" s="21">
        <v>37900000</v>
      </c>
      <c r="H31" s="21">
        <v>53800000</v>
      </c>
      <c r="I31" s="21" t="s">
        <v>34</v>
      </c>
      <c r="J31" s="21" t="s">
        <v>34</v>
      </c>
      <c r="K31" s="21">
        <v>14700000</v>
      </c>
      <c r="L31" s="21" t="s">
        <v>34</v>
      </c>
      <c r="M31" s="21">
        <v>9700000</v>
      </c>
      <c r="N31" s="21">
        <v>10300000</v>
      </c>
      <c r="O31" s="21">
        <v>10000000</v>
      </c>
      <c r="P31" s="21">
        <v>21800000</v>
      </c>
      <c r="Q31" s="21" t="s">
        <v>34</v>
      </c>
      <c r="R31" s="21" t="s">
        <v>34</v>
      </c>
      <c r="S31" s="21" t="s">
        <v>34</v>
      </c>
      <c r="T31" s="21" t="s">
        <v>34</v>
      </c>
      <c r="U31" s="21" t="s">
        <v>34</v>
      </c>
      <c r="V31" s="21" t="s">
        <v>34</v>
      </c>
      <c r="W31" s="21" t="s">
        <v>34</v>
      </c>
      <c r="X31" s="21" t="s">
        <v>34</v>
      </c>
      <c r="Y31" s="21" t="s">
        <v>34</v>
      </c>
      <c r="Z31" s="21" t="s">
        <v>34</v>
      </c>
      <c r="AA31" s="21" t="s">
        <v>34</v>
      </c>
      <c r="AB31" s="21" t="s">
        <v>34</v>
      </c>
      <c r="AC31" s="21" t="s">
        <v>34</v>
      </c>
      <c r="AD31" s="21" t="s">
        <v>34</v>
      </c>
      <c r="AE31" s="21" t="s">
        <v>34</v>
      </c>
      <c r="AF31" s="23"/>
      <c r="AG31" s="22">
        <v>62300000</v>
      </c>
    </row>
    <row r="32" spans="2:33" x14ac:dyDescent="0.25">
      <c r="B32" s="14">
        <v>2020.04</v>
      </c>
      <c r="C32" s="36">
        <v>1175700000</v>
      </c>
      <c r="D32" s="32">
        <v>596800000</v>
      </c>
      <c r="E32" s="21">
        <v>197600000</v>
      </c>
      <c r="F32" s="21">
        <v>78400000</v>
      </c>
      <c r="G32" s="21">
        <v>38500000</v>
      </c>
      <c r="H32" s="21">
        <v>70200000</v>
      </c>
      <c r="I32" s="21" t="s">
        <v>34</v>
      </c>
      <c r="J32" s="21">
        <v>23900000</v>
      </c>
      <c r="K32" s="21">
        <v>21600000</v>
      </c>
      <c r="L32" s="21">
        <v>12700000</v>
      </c>
      <c r="M32" s="21" t="s">
        <v>34</v>
      </c>
      <c r="N32" s="21" t="s">
        <v>34</v>
      </c>
      <c r="O32" s="21" t="s">
        <v>34</v>
      </c>
      <c r="P32" s="21" t="s">
        <v>34</v>
      </c>
      <c r="Q32" s="21" t="s">
        <v>34</v>
      </c>
      <c r="R32" s="21" t="s">
        <v>34</v>
      </c>
      <c r="S32" s="21" t="s">
        <v>34</v>
      </c>
      <c r="T32" s="21" t="s">
        <v>34</v>
      </c>
      <c r="U32" s="21" t="s">
        <v>34</v>
      </c>
      <c r="V32" s="21" t="s">
        <v>34</v>
      </c>
      <c r="W32" s="21" t="s">
        <v>34</v>
      </c>
      <c r="X32" s="21" t="s">
        <v>34</v>
      </c>
      <c r="Y32" s="21" t="s">
        <v>34</v>
      </c>
      <c r="Z32" s="21" t="s">
        <v>34</v>
      </c>
      <c r="AA32" s="21" t="s">
        <v>34</v>
      </c>
      <c r="AB32" s="21">
        <v>18100000</v>
      </c>
      <c r="AC32" s="21" t="s">
        <v>34</v>
      </c>
      <c r="AD32" s="21" t="s">
        <v>34</v>
      </c>
      <c r="AE32" s="21" t="s">
        <v>34</v>
      </c>
      <c r="AF32" s="23"/>
      <c r="AG32" s="22">
        <v>96000000</v>
      </c>
    </row>
    <row r="33" spans="2:33" x14ac:dyDescent="0.25">
      <c r="B33" s="14">
        <v>2020.05</v>
      </c>
      <c r="C33" s="36">
        <v>1572900000</v>
      </c>
      <c r="D33" s="32">
        <v>793600000</v>
      </c>
      <c r="E33" s="21">
        <v>263399999.99999997</v>
      </c>
      <c r="F33" s="21">
        <v>98600000</v>
      </c>
      <c r="G33" s="21">
        <v>40200000</v>
      </c>
      <c r="H33" s="21">
        <v>113000000</v>
      </c>
      <c r="I33" s="21" t="s">
        <v>34</v>
      </c>
      <c r="J33" s="21" t="s">
        <v>34</v>
      </c>
      <c r="K33" s="21">
        <v>25500000</v>
      </c>
      <c r="L33" s="21">
        <v>50400000</v>
      </c>
      <c r="M33" s="21" t="s">
        <v>34</v>
      </c>
      <c r="N33" s="21" t="s">
        <v>34</v>
      </c>
      <c r="O33" s="21" t="s">
        <v>34</v>
      </c>
      <c r="P33" s="21">
        <v>22000000</v>
      </c>
      <c r="Q33" s="21" t="s">
        <v>34</v>
      </c>
      <c r="R33" s="21" t="s">
        <v>34</v>
      </c>
      <c r="S33" s="21" t="s">
        <v>34</v>
      </c>
      <c r="T33" s="21" t="s">
        <v>34</v>
      </c>
      <c r="U33" s="21" t="s">
        <v>34</v>
      </c>
      <c r="V33" s="21" t="s">
        <v>34</v>
      </c>
      <c r="W33" s="21" t="s">
        <v>34</v>
      </c>
      <c r="X33" s="21" t="s">
        <v>34</v>
      </c>
      <c r="Y33" s="21" t="s">
        <v>34</v>
      </c>
      <c r="Z33" s="21" t="s">
        <v>34</v>
      </c>
      <c r="AA33" s="21" t="s">
        <v>34</v>
      </c>
      <c r="AB33" s="21">
        <v>19700000</v>
      </c>
      <c r="AC33" s="21" t="s">
        <v>34</v>
      </c>
      <c r="AD33" s="21" t="s">
        <v>34</v>
      </c>
      <c r="AE33" s="21" t="s">
        <v>34</v>
      </c>
      <c r="AF33" s="23"/>
      <c r="AG33" s="22">
        <v>122600000</v>
      </c>
    </row>
    <row r="34" spans="2:33" x14ac:dyDescent="0.25">
      <c r="B34" s="14">
        <v>2020.06</v>
      </c>
      <c r="C34" s="36">
        <v>1895400000</v>
      </c>
      <c r="D34" s="32">
        <v>974200000</v>
      </c>
      <c r="E34" s="21">
        <v>323000000</v>
      </c>
      <c r="F34" s="21">
        <v>116600000</v>
      </c>
      <c r="G34" s="21">
        <v>41900000</v>
      </c>
      <c r="H34" s="21">
        <v>127700000</v>
      </c>
      <c r="I34" s="21" t="s">
        <v>34</v>
      </c>
      <c r="J34" s="21">
        <v>30600000</v>
      </c>
      <c r="K34" s="21">
        <v>28500000</v>
      </c>
      <c r="L34" s="21">
        <v>52900000</v>
      </c>
      <c r="M34" s="21" t="s">
        <v>34</v>
      </c>
      <c r="N34" s="21" t="s">
        <v>34</v>
      </c>
      <c r="O34" s="21" t="s">
        <v>34</v>
      </c>
      <c r="P34" s="21">
        <v>22100000</v>
      </c>
      <c r="Q34" s="21" t="s">
        <v>34</v>
      </c>
      <c r="R34" s="21" t="s">
        <v>34</v>
      </c>
      <c r="S34" s="21" t="s">
        <v>34</v>
      </c>
      <c r="T34" s="21" t="s">
        <v>34</v>
      </c>
      <c r="U34" s="21" t="s">
        <v>34</v>
      </c>
      <c r="V34" s="21" t="s">
        <v>34</v>
      </c>
      <c r="W34" s="21" t="s">
        <v>34</v>
      </c>
      <c r="X34" s="21" t="s">
        <v>34</v>
      </c>
      <c r="Y34" s="21" t="s">
        <v>34</v>
      </c>
      <c r="Z34" s="21" t="s">
        <v>34</v>
      </c>
      <c r="AA34" s="21" t="s">
        <v>34</v>
      </c>
      <c r="AB34" s="21">
        <v>27100000</v>
      </c>
      <c r="AC34" s="21" t="s">
        <v>34</v>
      </c>
      <c r="AD34" s="21" t="s">
        <v>34</v>
      </c>
      <c r="AE34" s="21" t="s">
        <v>34</v>
      </c>
      <c r="AF34" s="23"/>
      <c r="AG34" s="22">
        <v>150700000</v>
      </c>
    </row>
    <row r="35" spans="2:33" x14ac:dyDescent="0.25">
      <c r="B35" s="14">
        <v>2020.07</v>
      </c>
      <c r="C35" s="36">
        <v>2252200000</v>
      </c>
      <c r="D35" s="32">
        <v>1151800000</v>
      </c>
      <c r="E35" s="21">
        <v>386400000</v>
      </c>
      <c r="F35" s="21">
        <v>135800000</v>
      </c>
      <c r="G35" s="21">
        <v>42800000</v>
      </c>
      <c r="H35" s="21">
        <v>181300000</v>
      </c>
      <c r="I35" s="21" t="s">
        <v>34</v>
      </c>
      <c r="J35" s="21" t="s">
        <v>34</v>
      </c>
      <c r="K35" s="21">
        <v>31700000</v>
      </c>
      <c r="L35" s="21">
        <v>53600000</v>
      </c>
      <c r="M35" s="21" t="s">
        <v>34</v>
      </c>
      <c r="N35" s="21" t="s">
        <v>34</v>
      </c>
      <c r="O35" s="21" t="s">
        <v>34</v>
      </c>
      <c r="P35" s="21">
        <v>22300000</v>
      </c>
      <c r="Q35" s="21" t="s">
        <v>34</v>
      </c>
      <c r="R35" s="21" t="s">
        <v>34</v>
      </c>
      <c r="S35" s="21" t="s">
        <v>34</v>
      </c>
      <c r="T35" s="21" t="s">
        <v>34</v>
      </c>
      <c r="U35" s="21" t="s">
        <v>34</v>
      </c>
      <c r="V35" s="21" t="s">
        <v>34</v>
      </c>
      <c r="W35" s="21" t="s">
        <v>34</v>
      </c>
      <c r="X35" s="21" t="s">
        <v>34</v>
      </c>
      <c r="Y35" s="21" t="s">
        <v>34</v>
      </c>
      <c r="Z35" s="21" t="s">
        <v>34</v>
      </c>
      <c r="AA35" s="21" t="s">
        <v>34</v>
      </c>
      <c r="AB35" s="21">
        <v>33299999.999999996</v>
      </c>
      <c r="AC35" s="21" t="s">
        <v>34</v>
      </c>
      <c r="AD35" s="21" t="s">
        <v>34</v>
      </c>
      <c r="AE35" s="21" t="s">
        <v>34</v>
      </c>
      <c r="AF35" s="23"/>
      <c r="AG35" s="22">
        <v>182600000</v>
      </c>
    </row>
    <row r="36" spans="2:33" x14ac:dyDescent="0.25">
      <c r="B36" s="14">
        <v>2020.08</v>
      </c>
      <c r="C36" s="36">
        <v>2578800000</v>
      </c>
      <c r="D36" s="32">
        <v>1298900000</v>
      </c>
      <c r="E36" s="21">
        <v>455000000</v>
      </c>
      <c r="F36" s="21">
        <v>162900000</v>
      </c>
      <c r="G36" s="21">
        <v>43800000</v>
      </c>
      <c r="H36" s="21">
        <v>211200000</v>
      </c>
      <c r="I36" s="21" t="s">
        <v>34</v>
      </c>
      <c r="J36" s="21" t="s">
        <v>34</v>
      </c>
      <c r="K36" s="21">
        <v>43400000</v>
      </c>
      <c r="L36" s="21">
        <v>54300000</v>
      </c>
      <c r="M36" s="21" t="s">
        <v>34</v>
      </c>
      <c r="N36" s="21" t="s">
        <v>34</v>
      </c>
      <c r="O36" s="21" t="s">
        <v>34</v>
      </c>
      <c r="P36" s="21">
        <v>22900000</v>
      </c>
      <c r="Q36" s="21" t="s">
        <v>34</v>
      </c>
      <c r="R36" s="21" t="s">
        <v>34</v>
      </c>
      <c r="S36" s="21" t="s">
        <v>34</v>
      </c>
      <c r="T36" s="21" t="s">
        <v>34</v>
      </c>
      <c r="U36" s="21" t="s">
        <v>34</v>
      </c>
      <c r="V36" s="21" t="s">
        <v>34</v>
      </c>
      <c r="W36" s="21" t="s">
        <v>34</v>
      </c>
      <c r="X36" s="21" t="s">
        <v>34</v>
      </c>
      <c r="Y36" s="21" t="s">
        <v>34</v>
      </c>
      <c r="Z36" s="21" t="s">
        <v>34</v>
      </c>
      <c r="AA36" s="21" t="s">
        <v>34</v>
      </c>
      <c r="AB36" s="21">
        <v>40500000</v>
      </c>
      <c r="AC36" s="21" t="s">
        <v>34</v>
      </c>
      <c r="AD36" s="21" t="s">
        <v>34</v>
      </c>
      <c r="AE36" s="21" t="s">
        <v>34</v>
      </c>
      <c r="AF36" s="23"/>
      <c r="AG36" s="22">
        <v>215400000</v>
      </c>
    </row>
    <row r="37" spans="2:33" x14ac:dyDescent="0.25">
      <c r="B37" s="14">
        <v>2020.09</v>
      </c>
      <c r="C37" s="36">
        <v>3005200000</v>
      </c>
      <c r="D37" s="32">
        <v>1509800000</v>
      </c>
      <c r="E37" s="21">
        <v>538000000</v>
      </c>
      <c r="F37" s="21">
        <v>200800000</v>
      </c>
      <c r="G37" s="21">
        <v>46400000</v>
      </c>
      <c r="H37" s="21">
        <v>240100000</v>
      </c>
      <c r="I37" s="21" t="s">
        <v>34</v>
      </c>
      <c r="J37" s="21" t="s">
        <v>34</v>
      </c>
      <c r="K37" s="21">
        <v>46000000</v>
      </c>
      <c r="L37" s="21">
        <v>54800000</v>
      </c>
      <c r="M37" s="21" t="s">
        <v>34</v>
      </c>
      <c r="N37" s="21" t="s">
        <v>34</v>
      </c>
      <c r="O37" s="21" t="s">
        <v>34</v>
      </c>
      <c r="P37" s="21" t="s">
        <v>34</v>
      </c>
      <c r="Q37" s="21" t="s">
        <v>34</v>
      </c>
      <c r="R37" s="21" t="s">
        <v>34</v>
      </c>
      <c r="S37" s="21" t="s">
        <v>34</v>
      </c>
      <c r="T37" s="21" t="s">
        <v>34</v>
      </c>
      <c r="U37" s="21" t="s">
        <v>34</v>
      </c>
      <c r="V37" s="21" t="s">
        <v>34</v>
      </c>
      <c r="W37" s="21" t="s">
        <v>34</v>
      </c>
      <c r="X37" s="21" t="s">
        <v>34</v>
      </c>
      <c r="Y37" s="21" t="s">
        <v>34</v>
      </c>
      <c r="Z37" s="21" t="s">
        <v>34</v>
      </c>
      <c r="AA37" s="21" t="s">
        <v>34</v>
      </c>
      <c r="AB37" s="21">
        <v>45600000</v>
      </c>
      <c r="AC37" s="21">
        <v>34400000</v>
      </c>
      <c r="AD37" s="21" t="s">
        <v>34</v>
      </c>
      <c r="AE37" s="21" t="s">
        <v>34</v>
      </c>
      <c r="AF37" s="23"/>
      <c r="AG37" s="22">
        <v>258600000.00000003</v>
      </c>
    </row>
    <row r="38" spans="2:33" x14ac:dyDescent="0.25">
      <c r="B38" s="14">
        <v>2020.1</v>
      </c>
      <c r="C38" s="36">
        <v>3359500000</v>
      </c>
      <c r="D38" s="32">
        <v>1679900000</v>
      </c>
      <c r="E38" s="21">
        <v>594300000</v>
      </c>
      <c r="F38" s="21">
        <v>234300000</v>
      </c>
      <c r="G38" s="21">
        <v>47400000</v>
      </c>
      <c r="H38" s="21">
        <v>281000000</v>
      </c>
      <c r="I38" s="21" t="s">
        <v>34</v>
      </c>
      <c r="J38" s="21" t="s">
        <v>34</v>
      </c>
      <c r="K38" s="21">
        <v>50000000</v>
      </c>
      <c r="L38" s="21">
        <v>56500000</v>
      </c>
      <c r="M38" s="21" t="s">
        <v>34</v>
      </c>
      <c r="N38" s="21" t="s">
        <v>34</v>
      </c>
      <c r="O38" s="21" t="s">
        <v>34</v>
      </c>
      <c r="P38" s="21" t="s">
        <v>34</v>
      </c>
      <c r="Q38" s="21" t="s">
        <v>34</v>
      </c>
      <c r="R38" s="21" t="s">
        <v>34</v>
      </c>
      <c r="S38" s="21" t="s">
        <v>34</v>
      </c>
      <c r="T38" s="21" t="s">
        <v>34</v>
      </c>
      <c r="U38" s="21" t="s">
        <v>34</v>
      </c>
      <c r="V38" s="21" t="s">
        <v>34</v>
      </c>
      <c r="W38" s="21" t="s">
        <v>34</v>
      </c>
      <c r="X38" s="21" t="s">
        <v>34</v>
      </c>
      <c r="Y38" s="21" t="s">
        <v>34</v>
      </c>
      <c r="Z38" s="21" t="s">
        <v>34</v>
      </c>
      <c r="AA38" s="21" t="s">
        <v>34</v>
      </c>
      <c r="AB38" s="21">
        <v>49900000</v>
      </c>
      <c r="AC38" s="21">
        <v>47700000</v>
      </c>
      <c r="AD38" s="21" t="s">
        <v>34</v>
      </c>
      <c r="AE38" s="21" t="s">
        <v>34</v>
      </c>
      <c r="AF38" s="23"/>
      <c r="AG38" s="22">
        <v>287900000</v>
      </c>
    </row>
    <row r="39" spans="2:33" x14ac:dyDescent="0.25">
      <c r="B39" s="14">
        <v>2020.11</v>
      </c>
      <c r="C39" s="36">
        <v>3622400000</v>
      </c>
      <c r="D39" s="32">
        <v>1758800000</v>
      </c>
      <c r="E39" s="21">
        <v>655900000</v>
      </c>
      <c r="F39" s="21">
        <v>266600000.00000003</v>
      </c>
      <c r="G39" s="21">
        <v>48900000</v>
      </c>
      <c r="H39" s="21">
        <v>305400000</v>
      </c>
      <c r="I39" s="21" t="s">
        <v>34</v>
      </c>
      <c r="J39" s="21" t="s">
        <v>34</v>
      </c>
      <c r="K39" s="21">
        <v>56000000</v>
      </c>
      <c r="L39" s="21">
        <v>57200000</v>
      </c>
      <c r="M39" s="21" t="s">
        <v>34</v>
      </c>
      <c r="N39" s="21" t="s">
        <v>34</v>
      </c>
      <c r="O39" s="21">
        <v>31200000</v>
      </c>
      <c r="P39" s="21" t="s">
        <v>34</v>
      </c>
      <c r="Q39" s="21" t="s">
        <v>34</v>
      </c>
      <c r="R39" s="21" t="s">
        <v>34</v>
      </c>
      <c r="S39" s="21" t="s">
        <v>34</v>
      </c>
      <c r="T39" s="21" t="s">
        <v>34</v>
      </c>
      <c r="U39" s="21" t="s">
        <v>34</v>
      </c>
      <c r="V39" s="21" t="s">
        <v>34</v>
      </c>
      <c r="W39" s="21" t="s">
        <v>34</v>
      </c>
      <c r="X39" s="21" t="s">
        <v>34</v>
      </c>
      <c r="Y39" s="21" t="s">
        <v>34</v>
      </c>
      <c r="Z39" s="21" t="s">
        <v>34</v>
      </c>
      <c r="AA39" s="21" t="s">
        <v>34</v>
      </c>
      <c r="AB39" s="21">
        <v>54500000</v>
      </c>
      <c r="AC39" s="21">
        <v>64000000</v>
      </c>
      <c r="AD39" s="21" t="s">
        <v>34</v>
      </c>
      <c r="AE39" s="21" t="s">
        <v>34</v>
      </c>
      <c r="AF39" s="23"/>
      <c r="AG39" s="22">
        <v>323800000</v>
      </c>
    </row>
    <row r="40" spans="2:33" x14ac:dyDescent="0.25">
      <c r="B40" s="14">
        <v>2020.12</v>
      </c>
      <c r="C40" s="36">
        <v>3886700000</v>
      </c>
      <c r="D40" s="32">
        <v>1835000000</v>
      </c>
      <c r="E40" s="21">
        <v>719300000</v>
      </c>
      <c r="F40" s="21">
        <v>309900000</v>
      </c>
      <c r="G40" s="21">
        <v>50000000</v>
      </c>
      <c r="H40" s="21">
        <v>330900000</v>
      </c>
      <c r="I40" s="21" t="s">
        <v>34</v>
      </c>
      <c r="J40" s="21" t="s">
        <v>34</v>
      </c>
      <c r="K40" s="21">
        <v>62200000</v>
      </c>
      <c r="L40" s="21">
        <v>58900000</v>
      </c>
      <c r="M40" s="21" t="s">
        <v>34</v>
      </c>
      <c r="N40" s="21" t="s">
        <v>34</v>
      </c>
      <c r="O40" s="21">
        <v>35800000</v>
      </c>
      <c r="P40" s="21" t="s">
        <v>34</v>
      </c>
      <c r="Q40" s="21" t="s">
        <v>34</v>
      </c>
      <c r="R40" s="21" t="s">
        <v>34</v>
      </c>
      <c r="S40" s="21" t="s">
        <v>34</v>
      </c>
      <c r="T40" s="21" t="s">
        <v>34</v>
      </c>
      <c r="U40" s="21" t="s">
        <v>34</v>
      </c>
      <c r="V40" s="21" t="s">
        <v>34</v>
      </c>
      <c r="W40" s="21" t="s">
        <v>34</v>
      </c>
      <c r="X40" s="21" t="s">
        <v>34</v>
      </c>
      <c r="Y40" s="21" t="s">
        <v>34</v>
      </c>
      <c r="Z40" s="21" t="s">
        <v>34</v>
      </c>
      <c r="AA40" s="21" t="s">
        <v>34</v>
      </c>
      <c r="AB40" s="21">
        <v>57200000</v>
      </c>
      <c r="AC40" s="21">
        <v>64300000</v>
      </c>
      <c r="AD40" s="21" t="s">
        <v>34</v>
      </c>
      <c r="AE40" s="21" t="s">
        <v>34</v>
      </c>
      <c r="AF40" s="23"/>
      <c r="AG40" s="22">
        <v>363400000</v>
      </c>
    </row>
    <row r="41" spans="2:33" x14ac:dyDescent="0.25">
      <c r="B41" s="14">
        <v>2021.01</v>
      </c>
      <c r="C41" s="36">
        <f>IF(MENSUAL!C41&lt;&gt;"",MENSUAL!C41,"")</f>
        <v>222400000</v>
      </c>
      <c r="D41" s="32">
        <f>IF(MENSUAL!D41&lt;&gt;"",MENSUAL!D41,"")</f>
        <v>31700000</v>
      </c>
      <c r="E41" s="21">
        <f>IF(MENSUAL!E41&lt;&gt;"",MENSUAL!E41,"")</f>
        <v>54500000</v>
      </c>
      <c r="F41" s="21">
        <f>IF(MENSUAL!F41&lt;&gt;"",MENSUAL!F41,"")</f>
        <v>38000000</v>
      </c>
      <c r="G41" s="21" t="str">
        <f>IF(MENSUAL!G41&lt;&gt;"",MENSUAL!G41,"")</f>
        <v/>
      </c>
      <c r="H41" s="21">
        <f>IF(MENSUAL!H41&lt;&gt;"",MENSUAL!H41,"")</f>
        <v>17500000</v>
      </c>
      <c r="I41" s="21">
        <f>IF(MENSUAL!I41&lt;&gt;"",MENSUAL!I41,"")</f>
        <v>7900000</v>
      </c>
      <c r="J41" s="21" t="str">
        <f>IF(MENSUAL!J41&lt;&gt;"",MENSUAL!J41,"")</f>
        <v/>
      </c>
      <c r="K41" s="21">
        <f>IF(MENSUAL!K41&lt;&gt;"",MENSUAL!K41,"")</f>
        <v>6900000</v>
      </c>
      <c r="L41" s="21" t="str">
        <f>IF(MENSUAL!L41&lt;&gt;"",MENSUAL!L41,"")</f>
        <v/>
      </c>
      <c r="M41" s="21" t="str">
        <f>IF(MENSUAL!M41&lt;&gt;"",MENSUAL!M41,"")</f>
        <v/>
      </c>
      <c r="N41" s="21" t="str">
        <f>IF(MENSUAL!N41&lt;&gt;"",MENSUAL!N41,"")</f>
        <v/>
      </c>
      <c r="O41" s="21">
        <f>IF(MENSUAL!O41&lt;&gt;"",MENSUAL!O41,"")</f>
        <v>4500000</v>
      </c>
      <c r="P41" s="21" t="str">
        <f>IF(MENSUAL!P41&lt;&gt;"",MENSUAL!P41,"")</f>
        <v/>
      </c>
      <c r="Q41" s="21" t="str">
        <f>IF(MENSUAL!Q41&lt;&gt;"",MENSUAL!Q41,"")</f>
        <v/>
      </c>
      <c r="R41" s="21" t="str">
        <f>IF(MENSUAL!R41&lt;&gt;"",MENSUAL!R41,"")</f>
        <v/>
      </c>
      <c r="S41" s="21" t="str">
        <f>IF(MENSUAL!S41&lt;&gt;"",MENSUAL!S41,"")</f>
        <v/>
      </c>
      <c r="T41" s="21" t="str">
        <f>IF(MENSUAL!T41&lt;&gt;"",MENSUAL!T41,"")</f>
        <v/>
      </c>
      <c r="U41" s="21">
        <f>IF(MENSUAL!U41&lt;&gt;"",MENSUAL!U41,"")</f>
        <v>22300000</v>
      </c>
      <c r="V41" s="21" t="str">
        <f>IF(MENSUAL!V41&lt;&gt;"",MENSUAL!V41,"")</f>
        <v/>
      </c>
      <c r="W41" s="21" t="str">
        <f>IF(MENSUAL!W41&lt;&gt;"",MENSUAL!W41,"")</f>
        <v/>
      </c>
      <c r="X41" s="21" t="str">
        <f>IF(MENSUAL!X41&lt;&gt;"",MENSUAL!X41,"")</f>
        <v/>
      </c>
      <c r="Y41" s="21" t="str">
        <f>IF(MENSUAL!Y41&lt;&gt;"",MENSUAL!Y41,"")</f>
        <v/>
      </c>
      <c r="Z41" s="21" t="str">
        <f>IF(MENSUAL!Z41&lt;&gt;"",MENSUAL!Z41,"")</f>
        <v/>
      </c>
      <c r="AA41" s="21" t="str">
        <f>IF(MENSUAL!AA41&lt;&gt;"",MENSUAL!AA41,"")</f>
        <v/>
      </c>
      <c r="AB41" s="21">
        <f>IF(MENSUAL!AB41&lt;&gt;"",MENSUAL!AB41,"")</f>
        <v>4500000</v>
      </c>
      <c r="AC41" s="21">
        <f>IF(MENSUAL!AC41&lt;&gt;"",MENSUAL!AC41,"")</f>
        <v>7100000</v>
      </c>
      <c r="AD41" s="21" t="str">
        <f>IF(MENSUAL!AD41&lt;&gt;"",MENSUAL!AD41,"")</f>
        <v/>
      </c>
      <c r="AE41" s="21" t="str">
        <f>IF(MENSUAL!AE41&lt;&gt;"",MENSUAL!AE41,"")</f>
        <v/>
      </c>
      <c r="AF41" s="23" t="str">
        <f>IF(MENSUAL!AF41&lt;&gt;"",MENSUAL!AF41,"")</f>
        <v/>
      </c>
      <c r="AG41" s="22">
        <f>IF(MENSUAL!AG41&lt;&gt;"",MENSUAL!AG41,"")</f>
        <v>27600000</v>
      </c>
    </row>
    <row r="42" spans="2:33" x14ac:dyDescent="0.25">
      <c r="B42" s="14">
        <v>2021.02</v>
      </c>
      <c r="C42" s="36">
        <v>416400000</v>
      </c>
      <c r="D42" s="32">
        <v>44500000</v>
      </c>
      <c r="E42" s="21">
        <v>128300000.00000001</v>
      </c>
      <c r="F42" s="21">
        <v>72100000</v>
      </c>
      <c r="G42" s="21" t="s">
        <v>34</v>
      </c>
      <c r="H42" s="21">
        <v>38200000</v>
      </c>
      <c r="I42" s="21">
        <v>20000000</v>
      </c>
      <c r="J42" s="21" t="s">
        <v>34</v>
      </c>
      <c r="K42" s="21">
        <v>10800000</v>
      </c>
      <c r="L42" s="21" t="s">
        <v>34</v>
      </c>
      <c r="M42" s="21" t="s">
        <v>34</v>
      </c>
      <c r="N42" s="21" t="s">
        <v>34</v>
      </c>
      <c r="O42" s="21">
        <v>6900000</v>
      </c>
      <c r="P42" s="21" t="s">
        <v>34</v>
      </c>
      <c r="Q42" s="21" t="s">
        <v>34</v>
      </c>
      <c r="R42" s="21" t="s">
        <v>34</v>
      </c>
      <c r="S42" s="21" t="s">
        <v>34</v>
      </c>
      <c r="T42" s="21" t="s">
        <v>34</v>
      </c>
      <c r="U42" s="21">
        <v>24000000</v>
      </c>
      <c r="V42" s="21" t="s">
        <v>34</v>
      </c>
      <c r="W42" s="21" t="s">
        <v>34</v>
      </c>
      <c r="X42" s="21" t="s">
        <v>34</v>
      </c>
      <c r="Y42" s="21" t="s">
        <v>34</v>
      </c>
      <c r="Z42" s="21" t="s">
        <v>34</v>
      </c>
      <c r="AA42" s="21" t="s">
        <v>34</v>
      </c>
      <c r="AB42" s="21">
        <v>7400000</v>
      </c>
      <c r="AC42" s="21">
        <v>12700000</v>
      </c>
      <c r="AD42" s="21" t="s">
        <v>34</v>
      </c>
      <c r="AE42" s="21" t="s">
        <v>34</v>
      </c>
      <c r="AF42" s="23"/>
      <c r="AG42" s="22">
        <v>51300000</v>
      </c>
    </row>
    <row r="43" spans="2:33" x14ac:dyDescent="0.25">
      <c r="B43" s="14">
        <v>2021.03</v>
      </c>
      <c r="C43" s="36">
        <v>1094100000</v>
      </c>
      <c r="D43" s="32">
        <v>497400000</v>
      </c>
      <c r="E43" s="21">
        <v>238300000</v>
      </c>
      <c r="F43" s="21">
        <v>117100000</v>
      </c>
      <c r="G43" s="21" t="s">
        <v>34</v>
      </c>
      <c r="H43" s="21">
        <v>65300000</v>
      </c>
      <c r="I43" s="21">
        <v>21100000</v>
      </c>
      <c r="J43" s="21" t="s">
        <v>34</v>
      </c>
      <c r="K43" s="21">
        <v>18000000</v>
      </c>
      <c r="L43" s="21" t="s">
        <v>34</v>
      </c>
      <c r="M43" s="21" t="s">
        <v>34</v>
      </c>
      <c r="N43" s="21">
        <v>7700000</v>
      </c>
      <c r="O43" s="21">
        <v>10300000</v>
      </c>
      <c r="P43" s="21" t="s">
        <v>34</v>
      </c>
      <c r="Q43" s="21" t="s">
        <v>34</v>
      </c>
      <c r="R43" s="21" t="s">
        <v>34</v>
      </c>
      <c r="S43" s="21" t="s">
        <v>34</v>
      </c>
      <c r="T43" s="21" t="s">
        <v>34</v>
      </c>
      <c r="U43" s="21">
        <v>26100000</v>
      </c>
      <c r="V43" s="21" t="s">
        <v>34</v>
      </c>
      <c r="W43" s="21" t="s">
        <v>34</v>
      </c>
      <c r="X43" s="21" t="s">
        <v>34</v>
      </c>
      <c r="Y43" s="21" t="s">
        <v>34</v>
      </c>
      <c r="Z43" s="21" t="s">
        <v>34</v>
      </c>
      <c r="AA43" s="21" t="s">
        <v>34</v>
      </c>
      <c r="AB43" s="21" t="s">
        <v>34</v>
      </c>
      <c r="AC43" s="21">
        <v>13800000</v>
      </c>
      <c r="AD43" s="21" t="s">
        <v>34</v>
      </c>
      <c r="AE43" s="21" t="s">
        <v>34</v>
      </c>
      <c r="AF43" s="23"/>
      <c r="AG43" s="22">
        <v>79200000</v>
      </c>
    </row>
    <row r="44" spans="2:33" x14ac:dyDescent="0.25">
      <c r="B44" s="14">
        <v>2021.04</v>
      </c>
      <c r="C44" s="36">
        <v>1664800000</v>
      </c>
      <c r="D44" s="32">
        <v>836700000</v>
      </c>
      <c r="E44" s="21">
        <v>354300000</v>
      </c>
      <c r="F44" s="21">
        <v>153700000</v>
      </c>
      <c r="G44" s="21" t="s">
        <v>34</v>
      </c>
      <c r="H44" s="21">
        <v>97400000</v>
      </c>
      <c r="I44" s="21">
        <v>22200000</v>
      </c>
      <c r="J44" s="21" t="s">
        <v>34</v>
      </c>
      <c r="K44" s="21">
        <v>26700000</v>
      </c>
      <c r="L44" s="21" t="s">
        <v>34</v>
      </c>
      <c r="M44" s="21" t="s">
        <v>34</v>
      </c>
      <c r="N44" s="21">
        <v>11600000</v>
      </c>
      <c r="O44" s="21">
        <v>15000000</v>
      </c>
      <c r="P44" s="21" t="s">
        <v>34</v>
      </c>
      <c r="Q44" s="21" t="s">
        <v>34</v>
      </c>
      <c r="R44" s="21" t="s">
        <v>34</v>
      </c>
      <c r="S44" s="21" t="s">
        <v>34</v>
      </c>
      <c r="T44" s="21" t="s">
        <v>34</v>
      </c>
      <c r="U44" s="21">
        <v>30200000</v>
      </c>
      <c r="V44" s="21" t="s">
        <v>34</v>
      </c>
      <c r="W44" s="21" t="s">
        <v>34</v>
      </c>
      <c r="X44" s="21" t="s">
        <v>34</v>
      </c>
      <c r="Y44" s="21" t="s">
        <v>34</v>
      </c>
      <c r="Z44" s="21" t="s">
        <v>34</v>
      </c>
      <c r="AA44" s="21" t="s">
        <v>34</v>
      </c>
      <c r="AB44" s="21" t="s">
        <v>34</v>
      </c>
      <c r="AC44" s="21">
        <v>13900000</v>
      </c>
      <c r="AD44" s="21" t="s">
        <v>34</v>
      </c>
      <c r="AE44" s="21" t="s">
        <v>34</v>
      </c>
      <c r="AF44" s="23"/>
      <c r="AG44" s="22">
        <v>103100000</v>
      </c>
    </row>
    <row r="45" spans="2:33" x14ac:dyDescent="0.25">
      <c r="B45" s="14">
        <v>2021.05</v>
      </c>
      <c r="C45" s="36">
        <v>2271300000</v>
      </c>
      <c r="D45" s="32">
        <v>1167300000</v>
      </c>
      <c r="E45" s="21">
        <v>477300000</v>
      </c>
      <c r="F45" s="21">
        <v>186200000</v>
      </c>
      <c r="G45" s="21" t="s">
        <v>34</v>
      </c>
      <c r="H45" s="21">
        <v>119800000</v>
      </c>
      <c r="I45" s="21">
        <v>23000000</v>
      </c>
      <c r="J45" s="21" t="s">
        <v>34</v>
      </c>
      <c r="K45" s="21">
        <v>33000000</v>
      </c>
      <c r="L45" s="21" t="s">
        <v>34</v>
      </c>
      <c r="M45" s="21" t="s">
        <v>34</v>
      </c>
      <c r="N45" s="21" t="s">
        <v>34</v>
      </c>
      <c r="O45" s="21">
        <v>19500000</v>
      </c>
      <c r="P45" s="21" t="s">
        <v>34</v>
      </c>
      <c r="Q45" s="21" t="s">
        <v>34</v>
      </c>
      <c r="R45" s="21" t="s">
        <v>34</v>
      </c>
      <c r="S45" s="21" t="s">
        <v>34</v>
      </c>
      <c r="T45" s="21" t="s">
        <v>34</v>
      </c>
      <c r="U45" s="21">
        <v>33600000</v>
      </c>
      <c r="V45" s="21" t="s">
        <v>34</v>
      </c>
      <c r="W45" s="21" t="s">
        <v>34</v>
      </c>
      <c r="X45" s="21" t="s">
        <v>34</v>
      </c>
      <c r="Y45" s="21" t="s">
        <v>34</v>
      </c>
      <c r="Z45" s="21" t="s">
        <v>34</v>
      </c>
      <c r="AA45" s="21" t="s">
        <v>34</v>
      </c>
      <c r="AB45" s="21">
        <v>21500000</v>
      </c>
      <c r="AC45" s="21">
        <v>27200000</v>
      </c>
      <c r="AD45" s="21" t="s">
        <v>34</v>
      </c>
      <c r="AE45" s="21" t="s">
        <v>34</v>
      </c>
      <c r="AF45" s="23"/>
      <c r="AG45" s="22">
        <v>162900000</v>
      </c>
    </row>
    <row r="46" spans="2:33" x14ac:dyDescent="0.25">
      <c r="B46" s="14">
        <v>2021.06</v>
      </c>
      <c r="C46" s="36">
        <v>2889500000</v>
      </c>
      <c r="D46" s="32">
        <v>1484700000</v>
      </c>
      <c r="E46" s="21">
        <v>568800000</v>
      </c>
      <c r="F46" s="21">
        <v>226100000</v>
      </c>
      <c r="G46" s="21" t="s">
        <v>34</v>
      </c>
      <c r="H46" s="21">
        <v>165200000</v>
      </c>
      <c r="I46" s="21">
        <v>24700000</v>
      </c>
      <c r="J46" s="21" t="s">
        <v>34</v>
      </c>
      <c r="K46" s="21">
        <v>44500000</v>
      </c>
      <c r="L46" s="21" t="s">
        <v>34</v>
      </c>
      <c r="M46" s="21">
        <v>48200000</v>
      </c>
      <c r="N46" s="21" t="s">
        <v>34</v>
      </c>
      <c r="O46" s="21" t="s">
        <v>34</v>
      </c>
      <c r="P46" s="21" t="s">
        <v>34</v>
      </c>
      <c r="Q46" s="21" t="s">
        <v>34</v>
      </c>
      <c r="R46" s="21" t="s">
        <v>34</v>
      </c>
      <c r="S46" s="21" t="s">
        <v>34</v>
      </c>
      <c r="T46" s="21" t="s">
        <v>34</v>
      </c>
      <c r="U46" s="21">
        <v>38000000</v>
      </c>
      <c r="V46" s="21" t="s">
        <v>34</v>
      </c>
      <c r="W46" s="21" t="s">
        <v>34</v>
      </c>
      <c r="X46" s="21" t="s">
        <v>34</v>
      </c>
      <c r="Y46" s="21" t="s">
        <v>34</v>
      </c>
      <c r="Z46" s="21" t="s">
        <v>34</v>
      </c>
      <c r="AA46" s="21" t="s">
        <v>34</v>
      </c>
      <c r="AB46" s="21">
        <v>33700000</v>
      </c>
      <c r="AC46" s="21">
        <v>38500000</v>
      </c>
      <c r="AD46" s="21" t="s">
        <v>34</v>
      </c>
      <c r="AE46" s="21" t="s">
        <v>34</v>
      </c>
      <c r="AF46" s="23"/>
      <c r="AG46" s="22">
        <v>217000000</v>
      </c>
    </row>
    <row r="47" spans="2:33" x14ac:dyDescent="0.25">
      <c r="B47" s="14">
        <v>2021.07</v>
      </c>
      <c r="C47" s="36">
        <v>3400000000</v>
      </c>
      <c r="D47" s="32">
        <v>1744500000</v>
      </c>
      <c r="E47" s="21">
        <v>672700000</v>
      </c>
      <c r="F47" s="21">
        <v>262500000</v>
      </c>
      <c r="G47" s="21" t="s">
        <v>34</v>
      </c>
      <c r="H47" s="21">
        <v>190500000</v>
      </c>
      <c r="I47" s="21" t="s">
        <v>34</v>
      </c>
      <c r="J47" s="21" t="s">
        <v>34</v>
      </c>
      <c r="K47" s="21">
        <v>51100000</v>
      </c>
      <c r="L47" s="21" t="s">
        <v>34</v>
      </c>
      <c r="M47" s="21">
        <v>48500000</v>
      </c>
      <c r="N47" s="21" t="s">
        <v>34</v>
      </c>
      <c r="O47" s="21">
        <v>27600000</v>
      </c>
      <c r="P47" s="21" t="s">
        <v>34</v>
      </c>
      <c r="Q47" s="21" t="s">
        <v>34</v>
      </c>
      <c r="R47" s="21" t="s">
        <v>34</v>
      </c>
      <c r="S47" s="21" t="s">
        <v>34</v>
      </c>
      <c r="T47" s="21" t="s">
        <v>34</v>
      </c>
      <c r="U47" s="21">
        <v>40500000</v>
      </c>
      <c r="V47" s="21" t="s">
        <v>34</v>
      </c>
      <c r="W47" s="21" t="s">
        <v>34</v>
      </c>
      <c r="X47" s="21" t="s">
        <v>34</v>
      </c>
      <c r="Y47" s="21" t="s">
        <v>34</v>
      </c>
      <c r="Z47" s="21" t="s">
        <v>34</v>
      </c>
      <c r="AA47" s="21" t="s">
        <v>34</v>
      </c>
      <c r="AB47" s="21">
        <v>39900000</v>
      </c>
      <c r="AC47" s="21">
        <v>55300000</v>
      </c>
      <c r="AD47" s="21" t="s">
        <v>34</v>
      </c>
      <c r="AE47" s="21" t="s">
        <v>34</v>
      </c>
      <c r="AF47" s="23"/>
      <c r="AG47" s="22">
        <v>266899999.99999997</v>
      </c>
    </row>
    <row r="48" spans="2:33" x14ac:dyDescent="0.25">
      <c r="B48" s="14">
        <v>2021.08</v>
      </c>
      <c r="C48" s="36">
        <v>3969300000</v>
      </c>
      <c r="D48" s="32">
        <v>1940700000</v>
      </c>
      <c r="E48" s="21">
        <v>800100000</v>
      </c>
      <c r="F48" s="21">
        <v>301400000</v>
      </c>
      <c r="G48" s="21" t="s">
        <v>34</v>
      </c>
      <c r="H48" s="21">
        <v>224600000</v>
      </c>
      <c r="I48" s="21" t="s">
        <v>34</v>
      </c>
      <c r="J48" s="21" t="s">
        <v>34</v>
      </c>
      <c r="K48" s="21">
        <v>61200000</v>
      </c>
      <c r="L48" s="21" t="s">
        <v>34</v>
      </c>
      <c r="M48" s="21">
        <v>59600000</v>
      </c>
      <c r="N48" s="21" t="s">
        <v>34</v>
      </c>
      <c r="O48" s="21" t="s">
        <v>34</v>
      </c>
      <c r="P48" s="21" t="s">
        <v>34</v>
      </c>
      <c r="Q48" s="21" t="s">
        <v>34</v>
      </c>
      <c r="R48" s="21" t="s">
        <v>34</v>
      </c>
      <c r="S48" s="21" t="s">
        <v>34</v>
      </c>
      <c r="T48" s="21" t="s">
        <v>34</v>
      </c>
      <c r="U48" s="21">
        <v>42500000</v>
      </c>
      <c r="V48" s="21">
        <v>59400000</v>
      </c>
      <c r="W48" s="21" t="s">
        <v>34</v>
      </c>
      <c r="X48" s="21" t="s">
        <v>34</v>
      </c>
      <c r="Y48" s="21" t="s">
        <v>34</v>
      </c>
      <c r="Z48" s="21" t="s">
        <v>34</v>
      </c>
      <c r="AA48" s="21" t="s">
        <v>34</v>
      </c>
      <c r="AB48" s="21">
        <v>60500000</v>
      </c>
      <c r="AC48" s="21">
        <v>72200000</v>
      </c>
      <c r="AD48" s="21" t="s">
        <v>34</v>
      </c>
      <c r="AE48" s="21" t="s">
        <v>34</v>
      </c>
      <c r="AF48" s="23"/>
      <c r="AG48" s="22">
        <v>347100000</v>
      </c>
    </row>
    <row r="49" spans="2:33" x14ac:dyDescent="0.25">
      <c r="B49" s="14">
        <v>2021.09</v>
      </c>
      <c r="C49" s="36">
        <v>4495900000</v>
      </c>
      <c r="D49" s="32">
        <v>2077900000</v>
      </c>
      <c r="E49" s="21">
        <v>921700000</v>
      </c>
      <c r="F49" s="21">
        <v>351900000</v>
      </c>
      <c r="G49" s="21" t="s">
        <v>34</v>
      </c>
      <c r="H49" s="21">
        <v>264800000</v>
      </c>
      <c r="I49" s="21" t="s">
        <v>34</v>
      </c>
      <c r="J49" s="21" t="s">
        <v>34</v>
      </c>
      <c r="K49" s="21">
        <v>68800000</v>
      </c>
      <c r="L49" s="21" t="s">
        <v>34</v>
      </c>
      <c r="M49" s="21">
        <v>65400000.000000007</v>
      </c>
      <c r="N49" s="21" t="s">
        <v>34</v>
      </c>
      <c r="O49" s="21" t="s">
        <v>34</v>
      </c>
      <c r="P49" s="21" t="s">
        <v>34</v>
      </c>
      <c r="Q49" s="21" t="s">
        <v>34</v>
      </c>
      <c r="R49" s="21" t="s">
        <v>34</v>
      </c>
      <c r="S49" s="21" t="s">
        <v>34</v>
      </c>
      <c r="T49" s="21" t="s">
        <v>34</v>
      </c>
      <c r="U49" s="21">
        <v>76600000</v>
      </c>
      <c r="V49" s="21">
        <v>59500000</v>
      </c>
      <c r="W49" s="21" t="s">
        <v>34</v>
      </c>
      <c r="X49" s="21" t="s">
        <v>34</v>
      </c>
      <c r="Y49" s="21" t="s">
        <v>34</v>
      </c>
      <c r="Z49" s="21" t="s">
        <v>34</v>
      </c>
      <c r="AA49" s="21" t="s">
        <v>34</v>
      </c>
      <c r="AB49" s="21">
        <v>75300000</v>
      </c>
      <c r="AC49" s="21">
        <v>112400000</v>
      </c>
      <c r="AD49" s="21" t="s">
        <v>34</v>
      </c>
      <c r="AE49" s="21" t="s">
        <v>34</v>
      </c>
      <c r="AF49" s="23"/>
      <c r="AG49" s="22">
        <v>421400000</v>
      </c>
    </row>
    <row r="50" spans="2:33" x14ac:dyDescent="0.25">
      <c r="B50" s="14">
        <v>2021.1</v>
      </c>
      <c r="C50" s="36">
        <v>4970100000</v>
      </c>
      <c r="D50" s="32">
        <v>2221000000</v>
      </c>
      <c r="E50" s="21">
        <v>1011700000</v>
      </c>
      <c r="F50" s="21">
        <v>409900000</v>
      </c>
      <c r="G50" s="21" t="s">
        <v>34</v>
      </c>
      <c r="H50" s="21">
        <v>305400000</v>
      </c>
      <c r="I50" s="21" t="s">
        <v>34</v>
      </c>
      <c r="J50" s="21" t="s">
        <v>34</v>
      </c>
      <c r="K50" s="21">
        <v>74600000</v>
      </c>
      <c r="L50" s="21" t="s">
        <v>34</v>
      </c>
      <c r="M50" s="21">
        <v>67500000</v>
      </c>
      <c r="N50" s="21" t="s">
        <v>34</v>
      </c>
      <c r="O50" s="21" t="s">
        <v>34</v>
      </c>
      <c r="P50" s="21" t="s">
        <v>34</v>
      </c>
      <c r="Q50" s="21" t="s">
        <v>34</v>
      </c>
      <c r="R50" s="21" t="s">
        <v>34</v>
      </c>
      <c r="S50" s="21" t="s">
        <v>34</v>
      </c>
      <c r="T50" s="21" t="s">
        <v>34</v>
      </c>
      <c r="U50" s="21">
        <v>78500000</v>
      </c>
      <c r="V50" s="21">
        <v>63700000</v>
      </c>
      <c r="W50" s="21" t="s">
        <v>34</v>
      </c>
      <c r="X50" s="21" t="s">
        <v>34</v>
      </c>
      <c r="Y50" s="21" t="s">
        <v>34</v>
      </c>
      <c r="Z50" s="21" t="s">
        <v>34</v>
      </c>
      <c r="AA50" s="21" t="s">
        <v>34</v>
      </c>
      <c r="AB50" s="21">
        <v>94700000</v>
      </c>
      <c r="AC50" s="21">
        <v>135500000</v>
      </c>
      <c r="AD50" s="21" t="s">
        <v>34</v>
      </c>
      <c r="AE50" s="21" t="s">
        <v>34</v>
      </c>
      <c r="AF50" s="23"/>
      <c r="AG50" s="22">
        <v>507600000</v>
      </c>
    </row>
    <row r="51" spans="2:33" x14ac:dyDescent="0.25">
      <c r="B51" s="14">
        <v>2021.11</v>
      </c>
      <c r="C51" s="36">
        <v>5514100000</v>
      </c>
      <c r="D51" s="32">
        <v>2376000000</v>
      </c>
      <c r="E51" s="21">
        <v>1113900000</v>
      </c>
      <c r="F51" s="21">
        <v>463200000</v>
      </c>
      <c r="G51" s="21" t="s">
        <v>34</v>
      </c>
      <c r="H51" s="21">
        <v>370600000</v>
      </c>
      <c r="I51" s="21" t="s">
        <v>34</v>
      </c>
      <c r="J51" s="21" t="s">
        <v>34</v>
      </c>
      <c r="K51" s="21">
        <v>85400000</v>
      </c>
      <c r="L51" s="21" t="s">
        <v>34</v>
      </c>
      <c r="M51" s="21" t="s">
        <v>34</v>
      </c>
      <c r="N51" s="21" t="s">
        <v>34</v>
      </c>
      <c r="O51" s="21" t="s">
        <v>34</v>
      </c>
      <c r="P51" s="21" t="s">
        <v>34</v>
      </c>
      <c r="Q51" s="21" t="s">
        <v>34</v>
      </c>
      <c r="R51" s="21" t="s">
        <v>34</v>
      </c>
      <c r="S51" s="21" t="s">
        <v>34</v>
      </c>
      <c r="T51" s="21" t="s">
        <v>34</v>
      </c>
      <c r="U51" s="21">
        <v>82800000</v>
      </c>
      <c r="V51" s="21" t="s">
        <v>34</v>
      </c>
      <c r="W51" s="21" t="s">
        <v>34</v>
      </c>
      <c r="X51" s="21" t="s">
        <v>34</v>
      </c>
      <c r="Y51" s="21" t="s">
        <v>34</v>
      </c>
      <c r="Z51" s="21" t="s">
        <v>34</v>
      </c>
      <c r="AA51" s="21" t="s">
        <v>34</v>
      </c>
      <c r="AB51" s="21">
        <v>94700000</v>
      </c>
      <c r="AC51" s="21">
        <v>161100000</v>
      </c>
      <c r="AD51" s="21">
        <v>66000000</v>
      </c>
      <c r="AE51" s="21" t="s">
        <v>34</v>
      </c>
      <c r="AF51" s="23"/>
      <c r="AG51" s="22">
        <v>618100000</v>
      </c>
    </row>
    <row r="52" spans="2:33" x14ac:dyDescent="0.25">
      <c r="B52" s="14">
        <v>2021.12</v>
      </c>
      <c r="C52" s="36">
        <v>5977800000</v>
      </c>
      <c r="D52" s="32">
        <v>2485000000</v>
      </c>
      <c r="E52" s="21">
        <v>1226800000</v>
      </c>
      <c r="F52" s="21">
        <v>505300000</v>
      </c>
      <c r="G52" s="21" t="s">
        <v>34</v>
      </c>
      <c r="H52" s="21">
        <v>428400000</v>
      </c>
      <c r="I52" s="21" t="s">
        <v>34</v>
      </c>
      <c r="J52" s="21" t="s">
        <v>34</v>
      </c>
      <c r="K52" s="21">
        <v>97100000</v>
      </c>
      <c r="L52" s="21" t="s">
        <v>34</v>
      </c>
      <c r="M52" s="21">
        <v>82400000</v>
      </c>
      <c r="N52" s="21" t="s">
        <v>34</v>
      </c>
      <c r="O52" s="21" t="s">
        <v>34</v>
      </c>
      <c r="P52" s="21" t="s">
        <v>34</v>
      </c>
      <c r="Q52" s="21" t="s">
        <v>34</v>
      </c>
      <c r="R52" s="21" t="s">
        <v>34</v>
      </c>
      <c r="S52" s="21" t="s">
        <v>34</v>
      </c>
      <c r="T52" s="21" t="s">
        <v>34</v>
      </c>
      <c r="U52" s="21">
        <v>86400000</v>
      </c>
      <c r="V52" s="21" t="s">
        <v>34</v>
      </c>
      <c r="W52" s="21" t="s">
        <v>34</v>
      </c>
      <c r="X52" s="21" t="s">
        <v>34</v>
      </c>
      <c r="Y52" s="21" t="s">
        <v>34</v>
      </c>
      <c r="Z52" s="21" t="s">
        <v>34</v>
      </c>
      <c r="AA52" s="21" t="s">
        <v>34</v>
      </c>
      <c r="AB52" s="21">
        <v>100400000</v>
      </c>
      <c r="AC52" s="21">
        <v>161100000</v>
      </c>
      <c r="AD52" s="21">
        <v>94700000</v>
      </c>
      <c r="AE52" s="21" t="s">
        <v>34</v>
      </c>
      <c r="AF52" s="23"/>
      <c r="AG52" s="22">
        <v>710300000</v>
      </c>
    </row>
    <row r="53" spans="2:33" x14ac:dyDescent="0.25">
      <c r="B53" s="14">
        <v>2022.01</v>
      </c>
      <c r="C53" s="36" t="s">
        <v>34</v>
      </c>
      <c r="D53" s="32" t="s">
        <v>34</v>
      </c>
      <c r="E53" s="21" t="s">
        <v>34</v>
      </c>
      <c r="F53" s="21" t="s">
        <v>34</v>
      </c>
      <c r="G53" s="21" t="s">
        <v>34</v>
      </c>
      <c r="H53" s="21">
        <v>45400000</v>
      </c>
      <c r="I53" s="21" t="s">
        <v>34</v>
      </c>
      <c r="J53" s="21" t="s">
        <v>34</v>
      </c>
      <c r="K53" s="21" t="s">
        <v>34</v>
      </c>
      <c r="L53" s="21" t="s">
        <v>34</v>
      </c>
      <c r="M53" s="21" t="s">
        <v>34</v>
      </c>
      <c r="N53" s="21" t="s">
        <v>34</v>
      </c>
      <c r="O53" s="21" t="s">
        <v>34</v>
      </c>
      <c r="P53" s="21" t="s">
        <v>34</v>
      </c>
      <c r="Q53" s="21" t="s">
        <v>34</v>
      </c>
      <c r="R53" s="21" t="s">
        <v>34</v>
      </c>
      <c r="S53" s="21" t="s">
        <v>34</v>
      </c>
      <c r="T53" s="21" t="s">
        <v>34</v>
      </c>
      <c r="U53" s="21" t="s">
        <v>34</v>
      </c>
      <c r="V53" s="21" t="s">
        <v>34</v>
      </c>
      <c r="W53" s="21" t="s">
        <v>34</v>
      </c>
      <c r="X53" s="21" t="s">
        <v>34</v>
      </c>
      <c r="Y53" s="21" t="s">
        <v>34</v>
      </c>
      <c r="Z53" s="21" t="s">
        <v>34</v>
      </c>
      <c r="AA53" s="21" t="s">
        <v>34</v>
      </c>
      <c r="AB53" s="21" t="s">
        <v>34</v>
      </c>
      <c r="AC53" s="21" t="s">
        <v>34</v>
      </c>
      <c r="AD53" s="21" t="s">
        <v>34</v>
      </c>
      <c r="AE53" s="21" t="s">
        <v>34</v>
      </c>
      <c r="AF53" s="23"/>
      <c r="AG53" s="22" t="s">
        <v>34</v>
      </c>
    </row>
    <row r="54" spans="2:33" x14ac:dyDescent="0.25">
      <c r="B54" s="14">
        <v>2022.02</v>
      </c>
      <c r="C54" s="36">
        <v>694500000</v>
      </c>
      <c r="D54" s="32">
        <v>99500000</v>
      </c>
      <c r="E54" s="21">
        <v>145600000</v>
      </c>
      <c r="F54" s="21">
        <v>95300000</v>
      </c>
      <c r="G54" s="21">
        <v>30800000</v>
      </c>
      <c r="H54" s="21">
        <v>45400000</v>
      </c>
      <c r="I54" s="21" t="s">
        <v>34</v>
      </c>
      <c r="J54" s="21" t="s">
        <v>34</v>
      </c>
      <c r="K54" s="21">
        <v>28600000</v>
      </c>
      <c r="L54" s="21">
        <v>12400000</v>
      </c>
      <c r="M54" s="21" t="s">
        <v>34</v>
      </c>
      <c r="N54" s="21" t="s">
        <v>34</v>
      </c>
      <c r="O54" s="21" t="s">
        <v>34</v>
      </c>
      <c r="P54" s="21" t="s">
        <v>34</v>
      </c>
      <c r="Q54" s="21" t="s">
        <v>34</v>
      </c>
      <c r="R54" s="21" t="s">
        <v>34</v>
      </c>
      <c r="S54" s="21" t="s">
        <v>34</v>
      </c>
      <c r="T54" s="21">
        <v>30300000</v>
      </c>
      <c r="U54" s="21" t="s">
        <v>34</v>
      </c>
      <c r="V54" s="21" t="s">
        <v>34</v>
      </c>
      <c r="W54" s="21" t="s">
        <v>34</v>
      </c>
      <c r="X54" s="21" t="s">
        <v>34</v>
      </c>
      <c r="Y54" s="21" t="s">
        <v>34</v>
      </c>
      <c r="Z54" s="21">
        <v>112500000</v>
      </c>
      <c r="AA54" s="21" t="s">
        <v>34</v>
      </c>
      <c r="AB54" s="21" t="s">
        <v>34</v>
      </c>
      <c r="AC54" s="21" t="s">
        <v>34</v>
      </c>
      <c r="AD54" s="21" t="s">
        <v>34</v>
      </c>
      <c r="AE54" s="21">
        <v>13100000</v>
      </c>
      <c r="AF54" s="23"/>
      <c r="AG54" s="22">
        <v>81000000</v>
      </c>
    </row>
    <row r="55" spans="2:33" x14ac:dyDescent="0.25">
      <c r="B55" s="14">
        <v>2022.03</v>
      </c>
      <c r="C55" s="36">
        <v>1314300000</v>
      </c>
      <c r="D55" s="32">
        <v>387200000</v>
      </c>
      <c r="E55" s="21">
        <v>254600000</v>
      </c>
      <c r="F55" s="21">
        <v>175400000</v>
      </c>
      <c r="G55" s="21">
        <v>35700000</v>
      </c>
      <c r="H55" s="21">
        <v>103000000</v>
      </c>
      <c r="I55" s="21" t="s">
        <v>34</v>
      </c>
      <c r="J55" s="21" t="s">
        <v>34</v>
      </c>
      <c r="K55" s="21">
        <v>38500000</v>
      </c>
      <c r="L55" s="21">
        <v>18900000</v>
      </c>
      <c r="M55" s="21" t="s">
        <v>34</v>
      </c>
      <c r="N55" s="21" t="s">
        <v>34</v>
      </c>
      <c r="O55" s="21" t="s">
        <v>34</v>
      </c>
      <c r="P55" s="21" t="s">
        <v>34</v>
      </c>
      <c r="Q55" s="21" t="s">
        <v>34</v>
      </c>
      <c r="R55" s="21" t="s">
        <v>34</v>
      </c>
      <c r="S55" s="21" t="s">
        <v>34</v>
      </c>
      <c r="T55" s="21">
        <v>31100000</v>
      </c>
      <c r="U55" s="21" t="s">
        <v>34</v>
      </c>
      <c r="V55" s="21" t="s">
        <v>34</v>
      </c>
      <c r="W55" s="21" t="s">
        <v>34</v>
      </c>
      <c r="X55" s="21" t="s">
        <v>34</v>
      </c>
      <c r="Y55" s="21" t="s">
        <v>34</v>
      </c>
      <c r="Z55" s="21">
        <v>118200000</v>
      </c>
      <c r="AA55" s="21" t="s">
        <v>34</v>
      </c>
      <c r="AB55" s="21" t="s">
        <v>34</v>
      </c>
      <c r="AC55" s="21" t="s">
        <v>34</v>
      </c>
      <c r="AD55" s="21" t="s">
        <v>34</v>
      </c>
      <c r="AE55" s="21">
        <v>13200000</v>
      </c>
      <c r="AF55" s="23"/>
      <c r="AG55" s="22">
        <v>138500000</v>
      </c>
    </row>
    <row r="56" spans="2:33" x14ac:dyDescent="0.25">
      <c r="B56" s="14">
        <v>2022.04</v>
      </c>
      <c r="C56" s="36">
        <v>1922200000</v>
      </c>
      <c r="D56" s="32">
        <v>578200000</v>
      </c>
      <c r="E56" s="21">
        <v>392000000</v>
      </c>
      <c r="F56" s="21">
        <v>224200000</v>
      </c>
      <c r="G56" s="21">
        <v>39000000</v>
      </c>
      <c r="H56" s="21">
        <v>184600000</v>
      </c>
      <c r="I56" s="21" t="s">
        <v>34</v>
      </c>
      <c r="J56" s="21" t="s">
        <v>34</v>
      </c>
      <c r="K56" s="21">
        <v>55100000</v>
      </c>
      <c r="L56" s="21" t="s">
        <v>34</v>
      </c>
      <c r="M56" s="21" t="s">
        <v>34</v>
      </c>
      <c r="N56" s="21" t="s">
        <v>34</v>
      </c>
      <c r="O56" s="21" t="s">
        <v>34</v>
      </c>
      <c r="P56" s="21" t="s">
        <v>34</v>
      </c>
      <c r="Q56" s="21" t="s">
        <v>34</v>
      </c>
      <c r="R56" s="21">
        <v>26600000</v>
      </c>
      <c r="S56" s="21">
        <v>45400000</v>
      </c>
      <c r="T56" s="21">
        <v>32100000</v>
      </c>
      <c r="U56" s="21" t="s">
        <v>34</v>
      </c>
      <c r="V56" s="21" t="s">
        <v>34</v>
      </c>
      <c r="W56" s="21" t="s">
        <v>34</v>
      </c>
      <c r="X56" s="21" t="s">
        <v>34</v>
      </c>
      <c r="Y56" s="21" t="s">
        <v>34</v>
      </c>
      <c r="Z56" s="21">
        <v>118400000</v>
      </c>
      <c r="AA56" s="21" t="s">
        <v>34</v>
      </c>
      <c r="AB56" s="21" t="s">
        <v>34</v>
      </c>
      <c r="AC56" s="21" t="s">
        <v>34</v>
      </c>
      <c r="AD56" s="21" t="s">
        <v>34</v>
      </c>
      <c r="AE56" s="21" t="s">
        <v>34</v>
      </c>
      <c r="AF56" s="23"/>
      <c r="AG56" s="22">
        <v>226600000</v>
      </c>
    </row>
    <row r="57" spans="2:33" x14ac:dyDescent="0.25">
      <c r="B57" s="14">
        <v>2022.05</v>
      </c>
      <c r="C57" s="36">
        <v>2653500000</v>
      </c>
      <c r="D57" s="32">
        <v>788000000</v>
      </c>
      <c r="E57" s="21">
        <v>544100000</v>
      </c>
      <c r="F57" s="21">
        <v>261000000</v>
      </c>
      <c r="G57" s="21" t="s">
        <v>34</v>
      </c>
      <c r="H57" s="21">
        <v>247600000</v>
      </c>
      <c r="I57" s="21" t="s">
        <v>34</v>
      </c>
      <c r="J57" s="21" t="s">
        <v>34</v>
      </c>
      <c r="K57" s="21">
        <v>66900000.000000007</v>
      </c>
      <c r="L57" s="21" t="s">
        <v>34</v>
      </c>
      <c r="M57" s="21" t="s">
        <v>34</v>
      </c>
      <c r="N57" s="21" t="s">
        <v>34</v>
      </c>
      <c r="O57" s="21" t="s">
        <v>34</v>
      </c>
      <c r="P57" s="21" t="s">
        <v>34</v>
      </c>
      <c r="Q57" s="21" t="s">
        <v>34</v>
      </c>
      <c r="R57" s="21">
        <v>159300000</v>
      </c>
      <c r="S57" s="21">
        <v>64400000.000000007</v>
      </c>
      <c r="T57" s="21" t="s">
        <v>34</v>
      </c>
      <c r="U57" s="21" t="s">
        <v>34</v>
      </c>
      <c r="V57" s="21" t="s">
        <v>34</v>
      </c>
      <c r="W57" s="21" t="s">
        <v>34</v>
      </c>
      <c r="X57" s="21" t="s">
        <v>34</v>
      </c>
      <c r="Y57" s="21" t="s">
        <v>34</v>
      </c>
      <c r="Z57" s="21">
        <v>118500000</v>
      </c>
      <c r="AA57" s="21" t="s">
        <v>34</v>
      </c>
      <c r="AB57" s="21">
        <v>33700000</v>
      </c>
      <c r="AC57" s="21" t="s">
        <v>34</v>
      </c>
      <c r="AD57" s="21" t="s">
        <v>34</v>
      </c>
      <c r="AE57" s="21" t="s">
        <v>34</v>
      </c>
      <c r="AF57" s="23"/>
      <c r="AG57" s="22">
        <v>329200000</v>
      </c>
    </row>
    <row r="58" spans="2:33" x14ac:dyDescent="0.25">
      <c r="B58" s="14">
        <v>2022.06</v>
      </c>
      <c r="C58" s="36">
        <v>3632700000</v>
      </c>
      <c r="D58" s="32">
        <v>937600000</v>
      </c>
      <c r="E58" s="21">
        <v>727400000</v>
      </c>
      <c r="F58" s="21">
        <v>312700000</v>
      </c>
      <c r="G58" s="21">
        <v>92500000</v>
      </c>
      <c r="H58" s="21">
        <v>337400000</v>
      </c>
      <c r="I58" s="21" t="s">
        <v>34</v>
      </c>
      <c r="J58" s="21" t="s">
        <v>34</v>
      </c>
      <c r="K58" s="21">
        <v>76000000</v>
      </c>
      <c r="L58" s="21" t="s">
        <v>34</v>
      </c>
      <c r="M58" s="21" t="s">
        <v>34</v>
      </c>
      <c r="N58" s="21" t="s">
        <v>34</v>
      </c>
      <c r="O58" s="21" t="s">
        <v>34</v>
      </c>
      <c r="P58" s="21" t="s">
        <v>34</v>
      </c>
      <c r="Q58" s="21" t="s">
        <v>34</v>
      </c>
      <c r="R58" s="21">
        <v>357700000</v>
      </c>
      <c r="S58" s="21">
        <v>137800000</v>
      </c>
      <c r="T58" s="21" t="s">
        <v>34</v>
      </c>
      <c r="U58" s="21" t="s">
        <v>34</v>
      </c>
      <c r="V58" s="21" t="s">
        <v>34</v>
      </c>
      <c r="W58" s="21" t="s">
        <v>34</v>
      </c>
      <c r="X58" s="21" t="s">
        <v>34</v>
      </c>
      <c r="Y58" s="21" t="s">
        <v>34</v>
      </c>
      <c r="Z58" s="21">
        <v>118500000</v>
      </c>
      <c r="AA58" s="21" t="s">
        <v>34</v>
      </c>
      <c r="AB58" s="21">
        <v>77500000</v>
      </c>
      <c r="AC58" s="21" t="s">
        <v>34</v>
      </c>
      <c r="AD58" s="21" t="s">
        <v>34</v>
      </c>
      <c r="AE58" s="21" t="s">
        <v>34</v>
      </c>
      <c r="AF58" s="23"/>
      <c r="AG58" s="22">
        <v>457400000</v>
      </c>
    </row>
    <row r="59" spans="2:33" x14ac:dyDescent="0.25">
      <c r="B59" s="14">
        <v>2022.07</v>
      </c>
      <c r="C59" s="36">
        <v>4289600000.0000005</v>
      </c>
      <c r="D59" s="32">
        <v>1076700000</v>
      </c>
      <c r="E59" s="21">
        <v>861200000</v>
      </c>
      <c r="F59" s="21">
        <v>363000000</v>
      </c>
      <c r="G59" s="21">
        <v>94900000</v>
      </c>
      <c r="H59" s="21">
        <v>450100000</v>
      </c>
      <c r="I59" s="21" t="s">
        <v>34</v>
      </c>
      <c r="J59" s="21" t="s">
        <v>34</v>
      </c>
      <c r="K59" s="21">
        <v>83700000</v>
      </c>
      <c r="L59" s="21" t="s">
        <v>34</v>
      </c>
      <c r="M59" s="21" t="s">
        <v>34</v>
      </c>
      <c r="N59" s="21" t="s">
        <v>34</v>
      </c>
      <c r="O59" s="21" t="s">
        <v>34</v>
      </c>
      <c r="P59" s="21" t="s">
        <v>34</v>
      </c>
      <c r="Q59" s="21" t="s">
        <v>34</v>
      </c>
      <c r="R59" s="21">
        <v>446400000</v>
      </c>
      <c r="S59" s="21">
        <v>175900000</v>
      </c>
      <c r="T59" s="21" t="s">
        <v>34</v>
      </c>
      <c r="U59" s="21" t="s">
        <v>34</v>
      </c>
      <c r="V59" s="21" t="s">
        <v>34</v>
      </c>
      <c r="W59" s="21" t="s">
        <v>34</v>
      </c>
      <c r="X59" s="21" t="s">
        <v>34</v>
      </c>
      <c r="Y59" s="21" t="s">
        <v>34</v>
      </c>
      <c r="Z59" s="21">
        <v>122500000</v>
      </c>
      <c r="AA59" s="21" t="s">
        <v>34</v>
      </c>
      <c r="AB59" s="21">
        <v>103300000</v>
      </c>
      <c r="AC59" s="21" t="s">
        <v>34</v>
      </c>
      <c r="AD59" s="21" t="s">
        <v>34</v>
      </c>
      <c r="AE59" s="21" t="s">
        <v>34</v>
      </c>
      <c r="AF59" s="23"/>
      <c r="AG59" s="22">
        <v>511900000</v>
      </c>
    </row>
    <row r="60" spans="2:33" x14ac:dyDescent="0.25">
      <c r="B60" s="14">
        <v>2022.08</v>
      </c>
      <c r="C60" s="36">
        <v>4921400000</v>
      </c>
      <c r="D60" s="32">
        <v>1176500000</v>
      </c>
      <c r="E60" s="21">
        <v>1000200000</v>
      </c>
      <c r="F60" s="21">
        <v>409700000</v>
      </c>
      <c r="G60" s="21">
        <v>99200000</v>
      </c>
      <c r="H60" s="21">
        <v>622000000</v>
      </c>
      <c r="I60" s="21" t="s">
        <v>34</v>
      </c>
      <c r="J60" s="21" t="s">
        <v>34</v>
      </c>
      <c r="K60" s="21">
        <v>92800000</v>
      </c>
      <c r="L60" s="21" t="s">
        <v>34</v>
      </c>
      <c r="M60" s="21" t="s">
        <v>34</v>
      </c>
      <c r="N60" s="21" t="s">
        <v>34</v>
      </c>
      <c r="O60" s="21" t="s">
        <v>34</v>
      </c>
      <c r="P60" s="21" t="s">
        <v>34</v>
      </c>
      <c r="Q60" s="21" t="s">
        <v>34</v>
      </c>
      <c r="R60" s="21">
        <v>480400000</v>
      </c>
      <c r="S60" s="21">
        <v>241500000</v>
      </c>
      <c r="T60" s="21" t="s">
        <v>34</v>
      </c>
      <c r="U60" s="21" t="s">
        <v>34</v>
      </c>
      <c r="V60" s="21" t="s">
        <v>34</v>
      </c>
      <c r="W60" s="21" t="s">
        <v>34</v>
      </c>
      <c r="X60" s="21" t="s">
        <v>34</v>
      </c>
      <c r="Y60" s="21" t="s">
        <v>34</v>
      </c>
      <c r="Z60" s="21">
        <v>122600000</v>
      </c>
      <c r="AA60" s="21" t="s">
        <v>34</v>
      </c>
      <c r="AB60" s="21">
        <v>103300000</v>
      </c>
      <c r="AC60" s="21" t="s">
        <v>34</v>
      </c>
      <c r="AD60" s="21" t="s">
        <v>34</v>
      </c>
      <c r="AE60" s="21" t="s">
        <v>34</v>
      </c>
      <c r="AF60" s="23"/>
      <c r="AG60" s="22">
        <v>573300000</v>
      </c>
    </row>
    <row r="61" spans="2:33" x14ac:dyDescent="0.25">
      <c r="B61" s="14">
        <v>2022.09</v>
      </c>
      <c r="C61" s="36">
        <v>5400500000</v>
      </c>
      <c r="D61" s="32">
        <v>1255500000</v>
      </c>
      <c r="E61" s="21">
        <v>1143600000</v>
      </c>
      <c r="F61" s="21">
        <v>473100000</v>
      </c>
      <c r="G61" s="21">
        <v>102100000</v>
      </c>
      <c r="H61" s="21">
        <v>670900000</v>
      </c>
      <c r="I61" s="21" t="s">
        <v>34</v>
      </c>
      <c r="J61" s="21" t="s">
        <v>34</v>
      </c>
      <c r="K61" s="21">
        <v>101300000</v>
      </c>
      <c r="L61" s="21" t="s">
        <v>34</v>
      </c>
      <c r="M61" s="21" t="s">
        <v>34</v>
      </c>
      <c r="N61" s="21" t="s">
        <v>34</v>
      </c>
      <c r="O61" s="21" t="s">
        <v>34</v>
      </c>
      <c r="P61" s="21" t="s">
        <v>34</v>
      </c>
      <c r="Q61" s="21" t="s">
        <v>34</v>
      </c>
      <c r="R61" s="21">
        <v>509500000</v>
      </c>
      <c r="S61" s="21">
        <v>277600000</v>
      </c>
      <c r="T61" s="21" t="s">
        <v>34</v>
      </c>
      <c r="U61" s="21" t="s">
        <v>34</v>
      </c>
      <c r="V61" s="21" t="s">
        <v>34</v>
      </c>
      <c r="W61" s="21" t="s">
        <v>34</v>
      </c>
      <c r="X61" s="21" t="s">
        <v>34</v>
      </c>
      <c r="Y61" s="21" t="s">
        <v>34</v>
      </c>
      <c r="Z61" s="21">
        <v>122700000</v>
      </c>
      <c r="AA61" s="21" t="s">
        <v>34</v>
      </c>
      <c r="AB61" s="21">
        <v>105900000</v>
      </c>
      <c r="AC61" s="21" t="s">
        <v>34</v>
      </c>
      <c r="AD61" s="21" t="s">
        <v>34</v>
      </c>
      <c r="AE61" s="21" t="s">
        <v>34</v>
      </c>
      <c r="AF61" s="23"/>
      <c r="AG61" s="22">
        <v>638300000</v>
      </c>
    </row>
    <row r="62" spans="2:33" x14ac:dyDescent="0.25">
      <c r="B62" s="14">
        <v>2022.1</v>
      </c>
      <c r="C62" s="36">
        <v>5903300000</v>
      </c>
      <c r="D62" s="32">
        <v>1302500000</v>
      </c>
      <c r="E62" s="21">
        <v>1250200000</v>
      </c>
      <c r="F62" s="21">
        <v>544600000</v>
      </c>
      <c r="G62" s="21">
        <v>104800000</v>
      </c>
      <c r="H62" s="21">
        <v>726200000</v>
      </c>
      <c r="I62" s="21" t="s">
        <v>34</v>
      </c>
      <c r="J62" s="21" t="s">
        <v>34</v>
      </c>
      <c r="K62" s="21">
        <v>108300000</v>
      </c>
      <c r="L62" s="21" t="s">
        <v>34</v>
      </c>
      <c r="M62" s="21" t="s">
        <v>34</v>
      </c>
      <c r="N62" s="21" t="s">
        <v>34</v>
      </c>
      <c r="O62" s="21" t="s">
        <v>34</v>
      </c>
      <c r="P62" s="21" t="s">
        <v>34</v>
      </c>
      <c r="Q62" s="21" t="s">
        <v>34</v>
      </c>
      <c r="R62" s="21">
        <v>510800000</v>
      </c>
      <c r="S62" s="21">
        <v>323100000</v>
      </c>
      <c r="T62" s="21" t="s">
        <v>34</v>
      </c>
      <c r="U62" s="21" t="s">
        <v>34</v>
      </c>
      <c r="V62" s="21" t="s">
        <v>34</v>
      </c>
      <c r="W62" s="21" t="s">
        <v>34</v>
      </c>
      <c r="X62" s="21" t="s">
        <v>34</v>
      </c>
      <c r="Y62" s="21" t="s">
        <v>34</v>
      </c>
      <c r="Z62" s="21">
        <v>122700000</v>
      </c>
      <c r="AA62" s="21" t="s">
        <v>34</v>
      </c>
      <c r="AB62" s="21">
        <v>137500000</v>
      </c>
      <c r="AC62" s="21" t="s">
        <v>34</v>
      </c>
      <c r="AD62" s="21" t="s">
        <v>34</v>
      </c>
      <c r="AE62" s="21" t="s">
        <v>34</v>
      </c>
      <c r="AF62" s="23"/>
      <c r="AG62" s="22">
        <v>772800000</v>
      </c>
    </row>
    <row r="63" spans="2:33" x14ac:dyDescent="0.25">
      <c r="B63" s="14">
        <v>2022.11</v>
      </c>
      <c r="C63" s="36">
        <v>6232000000</v>
      </c>
      <c r="D63" s="32">
        <v>1352900000</v>
      </c>
      <c r="E63" s="21">
        <v>1329900000</v>
      </c>
      <c r="F63" s="21">
        <v>586700000</v>
      </c>
      <c r="G63" s="21">
        <v>106600000</v>
      </c>
      <c r="H63" s="21">
        <v>760100000</v>
      </c>
      <c r="I63" s="21" t="s">
        <v>34</v>
      </c>
      <c r="J63" s="21" t="s">
        <v>34</v>
      </c>
      <c r="K63" s="21">
        <v>114400000</v>
      </c>
      <c r="L63" s="21" t="s">
        <v>34</v>
      </c>
      <c r="M63" s="21" t="s">
        <v>34</v>
      </c>
      <c r="N63" s="21" t="s">
        <v>34</v>
      </c>
      <c r="O63" s="21" t="s">
        <v>34</v>
      </c>
      <c r="P63" s="21" t="s">
        <v>34</v>
      </c>
      <c r="Q63" s="21" t="s">
        <v>34</v>
      </c>
      <c r="R63" s="21">
        <v>512400000</v>
      </c>
      <c r="S63" s="21">
        <v>338400000</v>
      </c>
      <c r="T63" s="21" t="s">
        <v>34</v>
      </c>
      <c r="U63" s="21" t="s">
        <v>34</v>
      </c>
      <c r="V63" s="21" t="s">
        <v>34</v>
      </c>
      <c r="W63" s="21" t="s">
        <v>34</v>
      </c>
      <c r="X63" s="21" t="s">
        <v>34</v>
      </c>
      <c r="Y63" s="21" t="s">
        <v>34</v>
      </c>
      <c r="Z63" s="21">
        <v>156400000</v>
      </c>
      <c r="AA63" s="21" t="s">
        <v>34</v>
      </c>
      <c r="AB63" s="21">
        <v>144300000</v>
      </c>
      <c r="AC63" s="21" t="s">
        <v>34</v>
      </c>
      <c r="AD63" s="21" t="s">
        <v>34</v>
      </c>
      <c r="AE63" s="21" t="s">
        <v>34</v>
      </c>
      <c r="AF63" s="23"/>
      <c r="AG63" s="22">
        <v>829900000</v>
      </c>
    </row>
    <row r="64" spans="2:33" x14ac:dyDescent="0.25">
      <c r="B64" s="14">
        <v>2022.12</v>
      </c>
      <c r="C64" s="36">
        <v>6563100000</v>
      </c>
      <c r="D64" s="32">
        <v>1461900000</v>
      </c>
      <c r="E64" s="21">
        <v>1361400000</v>
      </c>
      <c r="F64" s="21">
        <v>612800000</v>
      </c>
      <c r="G64" s="21">
        <v>108600000</v>
      </c>
      <c r="H64" s="21">
        <v>838200000</v>
      </c>
      <c r="I64" s="21" t="s">
        <v>34</v>
      </c>
      <c r="J64" s="21" t="s">
        <v>34</v>
      </c>
      <c r="K64" s="21">
        <v>121100000</v>
      </c>
      <c r="L64" s="21" t="s">
        <v>34</v>
      </c>
      <c r="M64" s="21" t="s">
        <v>34</v>
      </c>
      <c r="N64" s="21" t="s">
        <v>34</v>
      </c>
      <c r="O64" s="21" t="s">
        <v>34</v>
      </c>
      <c r="P64" s="21" t="s">
        <v>34</v>
      </c>
      <c r="Q64" s="21" t="s">
        <v>34</v>
      </c>
      <c r="R64" s="21">
        <v>513799999.99999994</v>
      </c>
      <c r="S64" s="21">
        <v>339600000</v>
      </c>
      <c r="T64" s="21" t="s">
        <v>34</v>
      </c>
      <c r="U64" s="21" t="s">
        <v>34</v>
      </c>
      <c r="V64" s="21" t="s">
        <v>34</v>
      </c>
      <c r="W64" s="21" t="s">
        <v>34</v>
      </c>
      <c r="X64" s="21" t="s">
        <v>34</v>
      </c>
      <c r="Y64" s="21" t="s">
        <v>34</v>
      </c>
      <c r="Z64" s="21">
        <v>156600000</v>
      </c>
      <c r="AA64" s="21" t="s">
        <v>34</v>
      </c>
      <c r="AB64" s="21">
        <v>144300000</v>
      </c>
      <c r="AC64" s="21" t="s">
        <v>34</v>
      </c>
      <c r="AD64" s="21" t="s">
        <v>34</v>
      </c>
      <c r="AE64" s="21" t="s">
        <v>34</v>
      </c>
      <c r="AF64" s="23"/>
      <c r="AG64" s="22">
        <v>904800000</v>
      </c>
    </row>
    <row r="65" spans="2:33" x14ac:dyDescent="0.25">
      <c r="B65" s="14">
        <v>2023.01</v>
      </c>
      <c r="C65" s="36" t="s">
        <v>34</v>
      </c>
      <c r="D65" s="32" t="s">
        <v>34</v>
      </c>
      <c r="E65" s="21" t="s">
        <v>34</v>
      </c>
      <c r="F65" s="21" t="s">
        <v>34</v>
      </c>
      <c r="G65" s="21" t="s">
        <v>34</v>
      </c>
      <c r="H65" s="21" t="s">
        <v>34</v>
      </c>
      <c r="I65" s="21" t="s">
        <v>34</v>
      </c>
      <c r="J65" s="21" t="s">
        <v>34</v>
      </c>
      <c r="K65" s="21" t="s">
        <v>34</v>
      </c>
      <c r="L65" s="21" t="s">
        <v>34</v>
      </c>
      <c r="M65" s="21" t="s">
        <v>34</v>
      </c>
      <c r="N65" s="21" t="s">
        <v>34</v>
      </c>
      <c r="O65" s="21" t="s">
        <v>34</v>
      </c>
      <c r="P65" s="21" t="s">
        <v>34</v>
      </c>
      <c r="Q65" s="21" t="s">
        <v>34</v>
      </c>
      <c r="R65" s="21" t="s">
        <v>34</v>
      </c>
      <c r="S65" s="21" t="s">
        <v>34</v>
      </c>
      <c r="T65" s="21" t="s">
        <v>34</v>
      </c>
      <c r="U65" s="21" t="s">
        <v>34</v>
      </c>
      <c r="V65" s="21" t="s">
        <v>34</v>
      </c>
      <c r="W65" s="21" t="s">
        <v>34</v>
      </c>
      <c r="X65" s="21" t="s">
        <v>34</v>
      </c>
      <c r="Y65" s="21" t="s">
        <v>34</v>
      </c>
      <c r="Z65" s="21" t="s">
        <v>34</v>
      </c>
      <c r="AA65" s="21" t="s">
        <v>34</v>
      </c>
      <c r="AB65" s="21" t="s">
        <v>34</v>
      </c>
      <c r="AC65" s="21" t="s">
        <v>34</v>
      </c>
      <c r="AD65" s="21" t="s">
        <v>34</v>
      </c>
      <c r="AE65" s="21" t="s">
        <v>34</v>
      </c>
      <c r="AF65" s="23"/>
      <c r="AG65" s="22" t="s">
        <v>34</v>
      </c>
    </row>
    <row r="66" spans="2:33" x14ac:dyDescent="0.25">
      <c r="B66" s="14">
        <v>2023.02</v>
      </c>
      <c r="C66" s="36">
        <v>701400000</v>
      </c>
      <c r="D66" s="32">
        <v>178500000</v>
      </c>
      <c r="E66" s="21">
        <v>247800000</v>
      </c>
      <c r="F66" s="21">
        <v>73900000</v>
      </c>
      <c r="G66" s="21" t="s">
        <v>34</v>
      </c>
      <c r="H66" s="21">
        <v>65700000</v>
      </c>
      <c r="I66" s="21" t="s">
        <v>34</v>
      </c>
      <c r="J66" s="21" t="s">
        <v>34</v>
      </c>
      <c r="K66" s="21">
        <v>15300000</v>
      </c>
      <c r="L66" s="21">
        <v>16500000</v>
      </c>
      <c r="M66" s="21" t="s">
        <v>34</v>
      </c>
      <c r="N66" s="21">
        <v>7700000</v>
      </c>
      <c r="O66" s="21">
        <v>10200000</v>
      </c>
      <c r="P66" s="21" t="s">
        <v>34</v>
      </c>
      <c r="Q66" s="21" t="s">
        <v>34</v>
      </c>
      <c r="R66" s="21" t="s">
        <v>34</v>
      </c>
      <c r="S66" s="21" t="s">
        <v>34</v>
      </c>
      <c r="T66" s="21" t="s">
        <v>34</v>
      </c>
      <c r="U66" s="21">
        <v>7800000</v>
      </c>
      <c r="V66" s="21" t="s">
        <v>34</v>
      </c>
      <c r="W66" s="21" t="s">
        <v>34</v>
      </c>
      <c r="X66" s="21" t="s">
        <v>34</v>
      </c>
      <c r="Y66" s="21" t="s">
        <v>34</v>
      </c>
      <c r="Z66" s="21">
        <v>40600000</v>
      </c>
      <c r="AA66" s="21" t="s">
        <v>34</v>
      </c>
      <c r="AB66" s="21" t="s">
        <v>34</v>
      </c>
      <c r="AC66" s="21" t="s">
        <v>34</v>
      </c>
      <c r="AD66" s="21" t="s">
        <v>34</v>
      </c>
      <c r="AE66" s="21" t="s">
        <v>34</v>
      </c>
      <c r="AF66" s="23"/>
      <c r="AG66" s="22">
        <v>37500000</v>
      </c>
    </row>
    <row r="67" spans="2:33" x14ac:dyDescent="0.25">
      <c r="B67" s="14">
        <v>2023.03</v>
      </c>
      <c r="C67" s="36">
        <v>1822200000</v>
      </c>
      <c r="D67" s="32">
        <v>888500000</v>
      </c>
      <c r="E67" s="21">
        <v>500900000</v>
      </c>
      <c r="F67" s="21">
        <v>110100000</v>
      </c>
      <c r="G67" s="21" t="s">
        <v>34</v>
      </c>
      <c r="H67" s="21">
        <v>105600000</v>
      </c>
      <c r="I67" s="21" t="s">
        <v>34</v>
      </c>
      <c r="J67" s="21" t="s">
        <v>34</v>
      </c>
      <c r="K67" s="21">
        <v>28800000</v>
      </c>
      <c r="L67" s="21">
        <v>25000000</v>
      </c>
      <c r="M67" s="21" t="s">
        <v>34</v>
      </c>
      <c r="N67" s="21">
        <v>11300000</v>
      </c>
      <c r="O67" s="21">
        <v>14000000</v>
      </c>
      <c r="P67" s="21" t="s">
        <v>34</v>
      </c>
      <c r="Q67" s="21" t="s">
        <v>34</v>
      </c>
      <c r="R67" s="21" t="s">
        <v>34</v>
      </c>
      <c r="S67" s="21">
        <v>15500000</v>
      </c>
      <c r="T67" s="21" t="s">
        <v>34</v>
      </c>
      <c r="U67" s="21" t="s">
        <v>34</v>
      </c>
      <c r="V67" s="21" t="s">
        <v>34</v>
      </c>
      <c r="W67" s="21" t="s">
        <v>34</v>
      </c>
      <c r="X67" s="21" t="s">
        <v>34</v>
      </c>
      <c r="Y67" s="21" t="s">
        <v>34</v>
      </c>
      <c r="Z67" s="21">
        <v>40700000</v>
      </c>
      <c r="AA67" s="21" t="s">
        <v>34</v>
      </c>
      <c r="AB67" s="21" t="s">
        <v>34</v>
      </c>
      <c r="AC67" s="21" t="s">
        <v>34</v>
      </c>
      <c r="AD67" s="21" t="s">
        <v>34</v>
      </c>
      <c r="AE67" s="21" t="s">
        <v>34</v>
      </c>
      <c r="AF67" s="23"/>
      <c r="AG67" s="22">
        <v>81800000</v>
      </c>
    </row>
    <row r="68" spans="2:33" x14ac:dyDescent="0.25">
      <c r="B68" s="14">
        <v>2023.04</v>
      </c>
      <c r="C68" s="36">
        <v>2732200000</v>
      </c>
      <c r="D68" s="32">
        <v>1322400000</v>
      </c>
      <c r="E68" s="21">
        <v>841000000</v>
      </c>
      <c r="F68" s="21">
        <v>135900000</v>
      </c>
      <c r="G68" s="21" t="s">
        <v>34</v>
      </c>
      <c r="H68" s="21">
        <v>128300000.00000001</v>
      </c>
      <c r="I68" s="21" t="s">
        <v>34</v>
      </c>
      <c r="J68" s="21" t="s">
        <v>34</v>
      </c>
      <c r="K68" s="21">
        <v>42000000</v>
      </c>
      <c r="L68" s="21">
        <v>30100000</v>
      </c>
      <c r="M68" s="21" t="s">
        <v>34</v>
      </c>
      <c r="N68" s="21">
        <v>15100000</v>
      </c>
      <c r="O68" s="21">
        <v>18200000</v>
      </c>
      <c r="P68" s="21" t="s">
        <v>34</v>
      </c>
      <c r="Q68" s="21" t="s">
        <v>34</v>
      </c>
      <c r="R68" s="21" t="s">
        <v>34</v>
      </c>
      <c r="S68" s="21">
        <v>46400000</v>
      </c>
      <c r="T68" s="21" t="s">
        <v>34</v>
      </c>
      <c r="U68" s="21" t="s">
        <v>34</v>
      </c>
      <c r="V68" s="21" t="s">
        <v>34</v>
      </c>
      <c r="W68" s="21" t="s">
        <v>34</v>
      </c>
      <c r="X68" s="21" t="s">
        <v>34</v>
      </c>
      <c r="Y68" s="21" t="s">
        <v>34</v>
      </c>
      <c r="Z68" s="21">
        <v>40900000</v>
      </c>
      <c r="AA68" s="21" t="s">
        <v>34</v>
      </c>
      <c r="AB68" s="21" t="s">
        <v>34</v>
      </c>
      <c r="AC68" s="21" t="s">
        <v>34</v>
      </c>
      <c r="AD68" s="21" t="s">
        <v>34</v>
      </c>
      <c r="AE68" s="21" t="s">
        <v>34</v>
      </c>
      <c r="AF68" s="23"/>
      <c r="AG68" s="22">
        <v>111900000</v>
      </c>
    </row>
    <row r="69" spans="2:33" x14ac:dyDescent="0.25">
      <c r="B69" s="14">
        <v>2023.05</v>
      </c>
      <c r="C69" s="36">
        <v>3665200000</v>
      </c>
      <c r="D69" s="32">
        <v>1572200000</v>
      </c>
      <c r="E69" s="21">
        <v>1344900000</v>
      </c>
      <c r="F69" s="21">
        <v>162900000</v>
      </c>
      <c r="G69" s="21" t="s">
        <v>34</v>
      </c>
      <c r="H69" s="21">
        <v>165300000</v>
      </c>
      <c r="I69" s="21" t="s">
        <v>34</v>
      </c>
      <c r="J69" s="21" t="s">
        <v>34</v>
      </c>
      <c r="K69" s="21">
        <v>53000000</v>
      </c>
      <c r="L69" s="21">
        <v>34300000</v>
      </c>
      <c r="M69" s="21" t="s">
        <v>34</v>
      </c>
      <c r="N69" s="21">
        <v>21100000</v>
      </c>
      <c r="O69" s="21">
        <v>25900000</v>
      </c>
      <c r="P69" s="21" t="s">
        <v>34</v>
      </c>
      <c r="Q69" s="21" t="s">
        <v>34</v>
      </c>
      <c r="R69" s="21" t="s">
        <v>34</v>
      </c>
      <c r="S69" s="21">
        <v>99800000</v>
      </c>
      <c r="T69" s="21" t="s">
        <v>34</v>
      </c>
      <c r="U69" s="21" t="s">
        <v>34</v>
      </c>
      <c r="V69" s="21" t="s">
        <v>34</v>
      </c>
      <c r="W69" s="21" t="s">
        <v>34</v>
      </c>
      <c r="X69" s="21" t="s">
        <v>34</v>
      </c>
      <c r="Y69" s="21" t="s">
        <v>34</v>
      </c>
      <c r="Z69" s="21">
        <v>41200000</v>
      </c>
      <c r="AA69" s="21" t="s">
        <v>34</v>
      </c>
      <c r="AB69" s="21" t="s">
        <v>34</v>
      </c>
      <c r="AC69" s="21" t="s">
        <v>34</v>
      </c>
      <c r="AD69" s="21" t="s">
        <v>34</v>
      </c>
      <c r="AE69" s="21" t="s">
        <v>34</v>
      </c>
      <c r="AF69" s="23"/>
      <c r="AG69" s="22">
        <v>144700000</v>
      </c>
    </row>
    <row r="70" spans="2:33" x14ac:dyDescent="0.25">
      <c r="B70" s="14">
        <v>2023.06</v>
      </c>
      <c r="C70" s="36">
        <v>4795000000</v>
      </c>
      <c r="D70" s="32">
        <v>1857200000</v>
      </c>
      <c r="E70" s="21">
        <v>2018400000</v>
      </c>
      <c r="F70" s="21">
        <v>199600000</v>
      </c>
      <c r="G70" s="21" t="s">
        <v>34</v>
      </c>
      <c r="H70" s="21">
        <v>199200000</v>
      </c>
      <c r="I70" s="21" t="s">
        <v>34</v>
      </c>
      <c r="J70" s="21" t="s">
        <v>34</v>
      </c>
      <c r="K70" s="21">
        <v>61000000</v>
      </c>
      <c r="L70" s="21">
        <v>37600000</v>
      </c>
      <c r="M70" s="21" t="s">
        <v>34</v>
      </c>
      <c r="N70" s="21" t="s">
        <v>34</v>
      </c>
      <c r="O70" s="21">
        <v>29300000</v>
      </c>
      <c r="P70" s="21" t="s">
        <v>34</v>
      </c>
      <c r="Q70" s="21" t="s">
        <v>34</v>
      </c>
      <c r="R70" s="21" t="s">
        <v>34</v>
      </c>
      <c r="S70" s="21">
        <v>132800000.00000001</v>
      </c>
      <c r="T70" s="21" t="s">
        <v>34</v>
      </c>
      <c r="U70" s="21" t="s">
        <v>34</v>
      </c>
      <c r="V70" s="21" t="s">
        <v>34</v>
      </c>
      <c r="W70" s="21" t="s">
        <v>34</v>
      </c>
      <c r="X70" s="21" t="s">
        <v>34</v>
      </c>
      <c r="Y70" s="21" t="s">
        <v>34</v>
      </c>
      <c r="Z70" s="21">
        <v>41200000</v>
      </c>
      <c r="AA70" s="21" t="s">
        <v>34</v>
      </c>
      <c r="AB70" s="21">
        <v>28700000</v>
      </c>
      <c r="AC70" s="21" t="s">
        <v>34</v>
      </c>
      <c r="AD70" s="21" t="s">
        <v>34</v>
      </c>
      <c r="AE70" s="21" t="s">
        <v>34</v>
      </c>
      <c r="AF70" s="23"/>
      <c r="AG70" s="22">
        <v>190000000</v>
      </c>
    </row>
    <row r="71" spans="2:33" x14ac:dyDescent="0.25">
      <c r="B71" s="14">
        <v>2023.07</v>
      </c>
      <c r="C71" s="36">
        <v>5607800000</v>
      </c>
      <c r="D71" s="32">
        <v>2099400000</v>
      </c>
      <c r="E71" s="21">
        <v>2393300000</v>
      </c>
      <c r="F71" s="21">
        <v>243300000</v>
      </c>
      <c r="G71" s="21" t="s">
        <v>34</v>
      </c>
      <c r="H71" s="21">
        <v>229500000</v>
      </c>
      <c r="I71" s="21" t="s">
        <v>34</v>
      </c>
      <c r="J71" s="21" t="s">
        <v>34</v>
      </c>
      <c r="K71" s="21">
        <v>72400000</v>
      </c>
      <c r="L71" s="21">
        <v>39600000</v>
      </c>
      <c r="M71" s="21" t="s">
        <v>34</v>
      </c>
      <c r="N71" s="21" t="s">
        <v>34</v>
      </c>
      <c r="O71" s="21">
        <v>32700000.000000004</v>
      </c>
      <c r="P71" s="21" t="s">
        <v>34</v>
      </c>
      <c r="Q71" s="21" t="s">
        <v>34</v>
      </c>
      <c r="R71" s="21" t="s">
        <v>34</v>
      </c>
      <c r="S71" s="21">
        <v>150300000</v>
      </c>
      <c r="T71" s="21" t="s">
        <v>34</v>
      </c>
      <c r="U71" s="21" t="s">
        <v>34</v>
      </c>
      <c r="V71" s="21" t="s">
        <v>34</v>
      </c>
      <c r="W71" s="21" t="s">
        <v>34</v>
      </c>
      <c r="X71" s="21" t="s">
        <v>34</v>
      </c>
      <c r="Y71" s="21" t="s">
        <v>34</v>
      </c>
      <c r="Z71" s="21">
        <v>41400000</v>
      </c>
      <c r="AA71" s="21" t="s">
        <v>34</v>
      </c>
      <c r="AB71" s="21">
        <v>65900000.000000007</v>
      </c>
      <c r="AC71" s="21" t="s">
        <v>34</v>
      </c>
      <c r="AD71" s="21" t="s">
        <v>34</v>
      </c>
      <c r="AE71" s="21" t="s">
        <v>34</v>
      </c>
      <c r="AF71" s="23"/>
      <c r="AG71" s="22">
        <v>240100000</v>
      </c>
    </row>
    <row r="72" spans="2:33" x14ac:dyDescent="0.25">
      <c r="B72" s="14">
        <v>2023.08</v>
      </c>
      <c r="C72" s="36">
        <v>6352755756.8400002</v>
      </c>
      <c r="D72" s="32">
        <v>2406761773.3099999</v>
      </c>
      <c r="E72" s="21">
        <v>2647005828.3899999</v>
      </c>
      <c r="F72" s="21">
        <v>284858557.24000001</v>
      </c>
      <c r="G72" s="21">
        <v>17193009.93</v>
      </c>
      <c r="H72" s="21">
        <v>251327227.49000001</v>
      </c>
      <c r="I72" s="21" t="s">
        <v>34</v>
      </c>
      <c r="J72" s="21" t="s">
        <v>34</v>
      </c>
      <c r="K72" s="21">
        <v>84341257.780000001</v>
      </c>
      <c r="L72" s="21" t="s">
        <v>34</v>
      </c>
      <c r="M72" s="21" t="s">
        <v>34</v>
      </c>
      <c r="N72" s="21" t="s">
        <v>34</v>
      </c>
      <c r="O72" s="21" t="s">
        <v>34</v>
      </c>
      <c r="P72" s="21" t="s">
        <v>34</v>
      </c>
      <c r="Q72" s="21" t="s">
        <v>34</v>
      </c>
      <c r="R72" s="21">
        <v>27672300.640000001</v>
      </c>
      <c r="S72" s="21">
        <v>170281023.34</v>
      </c>
      <c r="T72" s="21" t="s">
        <v>34</v>
      </c>
      <c r="U72" s="21" t="s">
        <v>34</v>
      </c>
      <c r="V72" s="21" t="s">
        <v>34</v>
      </c>
      <c r="W72" s="21" t="s">
        <v>34</v>
      </c>
      <c r="X72" s="21" t="s">
        <v>34</v>
      </c>
      <c r="Y72" s="21" t="s">
        <v>34</v>
      </c>
      <c r="Z72" s="21">
        <v>41512475.25</v>
      </c>
      <c r="AA72" s="21" t="s">
        <v>34</v>
      </c>
      <c r="AB72" s="21">
        <v>79476294.069999993</v>
      </c>
      <c r="AC72" s="21" t="s">
        <v>34</v>
      </c>
      <c r="AD72" s="21" t="s">
        <v>34</v>
      </c>
      <c r="AE72" s="21" t="s">
        <v>34</v>
      </c>
      <c r="AF72" s="23"/>
      <c r="AG72" s="22">
        <v>342326009.39999998</v>
      </c>
    </row>
    <row r="73" spans="2:33" x14ac:dyDescent="0.25">
      <c r="B73" s="14">
        <v>2023.09</v>
      </c>
      <c r="C73" s="36">
        <v>6995599155.8400002</v>
      </c>
      <c r="D73" s="32">
        <v>2602989616.3099999</v>
      </c>
      <c r="E73" s="21">
        <v>2903340348.3899999</v>
      </c>
      <c r="F73" s="21">
        <v>328393467.24000001</v>
      </c>
      <c r="G73" s="21">
        <v>18276714.93</v>
      </c>
      <c r="H73" s="21">
        <v>320869536.49000001</v>
      </c>
      <c r="I73" s="21" t="s">
        <v>34</v>
      </c>
      <c r="J73" s="21" t="s">
        <v>34</v>
      </c>
      <c r="K73" s="21">
        <v>90436158.780000001</v>
      </c>
      <c r="L73" s="21" t="s">
        <v>34</v>
      </c>
      <c r="M73" s="21" t="s">
        <v>34</v>
      </c>
      <c r="N73" s="21" t="s">
        <v>34</v>
      </c>
      <c r="O73" s="21" t="s">
        <v>34</v>
      </c>
      <c r="P73" s="21" t="s">
        <v>34</v>
      </c>
      <c r="Q73" s="21" t="s">
        <v>34</v>
      </c>
      <c r="R73" s="21">
        <v>28691817.640000001</v>
      </c>
      <c r="S73" s="21">
        <v>193832841.34</v>
      </c>
      <c r="T73" s="21" t="s">
        <v>34</v>
      </c>
      <c r="U73" s="21" t="s">
        <v>34</v>
      </c>
      <c r="V73" s="21" t="s">
        <v>34</v>
      </c>
      <c r="W73" s="21" t="s">
        <v>34</v>
      </c>
      <c r="X73" s="21" t="s">
        <v>34</v>
      </c>
      <c r="Y73" s="21" t="s">
        <v>34</v>
      </c>
      <c r="Z73" s="21">
        <v>41767551.25</v>
      </c>
      <c r="AA73" s="21" t="s">
        <v>34</v>
      </c>
      <c r="AB73" s="21">
        <v>79481084.069999993</v>
      </c>
      <c r="AC73" s="21" t="s">
        <v>34</v>
      </c>
      <c r="AD73" s="21" t="s">
        <v>34</v>
      </c>
      <c r="AE73" s="21" t="s">
        <v>34</v>
      </c>
      <c r="AF73" s="23"/>
      <c r="AG73" s="22">
        <v>387520019.39999998</v>
      </c>
    </row>
    <row r="74" spans="2:33" x14ac:dyDescent="0.25">
      <c r="B74" s="14">
        <v>2023.1</v>
      </c>
      <c r="C74" s="36">
        <v>7518031770.8400002</v>
      </c>
      <c r="D74" s="32">
        <v>2761147719.3099999</v>
      </c>
      <c r="E74" s="21">
        <v>3047908109.3899999</v>
      </c>
      <c r="F74" s="21">
        <v>377197967.24000001</v>
      </c>
      <c r="G74" s="21">
        <v>19798148.93</v>
      </c>
      <c r="H74" s="21">
        <v>351785113.49000001</v>
      </c>
      <c r="I74" s="21" t="s">
        <v>34</v>
      </c>
      <c r="J74" s="21" t="s">
        <v>34</v>
      </c>
      <c r="K74" s="21">
        <v>97812438.780000001</v>
      </c>
      <c r="L74" s="21" t="s">
        <v>34</v>
      </c>
      <c r="M74" s="21" t="s">
        <v>34</v>
      </c>
      <c r="N74" s="21" t="s">
        <v>34</v>
      </c>
      <c r="O74" s="21" t="s">
        <v>34</v>
      </c>
      <c r="P74" s="21" t="s">
        <v>34</v>
      </c>
      <c r="Q74" s="21" t="s">
        <v>34</v>
      </c>
      <c r="R74" s="21">
        <v>41118316.640000001</v>
      </c>
      <c r="S74" s="21">
        <v>204372340.34</v>
      </c>
      <c r="T74" s="21" t="s">
        <v>34</v>
      </c>
      <c r="U74" s="21" t="s">
        <v>34</v>
      </c>
      <c r="V74" s="21" t="s">
        <v>34</v>
      </c>
      <c r="W74" s="21" t="s">
        <v>34</v>
      </c>
      <c r="X74" s="21" t="s">
        <v>34</v>
      </c>
      <c r="Y74" s="21" t="s">
        <v>34</v>
      </c>
      <c r="Z74" s="21">
        <v>41807355.25</v>
      </c>
      <c r="AA74" s="21" t="s">
        <v>34</v>
      </c>
      <c r="AB74" s="21">
        <v>79487568.069999993</v>
      </c>
      <c r="AC74" s="21" t="s">
        <v>34</v>
      </c>
      <c r="AD74" s="21" t="s">
        <v>34</v>
      </c>
      <c r="AE74" s="21" t="s">
        <v>34</v>
      </c>
      <c r="AF74" s="23"/>
      <c r="AG74" s="22">
        <v>495596693.39999998</v>
      </c>
    </row>
    <row r="75" spans="2:33" x14ac:dyDescent="0.25">
      <c r="B75" s="14">
        <v>2023.11</v>
      </c>
      <c r="C75" s="36">
        <v>8024062266.8400002</v>
      </c>
      <c r="D75" s="32">
        <v>2961897603.3099999</v>
      </c>
      <c r="E75" s="21">
        <v>3160212185.3899999</v>
      </c>
      <c r="F75" s="21">
        <v>410382780.24000001</v>
      </c>
      <c r="G75" s="21">
        <v>21637455.93</v>
      </c>
      <c r="H75" s="21">
        <v>439370886.49000001</v>
      </c>
      <c r="I75" s="21" t="s">
        <v>34</v>
      </c>
      <c r="J75" s="21" t="s">
        <v>34</v>
      </c>
      <c r="K75" s="21">
        <v>104146582.78</v>
      </c>
      <c r="L75" s="21" t="s">
        <v>34</v>
      </c>
      <c r="M75" s="21" t="s">
        <v>34</v>
      </c>
      <c r="N75" s="21" t="s">
        <v>34</v>
      </c>
      <c r="O75" s="21" t="s">
        <v>34</v>
      </c>
      <c r="P75" s="21" t="s">
        <v>34</v>
      </c>
      <c r="Q75" s="21" t="s">
        <v>34</v>
      </c>
      <c r="R75" s="21">
        <v>42353917.640000001</v>
      </c>
      <c r="S75" s="21">
        <v>211360319.34</v>
      </c>
      <c r="T75" s="21" t="s">
        <v>34</v>
      </c>
      <c r="U75" s="21" t="s">
        <v>34</v>
      </c>
      <c r="V75" s="21" t="s">
        <v>34</v>
      </c>
      <c r="W75" s="21" t="s">
        <v>34</v>
      </c>
      <c r="X75" s="21" t="s">
        <v>34</v>
      </c>
      <c r="Y75" s="21" t="s">
        <v>34</v>
      </c>
      <c r="Z75" s="21">
        <v>42185386.25</v>
      </c>
      <c r="AA75" s="21" t="s">
        <v>34</v>
      </c>
      <c r="AB75" s="21">
        <v>89340616.069999993</v>
      </c>
      <c r="AC75" s="21" t="s">
        <v>34</v>
      </c>
      <c r="AD75" s="21" t="s">
        <v>34</v>
      </c>
      <c r="AE75" s="21" t="s">
        <v>34</v>
      </c>
      <c r="AF75" s="23"/>
      <c r="AG75" s="22">
        <v>541174533.39999998</v>
      </c>
    </row>
    <row r="76" spans="2:33" x14ac:dyDescent="0.25">
      <c r="B76" s="14">
        <v>2023.12</v>
      </c>
      <c r="C76" s="36">
        <v>8493433266.8900003</v>
      </c>
      <c r="D76" s="32">
        <v>3225237071.23</v>
      </c>
      <c r="E76" s="21">
        <v>3250056337.5500002</v>
      </c>
      <c r="F76" s="21">
        <v>431603755.89999998</v>
      </c>
      <c r="G76" s="21">
        <v>24009190.350000001</v>
      </c>
      <c r="H76" s="21">
        <v>482136370.92000002</v>
      </c>
      <c r="I76" s="21" t="s">
        <v>34</v>
      </c>
      <c r="J76" s="21" t="s">
        <v>34</v>
      </c>
      <c r="K76" s="21">
        <v>106723973.48999999</v>
      </c>
      <c r="L76" s="21" t="s">
        <v>34</v>
      </c>
      <c r="M76" s="21" t="s">
        <v>34</v>
      </c>
      <c r="N76" s="21" t="s">
        <v>34</v>
      </c>
      <c r="O76" s="21" t="s">
        <v>34</v>
      </c>
      <c r="P76" s="21" t="s">
        <v>34</v>
      </c>
      <c r="Q76" s="21" t="s">
        <v>34</v>
      </c>
      <c r="R76" s="21">
        <v>47717964.479999997</v>
      </c>
      <c r="S76" s="21">
        <v>218869037.96000001</v>
      </c>
      <c r="T76" s="21" t="s">
        <v>34</v>
      </c>
      <c r="U76" s="21" t="s">
        <v>34</v>
      </c>
      <c r="V76" s="21" t="s">
        <v>34</v>
      </c>
      <c r="W76" s="21" t="s">
        <v>34</v>
      </c>
      <c r="X76" s="21" t="s">
        <v>34</v>
      </c>
      <c r="Y76" s="21" t="s">
        <v>34</v>
      </c>
      <c r="Z76" s="21">
        <v>43265336.829999998</v>
      </c>
      <c r="AA76" s="21" t="s">
        <v>34</v>
      </c>
      <c r="AB76" s="21">
        <v>89348010.709999993</v>
      </c>
      <c r="AC76" s="21" t="s">
        <v>34</v>
      </c>
      <c r="AD76" s="21" t="s">
        <v>34</v>
      </c>
      <c r="AE76" s="21" t="s">
        <v>34</v>
      </c>
      <c r="AF76" s="23"/>
      <c r="AG76" s="22">
        <v>574466217.47000003</v>
      </c>
    </row>
    <row r="77" spans="2:33" x14ac:dyDescent="0.25">
      <c r="B77" s="14">
        <v>2024.01</v>
      </c>
      <c r="C77" s="36">
        <v>204727348</v>
      </c>
      <c r="D77" s="32">
        <v>57237854</v>
      </c>
      <c r="E77" s="21">
        <v>55256883</v>
      </c>
      <c r="F77" s="21">
        <v>30643104</v>
      </c>
      <c r="G77" s="21" t="s">
        <v>34</v>
      </c>
      <c r="H77" s="21">
        <v>21935908</v>
      </c>
      <c r="I77" s="21" t="s">
        <v>34</v>
      </c>
      <c r="J77" s="21" t="s">
        <v>34</v>
      </c>
      <c r="K77" s="21">
        <v>3660764</v>
      </c>
      <c r="L77" s="21">
        <v>800767</v>
      </c>
      <c r="M77" s="21" t="s">
        <v>34</v>
      </c>
      <c r="N77" s="21">
        <v>3157100</v>
      </c>
      <c r="O77" s="21" t="s">
        <v>34</v>
      </c>
      <c r="P77" s="21" t="s">
        <v>34</v>
      </c>
      <c r="Q77" s="21">
        <v>4815235</v>
      </c>
      <c r="R77" s="21"/>
      <c r="S77" s="21" t="s">
        <v>34</v>
      </c>
      <c r="T77" s="21" t="s">
        <v>34</v>
      </c>
      <c r="U77" s="21">
        <v>2975327</v>
      </c>
      <c r="V77" s="21" t="s">
        <v>34</v>
      </c>
      <c r="W77" s="21" t="s">
        <v>34</v>
      </c>
      <c r="X77" s="21" t="s">
        <v>34</v>
      </c>
      <c r="Y77" s="21" t="s">
        <v>34</v>
      </c>
      <c r="Z77" s="21" t="s">
        <v>34</v>
      </c>
      <c r="AA77" s="21" t="s">
        <v>34</v>
      </c>
      <c r="AB77" s="21" t="s">
        <v>34</v>
      </c>
      <c r="AC77" s="21" t="s">
        <v>34</v>
      </c>
      <c r="AD77" s="21" t="s">
        <v>34</v>
      </c>
      <c r="AE77" s="21" t="s">
        <v>34</v>
      </c>
      <c r="AF77" s="23"/>
      <c r="AG77" s="22">
        <v>24244406</v>
      </c>
    </row>
    <row r="78" spans="2:33" x14ac:dyDescent="0.25">
      <c r="B78" s="14">
        <v>2024.02</v>
      </c>
      <c r="C78" s="36">
        <v>609587970</v>
      </c>
      <c r="D78" s="32">
        <v>355121954</v>
      </c>
      <c r="E78" s="21">
        <v>104067505</v>
      </c>
      <c r="F78" s="21">
        <v>52604031</v>
      </c>
      <c r="G78" s="21"/>
      <c r="H78" s="21">
        <v>30296298</v>
      </c>
      <c r="I78" s="21" t="s">
        <v>34</v>
      </c>
      <c r="J78" s="21" t="s">
        <v>34</v>
      </c>
      <c r="K78" s="21">
        <v>11634226</v>
      </c>
      <c r="L78" s="21">
        <v>1331404</v>
      </c>
      <c r="M78" s="21"/>
      <c r="N78" s="21">
        <v>5340728</v>
      </c>
      <c r="O78" s="21">
        <v>6030510</v>
      </c>
      <c r="P78" s="21"/>
      <c r="Q78" s="21" t="s">
        <v>34</v>
      </c>
      <c r="R78" s="21" t="s">
        <v>34</v>
      </c>
      <c r="S78" s="21" t="s">
        <v>34</v>
      </c>
      <c r="T78" s="21" t="s">
        <v>34</v>
      </c>
      <c r="U78" s="21">
        <v>5175656</v>
      </c>
      <c r="V78" s="21" t="s">
        <v>34</v>
      </c>
      <c r="W78" s="21" t="s">
        <v>34</v>
      </c>
      <c r="X78" s="21" t="s">
        <v>34</v>
      </c>
      <c r="Y78" s="21" t="s">
        <v>34</v>
      </c>
      <c r="Z78" s="21">
        <v>70685</v>
      </c>
      <c r="AA78" s="21" t="s">
        <v>34</v>
      </c>
      <c r="AB78" s="21" t="s">
        <v>34</v>
      </c>
      <c r="AC78" s="21" t="s">
        <v>34</v>
      </c>
      <c r="AD78" s="21" t="s">
        <v>34</v>
      </c>
      <c r="AE78" s="21" t="s">
        <v>34</v>
      </c>
      <c r="AF78" s="23"/>
      <c r="AG78" s="22">
        <v>37914973</v>
      </c>
    </row>
    <row r="79" spans="2:33" x14ac:dyDescent="0.25">
      <c r="B79" s="14">
        <v>2024.03</v>
      </c>
      <c r="C79" s="36">
        <v>1173671681</v>
      </c>
      <c r="D79" s="32">
        <v>745947728</v>
      </c>
      <c r="E79" s="21">
        <v>202890053</v>
      </c>
      <c r="F79" s="21">
        <v>70423533</v>
      </c>
      <c r="G79" s="21"/>
      <c r="H79" s="21">
        <v>43228429</v>
      </c>
      <c r="I79" s="21"/>
      <c r="J79" s="21" t="s">
        <v>34</v>
      </c>
      <c r="K79" s="21">
        <v>16969343</v>
      </c>
      <c r="L79" s="21">
        <v>2120271</v>
      </c>
      <c r="M79" s="21" t="s">
        <v>34</v>
      </c>
      <c r="N79" s="21">
        <v>7561832</v>
      </c>
      <c r="O79" s="21">
        <v>7958556</v>
      </c>
      <c r="P79" s="21" t="s">
        <v>34</v>
      </c>
      <c r="Q79" s="21" t="s">
        <v>34</v>
      </c>
      <c r="R79" s="21" t="s">
        <v>34</v>
      </c>
      <c r="S79" s="21">
        <v>1999050</v>
      </c>
      <c r="T79" s="21" t="s">
        <v>34</v>
      </c>
      <c r="U79" s="21" t="s">
        <v>34</v>
      </c>
      <c r="V79" s="21" t="s">
        <v>34</v>
      </c>
      <c r="W79" s="21" t="s">
        <v>34</v>
      </c>
      <c r="X79" s="21" t="s">
        <v>34</v>
      </c>
      <c r="Y79" s="21" t="s">
        <v>34</v>
      </c>
      <c r="Z79" s="21">
        <v>503323</v>
      </c>
      <c r="AA79" s="21" t="s">
        <v>34</v>
      </c>
      <c r="AB79" s="21" t="s">
        <v>34</v>
      </c>
      <c r="AC79" s="21" t="s">
        <v>34</v>
      </c>
      <c r="AD79" s="21" t="s">
        <v>34</v>
      </c>
      <c r="AE79" s="21" t="s">
        <v>34</v>
      </c>
      <c r="AF79" s="23"/>
      <c r="AG79" s="22">
        <v>74069563</v>
      </c>
    </row>
    <row r="80" spans="2:33" x14ac:dyDescent="0.25">
      <c r="B80" s="14">
        <v>2024.04</v>
      </c>
      <c r="C80" s="36">
        <v>1632816018</v>
      </c>
      <c r="D80" s="32">
        <v>1042623546</v>
      </c>
      <c r="E80" s="21">
        <v>275484377</v>
      </c>
      <c r="F80" s="21">
        <v>84724947</v>
      </c>
      <c r="G80" s="21"/>
      <c r="H80" s="21">
        <v>76094804</v>
      </c>
      <c r="I80" s="21"/>
      <c r="J80" s="21" t="s">
        <v>34</v>
      </c>
      <c r="K80" s="21">
        <v>24074214</v>
      </c>
      <c r="L80" s="21">
        <v>2576766</v>
      </c>
      <c r="M80" s="21" t="s">
        <v>34</v>
      </c>
      <c r="N80" s="21">
        <v>10072583</v>
      </c>
      <c r="O80" s="21">
        <v>10173146</v>
      </c>
      <c r="P80" s="21" t="s">
        <v>34</v>
      </c>
      <c r="Q80" s="21" t="s">
        <v>34</v>
      </c>
      <c r="R80" s="21" t="s">
        <v>34</v>
      </c>
      <c r="S80" s="21">
        <v>3980917</v>
      </c>
      <c r="T80" s="21" t="s">
        <v>34</v>
      </c>
      <c r="U80" s="21" t="s">
        <v>34</v>
      </c>
      <c r="V80" s="21" t="s">
        <v>34</v>
      </c>
      <c r="W80" s="21" t="s">
        <v>34</v>
      </c>
      <c r="X80" s="21" t="s">
        <v>34</v>
      </c>
      <c r="Y80" s="21" t="s">
        <v>34</v>
      </c>
      <c r="Z80" s="21">
        <v>1800937</v>
      </c>
      <c r="AA80" s="21" t="s">
        <v>34</v>
      </c>
      <c r="AB80" s="21" t="s">
        <v>34</v>
      </c>
      <c r="AC80" s="21" t="s">
        <v>34</v>
      </c>
      <c r="AD80" s="21" t="s">
        <v>34</v>
      </c>
      <c r="AE80" s="21" t="s">
        <v>34</v>
      </c>
      <c r="AF80" s="23"/>
      <c r="AG80" s="22">
        <v>101209781</v>
      </c>
    </row>
    <row r="81" spans="2:33" x14ac:dyDescent="0.25">
      <c r="B81" s="14">
        <v>2024.05</v>
      </c>
      <c r="C81" s="36">
        <v>2138330927</v>
      </c>
      <c r="D81" s="32">
        <v>1378033977</v>
      </c>
      <c r="E81" s="21">
        <v>357805482</v>
      </c>
      <c r="F81" s="21">
        <v>102466373</v>
      </c>
      <c r="G81" s="21"/>
      <c r="H81" s="21">
        <v>97423173</v>
      </c>
      <c r="I81" s="21" t="s">
        <v>34</v>
      </c>
      <c r="J81" s="21" t="s">
        <v>34</v>
      </c>
      <c r="K81" s="21">
        <v>28462698</v>
      </c>
      <c r="L81" s="21">
        <v>4458647</v>
      </c>
      <c r="M81" s="21" t="s">
        <v>34</v>
      </c>
      <c r="N81" s="21" t="s">
        <v>34</v>
      </c>
      <c r="O81" s="21">
        <v>12287320</v>
      </c>
      <c r="P81" s="21" t="s">
        <v>34</v>
      </c>
      <c r="Q81" s="21" t="s">
        <v>34</v>
      </c>
      <c r="R81" s="21" t="s">
        <v>34</v>
      </c>
      <c r="S81" s="21">
        <v>6421448</v>
      </c>
      <c r="T81" s="21" t="s">
        <v>34</v>
      </c>
      <c r="U81" s="21" t="s">
        <v>34</v>
      </c>
      <c r="V81" s="21" t="s">
        <v>34</v>
      </c>
      <c r="W81" s="21" t="s">
        <v>34</v>
      </c>
      <c r="X81" s="21" t="s">
        <v>34</v>
      </c>
      <c r="Y81" s="21" t="s">
        <v>34</v>
      </c>
      <c r="Z81" s="21">
        <v>1892990</v>
      </c>
      <c r="AA81" s="21" t="s">
        <v>34</v>
      </c>
      <c r="AB81" s="21">
        <v>23832938</v>
      </c>
      <c r="AC81" s="21" t="s">
        <v>34</v>
      </c>
      <c r="AD81" s="21" t="s">
        <v>34</v>
      </c>
      <c r="AE81" s="21" t="s">
        <v>34</v>
      </c>
      <c r="AF81" s="23"/>
      <c r="AG81" s="22">
        <v>125245881</v>
      </c>
    </row>
    <row r="82" spans="2:33" x14ac:dyDescent="0.25">
      <c r="B82" s="14">
        <v>2024.06</v>
      </c>
      <c r="C82" s="36">
        <v>2588840039</v>
      </c>
      <c r="D82" s="32">
        <v>1680671606</v>
      </c>
      <c r="E82" s="21">
        <v>420890836</v>
      </c>
      <c r="F82" s="21">
        <v>121974718</v>
      </c>
      <c r="G82" s="21"/>
      <c r="H82" s="21">
        <v>115430710</v>
      </c>
      <c r="I82" s="21" t="s">
        <v>34</v>
      </c>
      <c r="J82" s="21" t="s">
        <v>34</v>
      </c>
      <c r="K82" s="21">
        <v>31468935</v>
      </c>
      <c r="L82" s="21">
        <v>5945353</v>
      </c>
      <c r="M82" s="21" t="s">
        <v>34</v>
      </c>
      <c r="N82" s="21" t="s">
        <v>34</v>
      </c>
      <c r="O82" s="21">
        <v>16912176</v>
      </c>
      <c r="P82" s="21" t="s">
        <v>34</v>
      </c>
      <c r="Q82" s="21" t="s">
        <v>34</v>
      </c>
      <c r="R82" s="21" t="s">
        <v>34</v>
      </c>
      <c r="S82" s="21">
        <v>6529503</v>
      </c>
      <c r="T82" s="21" t="s">
        <v>34</v>
      </c>
      <c r="U82" s="21" t="s">
        <v>34</v>
      </c>
      <c r="V82" s="21" t="s">
        <v>34</v>
      </c>
      <c r="W82" s="21" t="s">
        <v>34</v>
      </c>
      <c r="X82" s="21" t="s">
        <v>34</v>
      </c>
      <c r="Y82" s="21" t="s">
        <v>34</v>
      </c>
      <c r="Z82" s="21">
        <v>1975523</v>
      </c>
      <c r="AA82" s="21" t="s">
        <v>34</v>
      </c>
      <c r="AB82" s="21">
        <v>35781404</v>
      </c>
      <c r="AC82" s="21" t="s">
        <v>34</v>
      </c>
      <c r="AD82" s="21" t="s">
        <v>34</v>
      </c>
      <c r="AE82" s="21" t="s">
        <v>34</v>
      </c>
      <c r="AF82" s="23"/>
      <c r="AG82" s="22">
        <v>151259275</v>
      </c>
    </row>
    <row r="83" spans="2:33" x14ac:dyDescent="0.25">
      <c r="B83" s="14">
        <v>2024.07</v>
      </c>
      <c r="C83" s="36">
        <v>3197105226</v>
      </c>
      <c r="D83" s="32">
        <v>2069122279</v>
      </c>
      <c r="E83" s="21">
        <v>507109934</v>
      </c>
      <c r="F83" s="21">
        <v>145364864</v>
      </c>
      <c r="G83" s="21"/>
      <c r="H83" s="21">
        <v>129129834</v>
      </c>
      <c r="I83" s="21" t="s">
        <v>34</v>
      </c>
      <c r="J83" s="21" t="s">
        <v>34</v>
      </c>
      <c r="K83" s="21">
        <v>36291782</v>
      </c>
      <c r="L83" s="21">
        <v>7825105</v>
      </c>
      <c r="M83" s="21" t="s">
        <v>34</v>
      </c>
      <c r="N83" s="21">
        <v>21193134</v>
      </c>
      <c r="O83" s="21">
        <v>23267333</v>
      </c>
      <c r="P83" s="21" t="s">
        <v>34</v>
      </c>
      <c r="Q83" s="21" t="s">
        <v>34</v>
      </c>
      <c r="R83" s="21" t="s">
        <v>34</v>
      </c>
      <c r="S83" s="21">
        <v>19766389</v>
      </c>
      <c r="T83" s="21" t="s">
        <v>34</v>
      </c>
      <c r="U83" s="21" t="s">
        <v>34</v>
      </c>
      <c r="V83" s="21" t="s">
        <v>34</v>
      </c>
      <c r="W83" s="21" t="s">
        <v>34</v>
      </c>
      <c r="X83" s="21" t="s">
        <v>34</v>
      </c>
      <c r="Y83" s="21" t="s">
        <v>34</v>
      </c>
      <c r="Z83" s="21" t="s">
        <v>34</v>
      </c>
      <c r="AA83" s="21" t="s">
        <v>34</v>
      </c>
      <c r="AB83" s="21">
        <v>52741267</v>
      </c>
      <c r="AC83" s="21" t="s">
        <v>34</v>
      </c>
      <c r="AD83" s="21" t="s">
        <v>34</v>
      </c>
      <c r="AE83" s="21" t="s">
        <v>34</v>
      </c>
      <c r="AF83" s="23"/>
      <c r="AG83" s="22">
        <v>185293305</v>
      </c>
    </row>
    <row r="84" spans="2:33" x14ac:dyDescent="0.25">
      <c r="B84" s="14">
        <v>2024.08</v>
      </c>
      <c r="C84" s="36">
        <v>3603996427</v>
      </c>
      <c r="D84" s="32">
        <v>2296868641</v>
      </c>
      <c r="E84" s="21">
        <v>578266657</v>
      </c>
      <c r="F84" s="21">
        <v>177282093</v>
      </c>
      <c r="G84" s="21"/>
      <c r="H84" s="21">
        <v>167851348</v>
      </c>
      <c r="I84" s="21"/>
      <c r="J84" s="21"/>
      <c r="K84" s="21">
        <v>39178832</v>
      </c>
      <c r="L84" s="21">
        <v>9152804</v>
      </c>
      <c r="M84" s="21"/>
      <c r="N84" s="21">
        <v>24292698</v>
      </c>
      <c r="O84" s="21">
        <v>25339429</v>
      </c>
      <c r="P84" s="21"/>
      <c r="Q84" s="21"/>
      <c r="R84" s="21"/>
      <c r="S84" s="21">
        <v>20163211</v>
      </c>
      <c r="T84" s="21"/>
      <c r="U84" s="21"/>
      <c r="V84" s="21"/>
      <c r="W84" s="21"/>
      <c r="X84" s="21"/>
      <c r="Y84" s="21"/>
      <c r="Z84" s="21"/>
      <c r="AA84" s="21"/>
      <c r="AB84" s="21">
        <v>57173828</v>
      </c>
      <c r="AC84" s="21"/>
      <c r="AD84" s="21"/>
      <c r="AE84" s="21"/>
      <c r="AF84" s="23"/>
      <c r="AG84" s="22">
        <v>208426886</v>
      </c>
    </row>
    <row r="85" spans="2:33" x14ac:dyDescent="0.25">
      <c r="B85" s="14">
        <v>2024.09</v>
      </c>
      <c r="C85" s="36">
        <v>4131382889</v>
      </c>
      <c r="D85" s="32">
        <v>2517424428</v>
      </c>
      <c r="E85" s="21">
        <v>697550883</v>
      </c>
      <c r="F85" s="21">
        <v>228051994</v>
      </c>
      <c r="G85" s="21"/>
      <c r="H85" s="21">
        <v>197420843</v>
      </c>
      <c r="I85" s="21" t="s">
        <v>34</v>
      </c>
      <c r="J85" s="21" t="s">
        <v>34</v>
      </c>
      <c r="K85" s="21">
        <v>46134615</v>
      </c>
      <c r="L85" s="21" t="s">
        <v>34</v>
      </c>
      <c r="M85" s="21" t="s">
        <v>34</v>
      </c>
      <c r="N85" s="21">
        <v>31569577</v>
      </c>
      <c r="O85" s="21">
        <v>29405079</v>
      </c>
      <c r="P85" s="21" t="s">
        <v>34</v>
      </c>
      <c r="Q85" s="21" t="s">
        <v>34</v>
      </c>
      <c r="R85" s="21">
        <v>50037726</v>
      </c>
      <c r="S85" s="21">
        <v>28908365</v>
      </c>
      <c r="T85" s="21" t="s">
        <v>34</v>
      </c>
      <c r="U85" s="21" t="s">
        <v>34</v>
      </c>
      <c r="V85" s="21" t="s">
        <v>34</v>
      </c>
      <c r="W85" s="21" t="s">
        <v>34</v>
      </c>
      <c r="X85" s="21" t="s">
        <v>34</v>
      </c>
      <c r="Y85" s="21" t="s">
        <v>34</v>
      </c>
      <c r="Z85" s="21" t="s">
        <v>34</v>
      </c>
      <c r="AA85" s="21" t="s">
        <v>34</v>
      </c>
      <c r="AB85" s="21">
        <v>65361193</v>
      </c>
      <c r="AC85" s="21" t="s">
        <v>34</v>
      </c>
      <c r="AD85" s="21" t="s">
        <v>34</v>
      </c>
      <c r="AE85" s="21" t="s">
        <v>34</v>
      </c>
      <c r="AF85" s="23"/>
      <c r="AG85" s="22">
        <v>239518186</v>
      </c>
    </row>
    <row r="86" spans="2:33" x14ac:dyDescent="0.25">
      <c r="B86" s="14">
        <v>2024.1</v>
      </c>
      <c r="C86" s="36">
        <v>4713318850</v>
      </c>
      <c r="D86" s="32">
        <v>2720007298</v>
      </c>
      <c r="E86" s="21">
        <v>832380692</v>
      </c>
      <c r="F86" s="21">
        <v>276863368</v>
      </c>
      <c r="G86" s="21"/>
      <c r="H86" s="21">
        <v>212706464</v>
      </c>
      <c r="I86" s="21" t="s">
        <v>34</v>
      </c>
      <c r="J86" s="21" t="s">
        <v>34</v>
      </c>
      <c r="K86" s="21">
        <v>48252312</v>
      </c>
      <c r="L86" s="21" t="s">
        <v>34</v>
      </c>
      <c r="M86" s="21" t="s">
        <v>34</v>
      </c>
      <c r="N86" s="21">
        <v>33987893</v>
      </c>
      <c r="O86" s="21">
        <v>32571511</v>
      </c>
      <c r="P86" s="21" t="s">
        <v>34</v>
      </c>
      <c r="Q86" s="21" t="s">
        <v>34</v>
      </c>
      <c r="R86" s="21">
        <v>148678337</v>
      </c>
      <c r="S86" s="21">
        <v>29043201</v>
      </c>
      <c r="T86" s="21" t="s">
        <v>34</v>
      </c>
      <c r="U86" s="21" t="s">
        <v>34</v>
      </c>
      <c r="V86" s="21" t="s">
        <v>34</v>
      </c>
      <c r="W86" s="21" t="s">
        <v>34</v>
      </c>
      <c r="X86" s="21" t="s">
        <v>34</v>
      </c>
      <c r="Y86" s="21" t="s">
        <v>34</v>
      </c>
      <c r="Z86" s="21" t="s">
        <v>34</v>
      </c>
      <c r="AA86" s="21" t="s">
        <v>34</v>
      </c>
      <c r="AB86" s="21">
        <v>81749407</v>
      </c>
      <c r="AC86" s="21" t="s">
        <v>34</v>
      </c>
      <c r="AD86" s="21" t="s">
        <v>34</v>
      </c>
      <c r="AE86" s="21" t="s">
        <v>34</v>
      </c>
      <c r="AF86" s="23"/>
      <c r="AG86" s="22">
        <v>297078367</v>
      </c>
    </row>
    <row r="87" spans="2:33" x14ac:dyDescent="0.25">
      <c r="B87" s="14">
        <v>2024.11</v>
      </c>
      <c r="C87" s="36">
        <v>5158414352</v>
      </c>
      <c r="D87" s="32">
        <v>2870627663</v>
      </c>
      <c r="E87" s="21">
        <v>947534835</v>
      </c>
      <c r="F87" s="21">
        <v>321715386</v>
      </c>
      <c r="G87" s="21"/>
      <c r="H87" s="21">
        <v>235433090</v>
      </c>
      <c r="I87" s="21" t="s">
        <v>34</v>
      </c>
      <c r="J87" s="21" t="s">
        <v>34</v>
      </c>
      <c r="K87" s="21">
        <v>56707515</v>
      </c>
      <c r="L87" s="21" t="s">
        <v>34</v>
      </c>
      <c r="M87" s="21" t="s">
        <v>34</v>
      </c>
      <c r="N87" s="21">
        <v>36547636</v>
      </c>
      <c r="O87" s="21">
        <v>36032452</v>
      </c>
      <c r="P87" s="21" t="s">
        <v>34</v>
      </c>
      <c r="Q87" s="21" t="s">
        <v>34</v>
      </c>
      <c r="R87" s="21">
        <v>207924440</v>
      </c>
      <c r="S87" s="21">
        <v>29155559</v>
      </c>
      <c r="T87" s="21" t="s">
        <v>34</v>
      </c>
      <c r="U87" s="21" t="s">
        <v>34</v>
      </c>
      <c r="V87" s="21" t="s">
        <v>34</v>
      </c>
      <c r="W87" s="21" t="s">
        <v>34</v>
      </c>
      <c r="X87" s="21" t="s">
        <v>34</v>
      </c>
      <c r="Y87" s="21" t="s">
        <v>34</v>
      </c>
      <c r="Z87" s="21" t="s">
        <v>34</v>
      </c>
      <c r="AA87" s="21" t="s">
        <v>34</v>
      </c>
      <c r="AB87" s="21">
        <v>93114308</v>
      </c>
      <c r="AC87" s="21" t="s">
        <v>34</v>
      </c>
      <c r="AD87" s="21" t="s">
        <v>34</v>
      </c>
      <c r="AE87" s="21" t="s">
        <v>34</v>
      </c>
      <c r="AF87" s="23"/>
      <c r="AG87" s="22">
        <v>323621468</v>
      </c>
    </row>
    <row r="88" spans="2:33" x14ac:dyDescent="0.25">
      <c r="B88" s="14">
        <v>2024.12</v>
      </c>
      <c r="C88" s="36">
        <v>5385024413</v>
      </c>
      <c r="D88" s="32">
        <v>2909016977</v>
      </c>
      <c r="E88" s="21">
        <v>1034656628</v>
      </c>
      <c r="F88" s="21">
        <v>358343403</v>
      </c>
      <c r="G88" s="21"/>
      <c r="H88" s="21">
        <v>254155904</v>
      </c>
      <c r="I88" s="21" t="s">
        <v>34</v>
      </c>
      <c r="J88" s="21" t="s">
        <v>34</v>
      </c>
      <c r="K88" s="21">
        <v>59369415</v>
      </c>
      <c r="L88" s="21" t="s">
        <v>34</v>
      </c>
      <c r="M88" s="21" t="s">
        <v>34</v>
      </c>
      <c r="N88" s="21">
        <v>39866151</v>
      </c>
      <c r="O88" s="21">
        <v>39738507</v>
      </c>
      <c r="P88" s="21" t="s">
        <v>34</v>
      </c>
      <c r="Q88" s="21" t="s">
        <v>34</v>
      </c>
      <c r="R88" s="21">
        <v>217505335</v>
      </c>
      <c r="S88" s="21">
        <v>29339132</v>
      </c>
      <c r="T88" s="21" t="s">
        <v>34</v>
      </c>
      <c r="U88" s="21" t="s">
        <v>34</v>
      </c>
      <c r="V88" s="21" t="s">
        <v>34</v>
      </c>
      <c r="W88" s="21" t="s">
        <v>34</v>
      </c>
      <c r="X88" s="21" t="s">
        <v>34</v>
      </c>
      <c r="Y88" s="21" t="s">
        <v>34</v>
      </c>
      <c r="Z88" s="21" t="s">
        <v>34</v>
      </c>
      <c r="AA88" s="21" t="s">
        <v>34</v>
      </c>
      <c r="AB88" s="21">
        <v>93123808</v>
      </c>
      <c r="AC88" s="21" t="s">
        <v>34</v>
      </c>
      <c r="AD88" s="21" t="s">
        <v>34</v>
      </c>
      <c r="AE88" s="21" t="s">
        <v>34</v>
      </c>
      <c r="AF88" s="23"/>
      <c r="AG88" s="22">
        <v>349909153</v>
      </c>
    </row>
    <row r="89" spans="2:33" x14ac:dyDescent="0.25">
      <c r="B89" s="14">
        <v>2025.01</v>
      </c>
      <c r="C89" s="36">
        <v>293260296.62</v>
      </c>
      <c r="D89" s="32">
        <v>29036450.18</v>
      </c>
      <c r="E89" s="21">
        <v>100325897.23</v>
      </c>
      <c r="F89" s="21">
        <v>59965136.670000002</v>
      </c>
      <c r="G89" s="21" t="s">
        <v>34</v>
      </c>
      <c r="H89" s="21">
        <v>53369916.899999999</v>
      </c>
      <c r="I89" s="21" t="s">
        <v>34</v>
      </c>
      <c r="J89" s="21" t="s">
        <v>34</v>
      </c>
      <c r="K89" s="21">
        <v>3723640.69</v>
      </c>
      <c r="L89" s="21">
        <v>4432357.87</v>
      </c>
      <c r="M89" s="21">
        <v>5318953.88</v>
      </c>
      <c r="N89" s="21">
        <v>5963484.7300000004</v>
      </c>
      <c r="O89" s="21">
        <v>3201232.17</v>
      </c>
      <c r="P89" s="21" t="s">
        <v>34</v>
      </c>
      <c r="Q89" s="21" t="s">
        <v>34</v>
      </c>
      <c r="R89" s="21" t="s">
        <v>34</v>
      </c>
      <c r="S89" s="21" t="s">
        <v>34</v>
      </c>
      <c r="T89" s="21" t="s">
        <v>34</v>
      </c>
      <c r="U89" s="21" t="s">
        <v>34</v>
      </c>
      <c r="V89" s="21" t="s">
        <v>34</v>
      </c>
      <c r="W89" s="21" t="s">
        <v>34</v>
      </c>
      <c r="X89" s="21" t="s">
        <v>34</v>
      </c>
      <c r="Y89" s="21" t="s">
        <v>34</v>
      </c>
      <c r="Z89" s="21" t="s">
        <v>34</v>
      </c>
      <c r="AA89" s="21" t="s">
        <v>34</v>
      </c>
      <c r="AB89" s="21" t="s">
        <v>34</v>
      </c>
      <c r="AC89" s="21" t="s">
        <v>34</v>
      </c>
      <c r="AD89" s="21" t="s">
        <v>34</v>
      </c>
      <c r="AE89" s="21" t="s">
        <v>34</v>
      </c>
      <c r="AF89" s="23">
        <v>2922401.88</v>
      </c>
      <c r="AG89" s="22">
        <v>25000824.420000002</v>
      </c>
    </row>
    <row r="90" spans="2:33" x14ac:dyDescent="0.25">
      <c r="B90" s="14">
        <v>2025.02</v>
      </c>
      <c r="C90" s="36">
        <v>844210190.16999996</v>
      </c>
      <c r="D90" s="32">
        <v>335989900.56</v>
      </c>
      <c r="E90" s="21">
        <v>216138332.03</v>
      </c>
      <c r="F90" s="21">
        <v>116303839.93000001</v>
      </c>
      <c r="G90" s="21"/>
      <c r="H90" s="21">
        <v>71778440.599999994</v>
      </c>
      <c r="I90" s="21"/>
      <c r="J90" s="21" t="s">
        <v>34</v>
      </c>
      <c r="K90" s="21">
        <v>10631729.26</v>
      </c>
      <c r="L90" s="21" t="s">
        <v>34</v>
      </c>
      <c r="M90" s="21" t="s">
        <v>34</v>
      </c>
      <c r="N90" s="21">
        <v>11015867.02</v>
      </c>
      <c r="O90" s="21">
        <v>10111138.029999999</v>
      </c>
      <c r="P90" s="21" t="s">
        <v>34</v>
      </c>
      <c r="Q90" s="21" t="s">
        <v>34</v>
      </c>
      <c r="R90" s="21" t="s">
        <v>34</v>
      </c>
      <c r="S90" s="21" t="s">
        <v>34</v>
      </c>
      <c r="T90" s="21" t="s">
        <v>34</v>
      </c>
      <c r="U90" s="21">
        <v>4792054.87</v>
      </c>
      <c r="V90" s="21" t="s">
        <v>34</v>
      </c>
      <c r="W90" s="21" t="s">
        <v>34</v>
      </c>
      <c r="X90" s="21" t="s">
        <v>34</v>
      </c>
      <c r="Y90" s="21" t="s">
        <v>34</v>
      </c>
      <c r="Z90" s="21" t="s">
        <v>34</v>
      </c>
      <c r="AA90" s="21" t="s">
        <v>34</v>
      </c>
      <c r="AB90" s="21">
        <v>12261249.07</v>
      </c>
      <c r="AC90" s="21" t="s">
        <v>34</v>
      </c>
      <c r="AD90" s="21" t="s">
        <v>34</v>
      </c>
      <c r="AE90" s="21" t="s">
        <v>34</v>
      </c>
      <c r="AF90" s="23">
        <v>2922401.88</v>
      </c>
      <c r="AG90" s="22">
        <v>52265236.920000002</v>
      </c>
    </row>
    <row r="91" spans="2:33" x14ac:dyDescent="0.25">
      <c r="B91" s="14">
        <v>2025.03</v>
      </c>
      <c r="C91" s="36">
        <v>1358516902.9400001</v>
      </c>
      <c r="D91" s="32">
        <v>570559158.37</v>
      </c>
      <c r="E91" s="21">
        <v>343103494.94</v>
      </c>
      <c r="F91" s="21">
        <v>166630587.06</v>
      </c>
      <c r="G91" s="21">
        <v>24833141.859999999</v>
      </c>
      <c r="H91" s="21">
        <v>102467582.78</v>
      </c>
      <c r="I91" s="21"/>
      <c r="J91" s="21" t="s">
        <v>34</v>
      </c>
      <c r="K91" s="21">
        <v>12324373.15</v>
      </c>
      <c r="L91" s="21" t="s">
        <v>34</v>
      </c>
      <c r="M91" s="21" t="s">
        <v>34</v>
      </c>
      <c r="N91" s="21">
        <v>14171605.76</v>
      </c>
      <c r="O91" s="21">
        <v>13928755.310000001</v>
      </c>
      <c r="P91" s="21" t="s">
        <v>34</v>
      </c>
      <c r="Q91" s="21" t="s">
        <v>34</v>
      </c>
      <c r="R91" s="21" t="s">
        <v>34</v>
      </c>
      <c r="S91" s="21" t="s">
        <v>34</v>
      </c>
      <c r="T91" s="21" t="s">
        <v>34</v>
      </c>
      <c r="U91" s="21" t="s">
        <v>34</v>
      </c>
      <c r="V91" s="21" t="s">
        <v>34</v>
      </c>
      <c r="W91" s="21" t="s">
        <v>34</v>
      </c>
      <c r="X91" s="21" t="s">
        <v>34</v>
      </c>
      <c r="Y91" s="21" t="s">
        <v>34</v>
      </c>
      <c r="Z91" s="21" t="s">
        <v>34</v>
      </c>
      <c r="AA91" s="21" t="s">
        <v>34</v>
      </c>
      <c r="AB91" s="21">
        <v>12617504.1</v>
      </c>
      <c r="AC91" s="21"/>
      <c r="AD91" s="21"/>
      <c r="AE91" s="21" t="s">
        <v>34</v>
      </c>
      <c r="AF91" s="23">
        <v>12182576.17</v>
      </c>
      <c r="AG91" s="22">
        <v>85698123.439999998</v>
      </c>
    </row>
    <row r="92" spans="2:33" x14ac:dyDescent="0.25">
      <c r="B92" s="14">
        <v>2025.04</v>
      </c>
      <c r="C92" s="36">
        <v>1933998118.4400001</v>
      </c>
      <c r="D92" s="32">
        <v>880873977.09000003</v>
      </c>
      <c r="E92" s="21">
        <v>512206308.69</v>
      </c>
      <c r="F92" s="21">
        <v>204071766.09999999</v>
      </c>
      <c r="G92" s="21">
        <v>26648741.280000001</v>
      </c>
      <c r="H92" s="21">
        <v>124203171.42</v>
      </c>
      <c r="I92" s="21"/>
      <c r="J92" s="21" t="s">
        <v>34</v>
      </c>
      <c r="K92" s="21">
        <v>17202944.25</v>
      </c>
      <c r="L92" s="21" t="s">
        <v>34</v>
      </c>
      <c r="M92" s="21" t="s">
        <v>34</v>
      </c>
      <c r="N92" s="21">
        <v>17788201.379999999</v>
      </c>
      <c r="O92" s="21">
        <v>17230569.629999999</v>
      </c>
      <c r="P92" s="21" t="s">
        <v>34</v>
      </c>
      <c r="Q92" s="21" t="s">
        <v>34</v>
      </c>
      <c r="R92" s="21" t="s">
        <v>34</v>
      </c>
      <c r="S92" s="21" t="s">
        <v>34</v>
      </c>
      <c r="T92" s="21" t="s">
        <v>34</v>
      </c>
      <c r="U92" s="21">
        <v>10355673.189999999</v>
      </c>
      <c r="V92" s="21" t="s">
        <v>34</v>
      </c>
      <c r="W92" s="21" t="s">
        <v>34</v>
      </c>
      <c r="X92" s="21" t="s">
        <v>34</v>
      </c>
      <c r="Y92" s="21" t="s">
        <v>34</v>
      </c>
      <c r="Z92" s="21" t="s">
        <v>34</v>
      </c>
      <c r="AA92" s="21" t="s">
        <v>34</v>
      </c>
      <c r="AB92" s="21">
        <v>12843296.27</v>
      </c>
      <c r="AC92" s="21" t="s">
        <v>34</v>
      </c>
      <c r="AD92" s="21" t="s">
        <v>34</v>
      </c>
      <c r="AE92" s="21" t="s">
        <v>34</v>
      </c>
      <c r="AF92" s="23"/>
      <c r="AG92" s="22">
        <v>110573469.14</v>
      </c>
    </row>
    <row r="93" spans="2:33" x14ac:dyDescent="0.25">
      <c r="B93" s="14">
        <v>2025.05</v>
      </c>
      <c r="C93" s="36">
        <v>2520188187.8000002</v>
      </c>
      <c r="D93" s="32">
        <v>1165006029.4100001</v>
      </c>
      <c r="E93" s="21">
        <v>669906257.03999996</v>
      </c>
      <c r="F93" s="21">
        <v>244604477.72</v>
      </c>
      <c r="G93" s="21">
        <v>30356963.489999998</v>
      </c>
      <c r="H93" s="21">
        <v>143553968.93000001</v>
      </c>
      <c r="I93" s="21" t="s">
        <v>34</v>
      </c>
      <c r="J93" s="21" t="s">
        <v>34</v>
      </c>
      <c r="K93" s="21">
        <v>22799983.210000001</v>
      </c>
      <c r="L93" s="21" t="s">
        <v>34</v>
      </c>
      <c r="M93" s="21" t="s">
        <v>34</v>
      </c>
      <c r="N93" s="21">
        <v>21601371.82</v>
      </c>
      <c r="O93" s="21">
        <v>24117830.920000002</v>
      </c>
      <c r="P93" s="21" t="s">
        <v>34</v>
      </c>
      <c r="Q93" s="21" t="s">
        <v>34</v>
      </c>
      <c r="R93" s="21" t="s">
        <v>34</v>
      </c>
      <c r="S93" s="21" t="s">
        <v>34</v>
      </c>
      <c r="T93" s="21" t="s">
        <v>34</v>
      </c>
      <c r="U93" s="21">
        <v>15758038.42</v>
      </c>
      <c r="V93" s="21" t="s">
        <v>34</v>
      </c>
      <c r="W93" s="21" t="s">
        <v>34</v>
      </c>
      <c r="X93" s="21" t="s">
        <v>34</v>
      </c>
      <c r="Y93" s="21" t="s">
        <v>34</v>
      </c>
      <c r="Z93" s="21" t="s">
        <v>34</v>
      </c>
      <c r="AA93" s="21" t="s">
        <v>34</v>
      </c>
      <c r="AB93" s="21">
        <v>33327146.879999999</v>
      </c>
      <c r="AC93" s="21" t="s">
        <v>34</v>
      </c>
      <c r="AD93" s="21" t="s">
        <v>34</v>
      </c>
      <c r="AE93" s="21" t="s">
        <v>34</v>
      </c>
      <c r="AF93" s="23"/>
      <c r="AG93" s="22">
        <v>149156119.96000001</v>
      </c>
    </row>
    <row r="94" spans="2:33" x14ac:dyDescent="0.25">
      <c r="B94" s="14">
        <v>2025.06</v>
      </c>
      <c r="C94" s="36">
        <v>3049854825.3099999</v>
      </c>
      <c r="D94" s="32">
        <v>1440586525.6199999</v>
      </c>
      <c r="E94" s="21">
        <v>781235510.89999998</v>
      </c>
      <c r="F94" s="21">
        <v>288519663.50999999</v>
      </c>
      <c r="G94" s="21">
        <v>31610468.210000001</v>
      </c>
      <c r="H94" s="21">
        <v>188538051.91999999</v>
      </c>
      <c r="I94" s="21" t="s">
        <v>34</v>
      </c>
      <c r="J94" s="21" t="s">
        <v>34</v>
      </c>
      <c r="K94" s="21">
        <v>26759977.719999999</v>
      </c>
      <c r="L94" s="21" t="s">
        <v>34</v>
      </c>
      <c r="M94" s="21" t="s">
        <v>34</v>
      </c>
      <c r="N94" s="21">
        <v>26113034.25</v>
      </c>
      <c r="O94" s="21">
        <v>26614025.579999998</v>
      </c>
      <c r="P94" s="21" t="s">
        <v>34</v>
      </c>
      <c r="Q94" s="21" t="s">
        <v>34</v>
      </c>
      <c r="R94" s="21" t="s">
        <v>34</v>
      </c>
      <c r="S94" s="21" t="s">
        <v>34</v>
      </c>
      <c r="T94" s="21" t="s">
        <v>34</v>
      </c>
      <c r="U94" s="21">
        <v>17341548.93</v>
      </c>
      <c r="V94" s="21" t="s">
        <v>34</v>
      </c>
      <c r="W94" s="21" t="s">
        <v>34</v>
      </c>
      <c r="X94" s="21" t="s">
        <v>34</v>
      </c>
      <c r="Y94" s="21" t="s">
        <v>34</v>
      </c>
      <c r="Z94" s="21" t="s">
        <v>34</v>
      </c>
      <c r="AA94" s="21" t="s">
        <v>34</v>
      </c>
      <c r="AB94" s="21">
        <v>46932076.32</v>
      </c>
      <c r="AC94" s="21" t="s">
        <v>34</v>
      </c>
      <c r="AD94" s="21" t="s">
        <v>34</v>
      </c>
      <c r="AE94" s="21" t="s">
        <v>34</v>
      </c>
      <c r="AF94" s="23"/>
      <c r="AG94" s="22">
        <v>175603942.34999999</v>
      </c>
    </row>
    <row r="95" spans="2:33" x14ac:dyDescent="0.25">
      <c r="B95" s="14">
        <v>2025.07</v>
      </c>
      <c r="C95" s="36" t="e">
        <v>#N/A</v>
      </c>
      <c r="D95" s="32" t="e">
        <v>#N/A</v>
      </c>
      <c r="E95" s="21" t="e">
        <v>#N/A</v>
      </c>
      <c r="F95" s="21" t="e">
        <v>#N/A</v>
      </c>
      <c r="G95" s="21" t="e">
        <v>#N/A</v>
      </c>
      <c r="H95" s="21" t="e">
        <v>#N/A</v>
      </c>
      <c r="I95" s="21" t="e">
        <v>#N/A</v>
      </c>
      <c r="J95" s="21" t="e">
        <v>#N/A</v>
      </c>
      <c r="K95" s="21" t="e">
        <v>#N/A</v>
      </c>
      <c r="L95" s="21" t="e">
        <v>#N/A</v>
      </c>
      <c r="M95" s="21" t="e">
        <v>#N/A</v>
      </c>
      <c r="N95" s="21" t="e">
        <v>#N/A</v>
      </c>
      <c r="O95" s="21" t="e">
        <v>#N/A</v>
      </c>
      <c r="P95" s="21" t="e">
        <v>#N/A</v>
      </c>
      <c r="Q95" s="21" t="e">
        <v>#N/A</v>
      </c>
      <c r="R95" s="21" t="e">
        <v>#N/A</v>
      </c>
      <c r="S95" s="21" t="e">
        <v>#N/A</v>
      </c>
      <c r="T95" s="21" t="e">
        <v>#N/A</v>
      </c>
      <c r="U95" s="21" t="e">
        <v>#N/A</v>
      </c>
      <c r="V95" s="21" t="e">
        <v>#N/A</v>
      </c>
      <c r="W95" s="21" t="e">
        <v>#N/A</v>
      </c>
      <c r="X95" s="21" t="e">
        <v>#N/A</v>
      </c>
      <c r="Y95" s="21" t="e">
        <v>#N/A</v>
      </c>
      <c r="Z95" s="21" t="e">
        <v>#N/A</v>
      </c>
      <c r="AA95" s="21" t="e">
        <v>#N/A</v>
      </c>
      <c r="AB95" s="21" t="e">
        <v>#N/A</v>
      </c>
      <c r="AC95" s="21" t="e">
        <v>#N/A</v>
      </c>
      <c r="AD95" s="21" t="e">
        <v>#N/A</v>
      </c>
      <c r="AE95" s="21" t="e">
        <v>#N/A</v>
      </c>
      <c r="AF95" s="23" t="e">
        <v>#N/A</v>
      </c>
      <c r="AG95" s="22" t="e">
        <v>#N/A</v>
      </c>
    </row>
    <row r="96" spans="2:33" x14ac:dyDescent="0.25">
      <c r="B96" s="14">
        <v>2025.08</v>
      </c>
      <c r="C96" s="36" t="e">
        <v>#N/A</v>
      </c>
      <c r="D96" s="32" t="e">
        <v>#N/A</v>
      </c>
      <c r="E96" s="21" t="e">
        <v>#N/A</v>
      </c>
      <c r="F96" s="21" t="e">
        <v>#N/A</v>
      </c>
      <c r="G96" s="21" t="e">
        <v>#N/A</v>
      </c>
      <c r="H96" s="21" t="e">
        <v>#N/A</v>
      </c>
      <c r="I96" s="21" t="e">
        <v>#N/A</v>
      </c>
      <c r="J96" s="21" t="e">
        <v>#N/A</v>
      </c>
      <c r="K96" s="21" t="e">
        <v>#N/A</v>
      </c>
      <c r="L96" s="21" t="e">
        <v>#N/A</v>
      </c>
      <c r="M96" s="21" t="e">
        <v>#N/A</v>
      </c>
      <c r="N96" s="21" t="e">
        <v>#N/A</v>
      </c>
      <c r="O96" s="21" t="e">
        <v>#N/A</v>
      </c>
      <c r="P96" s="21" t="e">
        <v>#N/A</v>
      </c>
      <c r="Q96" s="21" t="e">
        <v>#N/A</v>
      </c>
      <c r="R96" s="21" t="e">
        <v>#N/A</v>
      </c>
      <c r="S96" s="21" t="e">
        <v>#N/A</v>
      </c>
      <c r="T96" s="21" t="e">
        <v>#N/A</v>
      </c>
      <c r="U96" s="21" t="e">
        <v>#N/A</v>
      </c>
      <c r="V96" s="21" t="e">
        <v>#N/A</v>
      </c>
      <c r="W96" s="21" t="e">
        <v>#N/A</v>
      </c>
      <c r="X96" s="21" t="e">
        <v>#N/A</v>
      </c>
      <c r="Y96" s="21" t="e">
        <v>#N/A</v>
      </c>
      <c r="Z96" s="21" t="e">
        <v>#N/A</v>
      </c>
      <c r="AA96" s="21" t="e">
        <v>#N/A</v>
      </c>
      <c r="AB96" s="21" t="e">
        <v>#N/A</v>
      </c>
      <c r="AC96" s="21" t="e">
        <v>#N/A</v>
      </c>
      <c r="AD96" s="21" t="e">
        <v>#N/A</v>
      </c>
      <c r="AE96" s="21" t="e">
        <v>#N/A</v>
      </c>
      <c r="AF96" s="23" t="e">
        <v>#N/A</v>
      </c>
      <c r="AG96" s="22" t="e">
        <v>#N/A</v>
      </c>
    </row>
    <row r="97" spans="2:33" x14ac:dyDescent="0.25">
      <c r="B97" s="14">
        <v>2025.09</v>
      </c>
      <c r="C97" s="36" t="e">
        <v>#N/A</v>
      </c>
      <c r="D97" s="32" t="e">
        <v>#N/A</v>
      </c>
      <c r="E97" s="21" t="e">
        <v>#N/A</v>
      </c>
      <c r="F97" s="21" t="e">
        <v>#N/A</v>
      </c>
      <c r="G97" s="21" t="e">
        <v>#N/A</v>
      </c>
      <c r="H97" s="21" t="e">
        <v>#N/A</v>
      </c>
      <c r="I97" s="21" t="e">
        <v>#N/A</v>
      </c>
      <c r="J97" s="21" t="e">
        <v>#N/A</v>
      </c>
      <c r="K97" s="21" t="e">
        <v>#N/A</v>
      </c>
      <c r="L97" s="21" t="e">
        <v>#N/A</v>
      </c>
      <c r="M97" s="21" t="e">
        <v>#N/A</v>
      </c>
      <c r="N97" s="21" t="e">
        <v>#N/A</v>
      </c>
      <c r="O97" s="21" t="e">
        <v>#N/A</v>
      </c>
      <c r="P97" s="21" t="e">
        <v>#N/A</v>
      </c>
      <c r="Q97" s="21" t="e">
        <v>#N/A</v>
      </c>
      <c r="R97" s="21" t="e">
        <v>#N/A</v>
      </c>
      <c r="S97" s="21" t="e">
        <v>#N/A</v>
      </c>
      <c r="T97" s="21" t="e">
        <v>#N/A</v>
      </c>
      <c r="U97" s="21" t="e">
        <v>#N/A</v>
      </c>
      <c r="V97" s="21" t="e">
        <v>#N/A</v>
      </c>
      <c r="W97" s="21" t="e">
        <v>#N/A</v>
      </c>
      <c r="X97" s="21" t="e">
        <v>#N/A</v>
      </c>
      <c r="Y97" s="21" t="e">
        <v>#N/A</v>
      </c>
      <c r="Z97" s="21" t="e">
        <v>#N/A</v>
      </c>
      <c r="AA97" s="21" t="e">
        <v>#N/A</v>
      </c>
      <c r="AB97" s="21" t="e">
        <v>#N/A</v>
      </c>
      <c r="AC97" s="21" t="e">
        <v>#N/A</v>
      </c>
      <c r="AD97" s="21" t="e">
        <v>#N/A</v>
      </c>
      <c r="AE97" s="21" t="e">
        <v>#N/A</v>
      </c>
      <c r="AF97" s="23" t="e">
        <v>#N/A</v>
      </c>
      <c r="AG97" s="22" t="e">
        <v>#N/A</v>
      </c>
    </row>
    <row r="98" spans="2:33" x14ac:dyDescent="0.25">
      <c r="B98" s="14">
        <v>2025.1</v>
      </c>
      <c r="C98" s="36" t="e">
        <v>#N/A</v>
      </c>
      <c r="D98" s="32" t="e">
        <v>#N/A</v>
      </c>
      <c r="E98" s="21" t="e">
        <v>#N/A</v>
      </c>
      <c r="F98" s="21" t="e">
        <v>#N/A</v>
      </c>
      <c r="G98" s="21" t="e">
        <v>#N/A</v>
      </c>
      <c r="H98" s="21" t="e">
        <v>#N/A</v>
      </c>
      <c r="I98" s="21" t="e">
        <v>#N/A</v>
      </c>
      <c r="J98" s="21" t="e">
        <v>#N/A</v>
      </c>
      <c r="K98" s="21" t="e">
        <v>#N/A</v>
      </c>
      <c r="L98" s="21" t="e">
        <v>#N/A</v>
      </c>
      <c r="M98" s="21" t="e">
        <v>#N/A</v>
      </c>
      <c r="N98" s="21" t="e">
        <v>#N/A</v>
      </c>
      <c r="O98" s="21" t="e">
        <v>#N/A</v>
      </c>
      <c r="P98" s="21" t="e">
        <v>#N/A</v>
      </c>
      <c r="Q98" s="21" t="e">
        <v>#N/A</v>
      </c>
      <c r="R98" s="21" t="e">
        <v>#N/A</v>
      </c>
      <c r="S98" s="21" t="e">
        <v>#N/A</v>
      </c>
      <c r="T98" s="21" t="e">
        <v>#N/A</v>
      </c>
      <c r="U98" s="21" t="e">
        <v>#N/A</v>
      </c>
      <c r="V98" s="21" t="e">
        <v>#N/A</v>
      </c>
      <c r="W98" s="21" t="e">
        <v>#N/A</v>
      </c>
      <c r="X98" s="21" t="e">
        <v>#N/A</v>
      </c>
      <c r="Y98" s="21" t="e">
        <v>#N/A</v>
      </c>
      <c r="Z98" s="21" t="e">
        <v>#N/A</v>
      </c>
      <c r="AA98" s="21" t="e">
        <v>#N/A</v>
      </c>
      <c r="AB98" s="21" t="e">
        <v>#N/A</v>
      </c>
      <c r="AC98" s="21" t="e">
        <v>#N/A</v>
      </c>
      <c r="AD98" s="21" t="e">
        <v>#N/A</v>
      </c>
      <c r="AE98" s="21" t="e">
        <v>#N/A</v>
      </c>
      <c r="AF98" s="23" t="e">
        <v>#N/A</v>
      </c>
      <c r="AG98" s="22" t="e">
        <v>#N/A</v>
      </c>
    </row>
    <row r="99" spans="2:33" x14ac:dyDescent="0.25">
      <c r="B99" s="14">
        <v>2025.11</v>
      </c>
      <c r="C99" s="36" t="e">
        <v>#N/A</v>
      </c>
      <c r="D99" s="32" t="e">
        <v>#N/A</v>
      </c>
      <c r="E99" s="21" t="e">
        <v>#N/A</v>
      </c>
      <c r="F99" s="21" t="e">
        <v>#N/A</v>
      </c>
      <c r="G99" s="21" t="e">
        <v>#N/A</v>
      </c>
      <c r="H99" s="21" t="e">
        <v>#N/A</v>
      </c>
      <c r="I99" s="21" t="e">
        <v>#N/A</v>
      </c>
      <c r="J99" s="21" t="e">
        <v>#N/A</v>
      </c>
      <c r="K99" s="21" t="e">
        <v>#N/A</v>
      </c>
      <c r="L99" s="21" t="e">
        <v>#N/A</v>
      </c>
      <c r="M99" s="21" t="e">
        <v>#N/A</v>
      </c>
      <c r="N99" s="21" t="e">
        <v>#N/A</v>
      </c>
      <c r="O99" s="21" t="e">
        <v>#N/A</v>
      </c>
      <c r="P99" s="21" t="e">
        <v>#N/A</v>
      </c>
      <c r="Q99" s="21" t="e">
        <v>#N/A</v>
      </c>
      <c r="R99" s="21" t="e">
        <v>#N/A</v>
      </c>
      <c r="S99" s="21" t="e">
        <v>#N/A</v>
      </c>
      <c r="T99" s="21" t="e">
        <v>#N/A</v>
      </c>
      <c r="U99" s="21" t="e">
        <v>#N/A</v>
      </c>
      <c r="V99" s="21" t="e">
        <v>#N/A</v>
      </c>
      <c r="W99" s="21" t="e">
        <v>#N/A</v>
      </c>
      <c r="X99" s="21" t="e">
        <v>#N/A</v>
      </c>
      <c r="Y99" s="21" t="e">
        <v>#N/A</v>
      </c>
      <c r="Z99" s="21" t="e">
        <v>#N/A</v>
      </c>
      <c r="AA99" s="21" t="e">
        <v>#N/A</v>
      </c>
      <c r="AB99" s="21" t="e">
        <v>#N/A</v>
      </c>
      <c r="AC99" s="21" t="e">
        <v>#N/A</v>
      </c>
      <c r="AD99" s="21" t="e">
        <v>#N/A</v>
      </c>
      <c r="AE99" s="21" t="e">
        <v>#N/A</v>
      </c>
      <c r="AF99" s="23" t="e">
        <v>#N/A</v>
      </c>
      <c r="AG99" s="22" t="e">
        <v>#N/A</v>
      </c>
    </row>
    <row r="100" spans="2:33" x14ac:dyDescent="0.25">
      <c r="B100" s="14">
        <v>2025.12</v>
      </c>
      <c r="C100" s="36" t="e">
        <v>#N/A</v>
      </c>
      <c r="D100" s="32" t="e">
        <v>#N/A</v>
      </c>
      <c r="E100" s="21" t="e">
        <v>#N/A</v>
      </c>
      <c r="F100" s="21" t="e">
        <v>#N/A</v>
      </c>
      <c r="G100" s="21" t="e">
        <v>#N/A</v>
      </c>
      <c r="H100" s="21" t="e">
        <v>#N/A</v>
      </c>
      <c r="I100" s="21" t="e">
        <v>#N/A</v>
      </c>
      <c r="J100" s="21" t="e">
        <v>#N/A</v>
      </c>
      <c r="K100" s="21" t="e">
        <v>#N/A</v>
      </c>
      <c r="L100" s="21" t="e">
        <v>#N/A</v>
      </c>
      <c r="M100" s="21" t="e">
        <v>#N/A</v>
      </c>
      <c r="N100" s="21" t="e">
        <v>#N/A</v>
      </c>
      <c r="O100" s="21" t="e">
        <v>#N/A</v>
      </c>
      <c r="P100" s="21" t="e">
        <v>#N/A</v>
      </c>
      <c r="Q100" s="21" t="e">
        <v>#N/A</v>
      </c>
      <c r="R100" s="21" t="e">
        <v>#N/A</v>
      </c>
      <c r="S100" s="21" t="e">
        <v>#N/A</v>
      </c>
      <c r="T100" s="21" t="e">
        <v>#N/A</v>
      </c>
      <c r="U100" s="21" t="e">
        <v>#N/A</v>
      </c>
      <c r="V100" s="21" t="e">
        <v>#N/A</v>
      </c>
      <c r="W100" s="21" t="e">
        <v>#N/A</v>
      </c>
      <c r="X100" s="21" t="e">
        <v>#N/A</v>
      </c>
      <c r="Y100" s="21" t="e">
        <v>#N/A</v>
      </c>
      <c r="Z100" s="21" t="e">
        <v>#N/A</v>
      </c>
      <c r="AA100" s="21" t="e">
        <v>#N/A</v>
      </c>
      <c r="AB100" s="21" t="e">
        <v>#N/A</v>
      </c>
      <c r="AC100" s="21" t="e">
        <v>#N/A</v>
      </c>
      <c r="AD100" s="21" t="e">
        <v>#N/A</v>
      </c>
      <c r="AE100" s="21" t="e">
        <v>#N/A</v>
      </c>
      <c r="AF100" s="23" t="e">
        <v>#N/A</v>
      </c>
      <c r="AG100" s="22" t="e">
        <v>#N/A</v>
      </c>
    </row>
    <row r="101" spans="2:33" x14ac:dyDescent="0.25">
      <c r="B101" s="14">
        <v>2026.01</v>
      </c>
      <c r="C101" s="36" t="e">
        <v>#N/A</v>
      </c>
      <c r="D101" s="32" t="e">
        <v>#N/A</v>
      </c>
      <c r="E101" s="21" t="e">
        <v>#N/A</v>
      </c>
      <c r="F101" s="21" t="e">
        <v>#N/A</v>
      </c>
      <c r="G101" s="21" t="e">
        <v>#N/A</v>
      </c>
      <c r="H101" s="21" t="e">
        <v>#N/A</v>
      </c>
      <c r="I101" s="21" t="e">
        <v>#N/A</v>
      </c>
      <c r="J101" s="21" t="e">
        <v>#N/A</v>
      </c>
      <c r="K101" s="21" t="e">
        <v>#N/A</v>
      </c>
      <c r="L101" s="21" t="e">
        <v>#N/A</v>
      </c>
      <c r="M101" s="21" t="e">
        <v>#N/A</v>
      </c>
      <c r="N101" s="21" t="e">
        <v>#N/A</v>
      </c>
      <c r="O101" s="21" t="e">
        <v>#N/A</v>
      </c>
      <c r="P101" s="21" t="e">
        <v>#N/A</v>
      </c>
      <c r="Q101" s="21" t="e">
        <v>#N/A</v>
      </c>
      <c r="R101" s="21" t="e">
        <v>#N/A</v>
      </c>
      <c r="S101" s="21" t="e">
        <v>#N/A</v>
      </c>
      <c r="T101" s="21" t="e">
        <v>#N/A</v>
      </c>
      <c r="U101" s="21" t="e">
        <v>#N/A</v>
      </c>
      <c r="V101" s="21" t="e">
        <v>#N/A</v>
      </c>
      <c r="W101" s="21" t="e">
        <v>#N/A</v>
      </c>
      <c r="X101" s="21" t="e">
        <v>#N/A</v>
      </c>
      <c r="Y101" s="21" t="e">
        <v>#N/A</v>
      </c>
      <c r="Z101" s="21" t="e">
        <v>#N/A</v>
      </c>
      <c r="AA101" s="21" t="e">
        <v>#N/A</v>
      </c>
      <c r="AB101" s="21" t="e">
        <v>#N/A</v>
      </c>
      <c r="AC101" s="21" t="e">
        <v>#N/A</v>
      </c>
      <c r="AD101" s="21" t="e">
        <v>#N/A</v>
      </c>
      <c r="AE101" s="21" t="e">
        <v>#N/A</v>
      </c>
      <c r="AF101" s="23" t="e">
        <v>#N/A</v>
      </c>
      <c r="AG101" s="22" t="e">
        <v>#N/A</v>
      </c>
    </row>
    <row r="102" spans="2:33" x14ac:dyDescent="0.25">
      <c r="B102" s="14">
        <v>2026.02</v>
      </c>
      <c r="C102" s="36" t="e">
        <v>#N/A</v>
      </c>
      <c r="D102" s="32" t="e">
        <v>#N/A</v>
      </c>
      <c r="E102" s="21" t="e">
        <v>#N/A</v>
      </c>
      <c r="F102" s="21" t="e">
        <v>#N/A</v>
      </c>
      <c r="G102" s="21" t="e">
        <v>#N/A</v>
      </c>
      <c r="H102" s="21" t="e">
        <v>#N/A</v>
      </c>
      <c r="I102" s="21" t="e">
        <v>#N/A</v>
      </c>
      <c r="J102" s="21" t="e">
        <v>#N/A</v>
      </c>
      <c r="K102" s="21" t="e">
        <v>#N/A</v>
      </c>
      <c r="L102" s="21" t="e">
        <v>#N/A</v>
      </c>
      <c r="M102" s="21" t="e">
        <v>#N/A</v>
      </c>
      <c r="N102" s="21" t="e">
        <v>#N/A</v>
      </c>
      <c r="O102" s="21" t="e">
        <v>#N/A</v>
      </c>
      <c r="P102" s="21" t="e">
        <v>#N/A</v>
      </c>
      <c r="Q102" s="21" t="e">
        <v>#N/A</v>
      </c>
      <c r="R102" s="21" t="e">
        <v>#N/A</v>
      </c>
      <c r="S102" s="21" t="e">
        <v>#N/A</v>
      </c>
      <c r="T102" s="21" t="e">
        <v>#N/A</v>
      </c>
      <c r="U102" s="21" t="e">
        <v>#N/A</v>
      </c>
      <c r="V102" s="21" t="e">
        <v>#N/A</v>
      </c>
      <c r="W102" s="21" t="e">
        <v>#N/A</v>
      </c>
      <c r="X102" s="21" t="e">
        <v>#N/A</v>
      </c>
      <c r="Y102" s="21" t="e">
        <v>#N/A</v>
      </c>
      <c r="Z102" s="21" t="e">
        <v>#N/A</v>
      </c>
      <c r="AA102" s="21" t="e">
        <v>#N/A</v>
      </c>
      <c r="AB102" s="21" t="e">
        <v>#N/A</v>
      </c>
      <c r="AC102" s="21" t="e">
        <v>#N/A</v>
      </c>
      <c r="AD102" s="21" t="e">
        <v>#N/A</v>
      </c>
      <c r="AE102" s="21" t="e">
        <v>#N/A</v>
      </c>
      <c r="AF102" s="23" t="e">
        <v>#N/A</v>
      </c>
      <c r="AG102" s="22" t="e">
        <v>#N/A</v>
      </c>
    </row>
    <row r="103" spans="2:33" x14ac:dyDescent="0.25">
      <c r="B103" s="14">
        <v>2026.03</v>
      </c>
      <c r="C103" s="36" t="e">
        <v>#N/A</v>
      </c>
      <c r="D103" s="32" t="e">
        <v>#N/A</v>
      </c>
      <c r="E103" s="21" t="e">
        <v>#N/A</v>
      </c>
      <c r="F103" s="21" t="e">
        <v>#N/A</v>
      </c>
      <c r="G103" s="21" t="e">
        <v>#N/A</v>
      </c>
      <c r="H103" s="21" t="e">
        <v>#N/A</v>
      </c>
      <c r="I103" s="21" t="e">
        <v>#N/A</v>
      </c>
      <c r="J103" s="21" t="e">
        <v>#N/A</v>
      </c>
      <c r="K103" s="21" t="e">
        <v>#N/A</v>
      </c>
      <c r="L103" s="21" t="e">
        <v>#N/A</v>
      </c>
      <c r="M103" s="21" t="e">
        <v>#N/A</v>
      </c>
      <c r="N103" s="21" t="e">
        <v>#N/A</v>
      </c>
      <c r="O103" s="21" t="e">
        <v>#N/A</v>
      </c>
      <c r="P103" s="21" t="e">
        <v>#N/A</v>
      </c>
      <c r="Q103" s="21" t="e">
        <v>#N/A</v>
      </c>
      <c r="R103" s="21" t="e">
        <v>#N/A</v>
      </c>
      <c r="S103" s="21" t="e">
        <v>#N/A</v>
      </c>
      <c r="T103" s="21" t="e">
        <v>#N/A</v>
      </c>
      <c r="U103" s="21" t="e">
        <v>#N/A</v>
      </c>
      <c r="V103" s="21" t="e">
        <v>#N/A</v>
      </c>
      <c r="W103" s="21" t="e">
        <v>#N/A</v>
      </c>
      <c r="X103" s="21" t="e">
        <v>#N/A</v>
      </c>
      <c r="Y103" s="21" t="e">
        <v>#N/A</v>
      </c>
      <c r="Z103" s="21" t="e">
        <v>#N/A</v>
      </c>
      <c r="AA103" s="21" t="e">
        <v>#N/A</v>
      </c>
      <c r="AB103" s="21" t="e">
        <v>#N/A</v>
      </c>
      <c r="AC103" s="21" t="e">
        <v>#N/A</v>
      </c>
      <c r="AD103" s="21" t="e">
        <v>#N/A</v>
      </c>
      <c r="AE103" s="21" t="e">
        <v>#N/A</v>
      </c>
      <c r="AF103" s="23" t="e">
        <v>#N/A</v>
      </c>
      <c r="AG103" s="22" t="e">
        <v>#N/A</v>
      </c>
    </row>
    <row r="104" spans="2:33" x14ac:dyDescent="0.25">
      <c r="B104" s="14">
        <v>2026.04</v>
      </c>
      <c r="C104" s="36" t="e">
        <v>#N/A</v>
      </c>
      <c r="D104" s="32" t="e">
        <v>#N/A</v>
      </c>
      <c r="E104" s="21" t="e">
        <v>#N/A</v>
      </c>
      <c r="F104" s="21" t="e">
        <v>#N/A</v>
      </c>
      <c r="G104" s="21" t="e">
        <v>#N/A</v>
      </c>
      <c r="H104" s="21" t="e">
        <v>#N/A</v>
      </c>
      <c r="I104" s="21" t="e">
        <v>#N/A</v>
      </c>
      <c r="J104" s="21" t="e">
        <v>#N/A</v>
      </c>
      <c r="K104" s="21" t="e">
        <v>#N/A</v>
      </c>
      <c r="L104" s="21" t="e">
        <v>#N/A</v>
      </c>
      <c r="M104" s="21" t="e">
        <v>#N/A</v>
      </c>
      <c r="N104" s="21" t="e">
        <v>#N/A</v>
      </c>
      <c r="O104" s="21" t="e">
        <v>#N/A</v>
      </c>
      <c r="P104" s="21" t="e">
        <v>#N/A</v>
      </c>
      <c r="Q104" s="21" t="e">
        <v>#N/A</v>
      </c>
      <c r="R104" s="21" t="e">
        <v>#N/A</v>
      </c>
      <c r="S104" s="21" t="e">
        <v>#N/A</v>
      </c>
      <c r="T104" s="21" t="e">
        <v>#N/A</v>
      </c>
      <c r="U104" s="21" t="e">
        <v>#N/A</v>
      </c>
      <c r="V104" s="21" t="e">
        <v>#N/A</v>
      </c>
      <c r="W104" s="21" t="e">
        <v>#N/A</v>
      </c>
      <c r="X104" s="21" t="e">
        <v>#N/A</v>
      </c>
      <c r="Y104" s="21" t="e">
        <v>#N/A</v>
      </c>
      <c r="Z104" s="21" t="e">
        <v>#N/A</v>
      </c>
      <c r="AA104" s="21" t="e">
        <v>#N/A</v>
      </c>
      <c r="AB104" s="21" t="e">
        <v>#N/A</v>
      </c>
      <c r="AC104" s="21" t="e">
        <v>#N/A</v>
      </c>
      <c r="AD104" s="21" t="e">
        <v>#N/A</v>
      </c>
      <c r="AE104" s="21" t="e">
        <v>#N/A</v>
      </c>
      <c r="AF104" s="23" t="e">
        <v>#N/A</v>
      </c>
      <c r="AG104" s="22" t="e">
        <v>#N/A</v>
      </c>
    </row>
    <row r="105" spans="2:33" x14ac:dyDescent="0.25">
      <c r="B105" s="14">
        <v>2026.05</v>
      </c>
      <c r="C105" s="36" t="e">
        <v>#N/A</v>
      </c>
      <c r="D105" s="32" t="e">
        <v>#N/A</v>
      </c>
      <c r="E105" s="21" t="e">
        <v>#N/A</v>
      </c>
      <c r="F105" s="21" t="e">
        <v>#N/A</v>
      </c>
      <c r="G105" s="21" t="e">
        <v>#N/A</v>
      </c>
      <c r="H105" s="21" t="e">
        <v>#N/A</v>
      </c>
      <c r="I105" s="21" t="e">
        <v>#N/A</v>
      </c>
      <c r="J105" s="21" t="e">
        <v>#N/A</v>
      </c>
      <c r="K105" s="21" t="e">
        <v>#N/A</v>
      </c>
      <c r="L105" s="21" t="e">
        <v>#N/A</v>
      </c>
      <c r="M105" s="21" t="e">
        <v>#N/A</v>
      </c>
      <c r="N105" s="21" t="e">
        <v>#N/A</v>
      </c>
      <c r="O105" s="21" t="e">
        <v>#N/A</v>
      </c>
      <c r="P105" s="21" t="e">
        <v>#N/A</v>
      </c>
      <c r="Q105" s="21" t="e">
        <v>#N/A</v>
      </c>
      <c r="R105" s="21" t="e">
        <v>#N/A</v>
      </c>
      <c r="S105" s="21" t="e">
        <v>#N/A</v>
      </c>
      <c r="T105" s="21" t="e">
        <v>#N/A</v>
      </c>
      <c r="U105" s="21" t="e">
        <v>#N/A</v>
      </c>
      <c r="V105" s="21" t="e">
        <v>#N/A</v>
      </c>
      <c r="W105" s="21" t="e">
        <v>#N/A</v>
      </c>
      <c r="X105" s="21" t="e">
        <v>#N/A</v>
      </c>
      <c r="Y105" s="21" t="e">
        <v>#N/A</v>
      </c>
      <c r="Z105" s="21" t="e">
        <v>#N/A</v>
      </c>
      <c r="AA105" s="21" t="e">
        <v>#N/A</v>
      </c>
      <c r="AB105" s="21" t="e">
        <v>#N/A</v>
      </c>
      <c r="AC105" s="21" t="e">
        <v>#N/A</v>
      </c>
      <c r="AD105" s="21" t="e">
        <v>#N/A</v>
      </c>
      <c r="AE105" s="21" t="e">
        <v>#N/A</v>
      </c>
      <c r="AF105" s="23" t="e">
        <v>#N/A</v>
      </c>
      <c r="AG105" s="22" t="e">
        <v>#N/A</v>
      </c>
    </row>
    <row r="106" spans="2:33" x14ac:dyDescent="0.25">
      <c r="B106" s="14">
        <v>2026.06</v>
      </c>
      <c r="C106" s="36" t="e">
        <v>#N/A</v>
      </c>
      <c r="D106" s="32" t="e">
        <v>#N/A</v>
      </c>
      <c r="E106" s="21" t="e">
        <v>#N/A</v>
      </c>
      <c r="F106" s="21" t="e">
        <v>#N/A</v>
      </c>
      <c r="G106" s="21" t="e">
        <v>#N/A</v>
      </c>
      <c r="H106" s="21" t="e">
        <v>#N/A</v>
      </c>
      <c r="I106" s="21" t="e">
        <v>#N/A</v>
      </c>
      <c r="J106" s="21" t="e">
        <v>#N/A</v>
      </c>
      <c r="K106" s="21" t="e">
        <v>#N/A</v>
      </c>
      <c r="L106" s="21" t="e">
        <v>#N/A</v>
      </c>
      <c r="M106" s="21" t="e">
        <v>#N/A</v>
      </c>
      <c r="N106" s="21" t="e">
        <v>#N/A</v>
      </c>
      <c r="O106" s="21" t="e">
        <v>#N/A</v>
      </c>
      <c r="P106" s="21" t="e">
        <v>#N/A</v>
      </c>
      <c r="Q106" s="21" t="e">
        <v>#N/A</v>
      </c>
      <c r="R106" s="21" t="e">
        <v>#N/A</v>
      </c>
      <c r="S106" s="21" t="e">
        <v>#N/A</v>
      </c>
      <c r="T106" s="21" t="e">
        <v>#N/A</v>
      </c>
      <c r="U106" s="21" t="e">
        <v>#N/A</v>
      </c>
      <c r="V106" s="21" t="e">
        <v>#N/A</v>
      </c>
      <c r="W106" s="21" t="e">
        <v>#N/A</v>
      </c>
      <c r="X106" s="21" t="e">
        <v>#N/A</v>
      </c>
      <c r="Y106" s="21" t="e">
        <v>#N/A</v>
      </c>
      <c r="Z106" s="21" t="e">
        <v>#N/A</v>
      </c>
      <c r="AA106" s="21" t="e">
        <v>#N/A</v>
      </c>
      <c r="AB106" s="21" t="e">
        <v>#N/A</v>
      </c>
      <c r="AC106" s="21" t="e">
        <v>#N/A</v>
      </c>
      <c r="AD106" s="21" t="e">
        <v>#N/A</v>
      </c>
      <c r="AE106" s="21" t="e">
        <v>#N/A</v>
      </c>
      <c r="AF106" s="23" t="e">
        <v>#N/A</v>
      </c>
      <c r="AG106" s="22" t="e">
        <v>#N/A</v>
      </c>
    </row>
    <row r="107" spans="2:33" x14ac:dyDescent="0.25">
      <c r="B107" s="14">
        <v>2026.07</v>
      </c>
      <c r="C107" s="36" t="e">
        <v>#N/A</v>
      </c>
      <c r="D107" s="32" t="e">
        <v>#N/A</v>
      </c>
      <c r="E107" s="21" t="e">
        <v>#N/A</v>
      </c>
      <c r="F107" s="21" t="e">
        <v>#N/A</v>
      </c>
      <c r="G107" s="21" t="e">
        <v>#N/A</v>
      </c>
      <c r="H107" s="21" t="e">
        <v>#N/A</v>
      </c>
      <c r="I107" s="21" t="e">
        <v>#N/A</v>
      </c>
      <c r="J107" s="21" t="e">
        <v>#N/A</v>
      </c>
      <c r="K107" s="21" t="e">
        <v>#N/A</v>
      </c>
      <c r="L107" s="21" t="e">
        <v>#N/A</v>
      </c>
      <c r="M107" s="21" t="e">
        <v>#N/A</v>
      </c>
      <c r="N107" s="21" t="e">
        <v>#N/A</v>
      </c>
      <c r="O107" s="21" t="e">
        <v>#N/A</v>
      </c>
      <c r="P107" s="21" t="e">
        <v>#N/A</v>
      </c>
      <c r="Q107" s="21" t="e">
        <v>#N/A</v>
      </c>
      <c r="R107" s="21" t="e">
        <v>#N/A</v>
      </c>
      <c r="S107" s="21" t="e">
        <v>#N/A</v>
      </c>
      <c r="T107" s="21" t="e">
        <v>#N/A</v>
      </c>
      <c r="U107" s="21" t="e">
        <v>#N/A</v>
      </c>
      <c r="V107" s="21" t="e">
        <v>#N/A</v>
      </c>
      <c r="W107" s="21" t="e">
        <v>#N/A</v>
      </c>
      <c r="X107" s="21" t="e">
        <v>#N/A</v>
      </c>
      <c r="Y107" s="21" t="e">
        <v>#N/A</v>
      </c>
      <c r="Z107" s="21" t="e">
        <v>#N/A</v>
      </c>
      <c r="AA107" s="21" t="e">
        <v>#N/A</v>
      </c>
      <c r="AB107" s="21" t="e">
        <v>#N/A</v>
      </c>
      <c r="AC107" s="21" t="e">
        <v>#N/A</v>
      </c>
      <c r="AD107" s="21" t="e">
        <v>#N/A</v>
      </c>
      <c r="AE107" s="21" t="e">
        <v>#N/A</v>
      </c>
      <c r="AF107" s="23" t="e">
        <v>#N/A</v>
      </c>
      <c r="AG107" s="22" t="e">
        <v>#N/A</v>
      </c>
    </row>
    <row r="108" spans="2:33" x14ac:dyDescent="0.25">
      <c r="B108" s="14">
        <v>2026.08</v>
      </c>
      <c r="C108" s="36" t="e">
        <v>#N/A</v>
      </c>
      <c r="D108" s="32" t="e">
        <v>#N/A</v>
      </c>
      <c r="E108" s="21" t="e">
        <v>#N/A</v>
      </c>
      <c r="F108" s="21" t="e">
        <v>#N/A</v>
      </c>
      <c r="G108" s="21" t="e">
        <v>#N/A</v>
      </c>
      <c r="H108" s="21" t="e">
        <v>#N/A</v>
      </c>
      <c r="I108" s="21" t="e">
        <v>#N/A</v>
      </c>
      <c r="J108" s="21" t="e">
        <v>#N/A</v>
      </c>
      <c r="K108" s="21" t="e">
        <v>#N/A</v>
      </c>
      <c r="L108" s="21" t="e">
        <v>#N/A</v>
      </c>
      <c r="M108" s="21" t="e">
        <v>#N/A</v>
      </c>
      <c r="N108" s="21" t="e">
        <v>#N/A</v>
      </c>
      <c r="O108" s="21" t="e">
        <v>#N/A</v>
      </c>
      <c r="P108" s="21" t="e">
        <v>#N/A</v>
      </c>
      <c r="Q108" s="21" t="e">
        <v>#N/A</v>
      </c>
      <c r="R108" s="21" t="e">
        <v>#N/A</v>
      </c>
      <c r="S108" s="21" t="e">
        <v>#N/A</v>
      </c>
      <c r="T108" s="21" t="e">
        <v>#N/A</v>
      </c>
      <c r="U108" s="21" t="e">
        <v>#N/A</v>
      </c>
      <c r="V108" s="21" t="e">
        <v>#N/A</v>
      </c>
      <c r="W108" s="21" t="e">
        <v>#N/A</v>
      </c>
      <c r="X108" s="21" t="e">
        <v>#N/A</v>
      </c>
      <c r="Y108" s="21" t="e">
        <v>#N/A</v>
      </c>
      <c r="Z108" s="21" t="e">
        <v>#N/A</v>
      </c>
      <c r="AA108" s="21" t="e">
        <v>#N/A</v>
      </c>
      <c r="AB108" s="21" t="e">
        <v>#N/A</v>
      </c>
      <c r="AC108" s="21" t="e">
        <v>#N/A</v>
      </c>
      <c r="AD108" s="21" t="e">
        <v>#N/A</v>
      </c>
      <c r="AE108" s="21" t="e">
        <v>#N/A</v>
      </c>
      <c r="AF108" s="23" t="e">
        <v>#N/A</v>
      </c>
      <c r="AG108" s="22" t="e">
        <v>#N/A</v>
      </c>
    </row>
    <row r="109" spans="2:33" x14ac:dyDescent="0.25">
      <c r="B109" s="14">
        <v>2026.09</v>
      </c>
      <c r="C109" s="36" t="e">
        <v>#N/A</v>
      </c>
      <c r="D109" s="32" t="e">
        <v>#N/A</v>
      </c>
      <c r="E109" s="21" t="e">
        <v>#N/A</v>
      </c>
      <c r="F109" s="21" t="e">
        <v>#N/A</v>
      </c>
      <c r="G109" s="21" t="e">
        <v>#N/A</v>
      </c>
      <c r="H109" s="21" t="e">
        <v>#N/A</v>
      </c>
      <c r="I109" s="21" t="e">
        <v>#N/A</v>
      </c>
      <c r="J109" s="21" t="e">
        <v>#N/A</v>
      </c>
      <c r="K109" s="21" t="e">
        <v>#N/A</v>
      </c>
      <c r="L109" s="21" t="e">
        <v>#N/A</v>
      </c>
      <c r="M109" s="21" t="e">
        <v>#N/A</v>
      </c>
      <c r="N109" s="21" t="e">
        <v>#N/A</v>
      </c>
      <c r="O109" s="21" t="e">
        <v>#N/A</v>
      </c>
      <c r="P109" s="21" t="e">
        <v>#N/A</v>
      </c>
      <c r="Q109" s="21" t="e">
        <v>#N/A</v>
      </c>
      <c r="R109" s="21" t="e">
        <v>#N/A</v>
      </c>
      <c r="S109" s="21" t="e">
        <v>#N/A</v>
      </c>
      <c r="T109" s="21" t="e">
        <v>#N/A</v>
      </c>
      <c r="U109" s="21" t="e">
        <v>#N/A</v>
      </c>
      <c r="V109" s="21" t="e">
        <v>#N/A</v>
      </c>
      <c r="W109" s="21" t="e">
        <v>#N/A</v>
      </c>
      <c r="X109" s="21" t="e">
        <v>#N/A</v>
      </c>
      <c r="Y109" s="21" t="e">
        <v>#N/A</v>
      </c>
      <c r="Z109" s="21" t="e">
        <v>#N/A</v>
      </c>
      <c r="AA109" s="21" t="e">
        <v>#N/A</v>
      </c>
      <c r="AB109" s="21" t="e">
        <v>#N/A</v>
      </c>
      <c r="AC109" s="21" t="e">
        <v>#N/A</v>
      </c>
      <c r="AD109" s="21" t="e">
        <v>#N/A</v>
      </c>
      <c r="AE109" s="21" t="e">
        <v>#N/A</v>
      </c>
      <c r="AF109" s="23" t="e">
        <v>#N/A</v>
      </c>
      <c r="AG109" s="22" t="e">
        <v>#N/A</v>
      </c>
    </row>
    <row r="110" spans="2:33" x14ac:dyDescent="0.25">
      <c r="B110" s="14">
        <v>2026.1</v>
      </c>
      <c r="C110" s="36" t="e">
        <v>#N/A</v>
      </c>
      <c r="D110" s="32" t="e">
        <v>#N/A</v>
      </c>
      <c r="E110" s="21" t="e">
        <v>#N/A</v>
      </c>
      <c r="F110" s="21" t="e">
        <v>#N/A</v>
      </c>
      <c r="G110" s="21" t="e">
        <v>#N/A</v>
      </c>
      <c r="H110" s="21" t="e">
        <v>#N/A</v>
      </c>
      <c r="I110" s="21" t="e">
        <v>#N/A</v>
      </c>
      <c r="J110" s="21" t="e">
        <v>#N/A</v>
      </c>
      <c r="K110" s="21" t="e">
        <v>#N/A</v>
      </c>
      <c r="L110" s="21" t="e">
        <v>#N/A</v>
      </c>
      <c r="M110" s="21" t="e">
        <v>#N/A</v>
      </c>
      <c r="N110" s="21" t="e">
        <v>#N/A</v>
      </c>
      <c r="O110" s="21" t="e">
        <v>#N/A</v>
      </c>
      <c r="P110" s="21" t="e">
        <v>#N/A</v>
      </c>
      <c r="Q110" s="21" t="e">
        <v>#N/A</v>
      </c>
      <c r="R110" s="21" t="e">
        <v>#N/A</v>
      </c>
      <c r="S110" s="21" t="e">
        <v>#N/A</v>
      </c>
      <c r="T110" s="21" t="e">
        <v>#N/A</v>
      </c>
      <c r="U110" s="21" t="e">
        <v>#N/A</v>
      </c>
      <c r="V110" s="21" t="e">
        <v>#N/A</v>
      </c>
      <c r="W110" s="21" t="e">
        <v>#N/A</v>
      </c>
      <c r="X110" s="21" t="e">
        <v>#N/A</v>
      </c>
      <c r="Y110" s="21" t="e">
        <v>#N/A</v>
      </c>
      <c r="Z110" s="21" t="e">
        <v>#N/A</v>
      </c>
      <c r="AA110" s="21" t="e">
        <v>#N/A</v>
      </c>
      <c r="AB110" s="21" t="e">
        <v>#N/A</v>
      </c>
      <c r="AC110" s="21" t="e">
        <v>#N/A</v>
      </c>
      <c r="AD110" s="21" t="e">
        <v>#N/A</v>
      </c>
      <c r="AE110" s="21" t="e">
        <v>#N/A</v>
      </c>
      <c r="AF110" s="23" t="e">
        <v>#N/A</v>
      </c>
      <c r="AG110" s="22" t="e">
        <v>#N/A</v>
      </c>
    </row>
    <row r="111" spans="2:33" x14ac:dyDescent="0.25">
      <c r="B111" s="14">
        <v>2026.11</v>
      </c>
      <c r="C111" s="36" t="e">
        <v>#N/A</v>
      </c>
      <c r="D111" s="32" t="e">
        <v>#N/A</v>
      </c>
      <c r="E111" s="21" t="e">
        <v>#N/A</v>
      </c>
      <c r="F111" s="21" t="e">
        <v>#N/A</v>
      </c>
      <c r="G111" s="21" t="e">
        <v>#N/A</v>
      </c>
      <c r="H111" s="21" t="e">
        <v>#N/A</v>
      </c>
      <c r="I111" s="21" t="e">
        <v>#N/A</v>
      </c>
      <c r="J111" s="21" t="e">
        <v>#N/A</v>
      </c>
      <c r="K111" s="21" t="e">
        <v>#N/A</v>
      </c>
      <c r="L111" s="21" t="e">
        <v>#N/A</v>
      </c>
      <c r="M111" s="21" t="e">
        <v>#N/A</v>
      </c>
      <c r="N111" s="21" t="e">
        <v>#N/A</v>
      </c>
      <c r="O111" s="21" t="e">
        <v>#N/A</v>
      </c>
      <c r="P111" s="21" t="e">
        <v>#N/A</v>
      </c>
      <c r="Q111" s="21" t="e">
        <v>#N/A</v>
      </c>
      <c r="R111" s="21" t="e">
        <v>#N/A</v>
      </c>
      <c r="S111" s="21" t="e">
        <v>#N/A</v>
      </c>
      <c r="T111" s="21" t="e">
        <v>#N/A</v>
      </c>
      <c r="U111" s="21" t="e">
        <v>#N/A</v>
      </c>
      <c r="V111" s="21" t="e">
        <v>#N/A</v>
      </c>
      <c r="W111" s="21" t="e">
        <v>#N/A</v>
      </c>
      <c r="X111" s="21" t="e">
        <v>#N/A</v>
      </c>
      <c r="Y111" s="21" t="e">
        <v>#N/A</v>
      </c>
      <c r="Z111" s="21" t="e">
        <v>#N/A</v>
      </c>
      <c r="AA111" s="21" t="e">
        <v>#N/A</v>
      </c>
      <c r="AB111" s="21" t="e">
        <v>#N/A</v>
      </c>
      <c r="AC111" s="21" t="e">
        <v>#N/A</v>
      </c>
      <c r="AD111" s="21" t="e">
        <v>#N/A</v>
      </c>
      <c r="AE111" s="21" t="e">
        <v>#N/A</v>
      </c>
      <c r="AF111" s="23" t="e">
        <v>#N/A</v>
      </c>
      <c r="AG111" s="22" t="e">
        <v>#N/A</v>
      </c>
    </row>
    <row r="112" spans="2:33" x14ac:dyDescent="0.25">
      <c r="B112" s="14">
        <v>2026.12</v>
      </c>
      <c r="C112" s="36" t="e">
        <v>#N/A</v>
      </c>
      <c r="D112" s="32" t="e">
        <v>#N/A</v>
      </c>
      <c r="E112" s="21" t="e">
        <v>#N/A</v>
      </c>
      <c r="F112" s="21" t="e">
        <v>#N/A</v>
      </c>
      <c r="G112" s="21" t="e">
        <v>#N/A</v>
      </c>
      <c r="H112" s="21" t="e">
        <v>#N/A</v>
      </c>
      <c r="I112" s="21" t="e">
        <v>#N/A</v>
      </c>
      <c r="J112" s="21" t="e">
        <v>#N/A</v>
      </c>
      <c r="K112" s="21" t="e">
        <v>#N/A</v>
      </c>
      <c r="L112" s="21" t="e">
        <v>#N/A</v>
      </c>
      <c r="M112" s="21" t="e">
        <v>#N/A</v>
      </c>
      <c r="N112" s="21" t="e">
        <v>#N/A</v>
      </c>
      <c r="O112" s="21" t="e">
        <v>#N/A</v>
      </c>
      <c r="P112" s="21" t="e">
        <v>#N/A</v>
      </c>
      <c r="Q112" s="21" t="e">
        <v>#N/A</v>
      </c>
      <c r="R112" s="21" t="e">
        <v>#N/A</v>
      </c>
      <c r="S112" s="21" t="e">
        <v>#N/A</v>
      </c>
      <c r="T112" s="21" t="e">
        <v>#N/A</v>
      </c>
      <c r="U112" s="21" t="e">
        <v>#N/A</v>
      </c>
      <c r="V112" s="21" t="e">
        <v>#N/A</v>
      </c>
      <c r="W112" s="21" t="e">
        <v>#N/A</v>
      </c>
      <c r="X112" s="21" t="e">
        <v>#N/A</v>
      </c>
      <c r="Y112" s="21" t="e">
        <v>#N/A</v>
      </c>
      <c r="Z112" s="21" t="e">
        <v>#N/A</v>
      </c>
      <c r="AA112" s="21" t="e">
        <v>#N/A</v>
      </c>
      <c r="AB112" s="21" t="e">
        <v>#N/A</v>
      </c>
      <c r="AC112" s="21" t="e">
        <v>#N/A</v>
      </c>
      <c r="AD112" s="21" t="e">
        <v>#N/A</v>
      </c>
      <c r="AE112" s="21" t="e">
        <v>#N/A</v>
      </c>
      <c r="AF112" s="23" t="e">
        <v>#N/A</v>
      </c>
      <c r="AG112" s="22" t="e">
        <v>#N/A</v>
      </c>
    </row>
    <row r="113" spans="2:33" x14ac:dyDescent="0.25">
      <c r="B113" s="14">
        <v>2027.01</v>
      </c>
      <c r="C113" s="36" t="e">
        <v>#N/A</v>
      </c>
      <c r="D113" s="32" t="e">
        <v>#N/A</v>
      </c>
      <c r="E113" s="21" t="e">
        <v>#N/A</v>
      </c>
      <c r="F113" s="21" t="e">
        <v>#N/A</v>
      </c>
      <c r="G113" s="21" t="e">
        <v>#N/A</v>
      </c>
      <c r="H113" s="21" t="e">
        <v>#N/A</v>
      </c>
      <c r="I113" s="21" t="e">
        <v>#N/A</v>
      </c>
      <c r="J113" s="21" t="e">
        <v>#N/A</v>
      </c>
      <c r="K113" s="21" t="e">
        <v>#N/A</v>
      </c>
      <c r="L113" s="21" t="e">
        <v>#N/A</v>
      </c>
      <c r="M113" s="21" t="e">
        <v>#N/A</v>
      </c>
      <c r="N113" s="21" t="e">
        <v>#N/A</v>
      </c>
      <c r="O113" s="21" t="e">
        <v>#N/A</v>
      </c>
      <c r="P113" s="21" t="e">
        <v>#N/A</v>
      </c>
      <c r="Q113" s="21" t="e">
        <v>#N/A</v>
      </c>
      <c r="R113" s="21" t="e">
        <v>#N/A</v>
      </c>
      <c r="S113" s="21" t="e">
        <v>#N/A</v>
      </c>
      <c r="T113" s="21" t="e">
        <v>#N/A</v>
      </c>
      <c r="U113" s="21" t="e">
        <v>#N/A</v>
      </c>
      <c r="V113" s="21" t="e">
        <v>#N/A</v>
      </c>
      <c r="W113" s="21" t="e">
        <v>#N/A</v>
      </c>
      <c r="X113" s="21" t="e">
        <v>#N/A</v>
      </c>
      <c r="Y113" s="21" t="e">
        <v>#N/A</v>
      </c>
      <c r="Z113" s="21" t="e">
        <v>#N/A</v>
      </c>
      <c r="AA113" s="21" t="e">
        <v>#N/A</v>
      </c>
      <c r="AB113" s="21" t="e">
        <v>#N/A</v>
      </c>
      <c r="AC113" s="21" t="e">
        <v>#N/A</v>
      </c>
      <c r="AD113" s="21" t="e">
        <v>#N/A</v>
      </c>
      <c r="AE113" s="21" t="e">
        <v>#N/A</v>
      </c>
      <c r="AF113" s="23" t="e">
        <v>#N/A</v>
      </c>
      <c r="AG113" s="22" t="e">
        <v>#N/A</v>
      </c>
    </row>
    <row r="114" spans="2:33" x14ac:dyDescent="0.25">
      <c r="B114" s="14">
        <v>2027.02</v>
      </c>
      <c r="C114" s="36" t="e">
        <v>#N/A</v>
      </c>
      <c r="D114" s="32" t="e">
        <v>#N/A</v>
      </c>
      <c r="E114" s="21" t="e">
        <v>#N/A</v>
      </c>
      <c r="F114" s="21" t="e">
        <v>#N/A</v>
      </c>
      <c r="G114" s="21" t="e">
        <v>#N/A</v>
      </c>
      <c r="H114" s="21" t="e">
        <v>#N/A</v>
      </c>
      <c r="I114" s="21" t="e">
        <v>#N/A</v>
      </c>
      <c r="J114" s="21" t="e">
        <v>#N/A</v>
      </c>
      <c r="K114" s="21" t="e">
        <v>#N/A</v>
      </c>
      <c r="L114" s="21" t="e">
        <v>#N/A</v>
      </c>
      <c r="M114" s="21" t="e">
        <v>#N/A</v>
      </c>
      <c r="N114" s="21" t="e">
        <v>#N/A</v>
      </c>
      <c r="O114" s="21" t="e">
        <v>#N/A</v>
      </c>
      <c r="P114" s="21" t="e">
        <v>#N/A</v>
      </c>
      <c r="Q114" s="21" t="e">
        <v>#N/A</v>
      </c>
      <c r="R114" s="21" t="e">
        <v>#N/A</v>
      </c>
      <c r="S114" s="21" t="e">
        <v>#N/A</v>
      </c>
      <c r="T114" s="21" t="e">
        <v>#N/A</v>
      </c>
      <c r="U114" s="21" t="e">
        <v>#N/A</v>
      </c>
      <c r="V114" s="21" t="e">
        <v>#N/A</v>
      </c>
      <c r="W114" s="21" t="e">
        <v>#N/A</v>
      </c>
      <c r="X114" s="21" t="e">
        <v>#N/A</v>
      </c>
      <c r="Y114" s="21" t="e">
        <v>#N/A</v>
      </c>
      <c r="Z114" s="21" t="e">
        <v>#N/A</v>
      </c>
      <c r="AA114" s="21" t="e">
        <v>#N/A</v>
      </c>
      <c r="AB114" s="21" t="e">
        <v>#N/A</v>
      </c>
      <c r="AC114" s="21" t="e">
        <v>#N/A</v>
      </c>
      <c r="AD114" s="21" t="e">
        <v>#N/A</v>
      </c>
      <c r="AE114" s="21" t="e">
        <v>#N/A</v>
      </c>
      <c r="AF114" s="23" t="e">
        <v>#N/A</v>
      </c>
      <c r="AG114" s="22" t="e">
        <v>#N/A</v>
      </c>
    </row>
    <row r="115" spans="2:33" x14ac:dyDescent="0.25">
      <c r="B115" s="14">
        <v>2027.03</v>
      </c>
      <c r="C115" s="36" t="e">
        <v>#N/A</v>
      </c>
      <c r="D115" s="32" t="e">
        <v>#N/A</v>
      </c>
      <c r="E115" s="21" t="e">
        <v>#N/A</v>
      </c>
      <c r="F115" s="21" t="e">
        <v>#N/A</v>
      </c>
      <c r="G115" s="21" t="e">
        <v>#N/A</v>
      </c>
      <c r="H115" s="21" t="e">
        <v>#N/A</v>
      </c>
      <c r="I115" s="21" t="e">
        <v>#N/A</v>
      </c>
      <c r="J115" s="21" t="e">
        <v>#N/A</v>
      </c>
      <c r="K115" s="21" t="e">
        <v>#N/A</v>
      </c>
      <c r="L115" s="21" t="e">
        <v>#N/A</v>
      </c>
      <c r="M115" s="21" t="e">
        <v>#N/A</v>
      </c>
      <c r="N115" s="21" t="e">
        <v>#N/A</v>
      </c>
      <c r="O115" s="21" t="e">
        <v>#N/A</v>
      </c>
      <c r="P115" s="21" t="e">
        <v>#N/A</v>
      </c>
      <c r="Q115" s="21" t="e">
        <v>#N/A</v>
      </c>
      <c r="R115" s="21" t="e">
        <v>#N/A</v>
      </c>
      <c r="S115" s="21" t="e">
        <v>#N/A</v>
      </c>
      <c r="T115" s="21" t="e">
        <v>#N/A</v>
      </c>
      <c r="U115" s="21" t="e">
        <v>#N/A</v>
      </c>
      <c r="V115" s="21" t="e">
        <v>#N/A</v>
      </c>
      <c r="W115" s="21" t="e">
        <v>#N/A</v>
      </c>
      <c r="X115" s="21" t="e">
        <v>#N/A</v>
      </c>
      <c r="Y115" s="21" t="e">
        <v>#N/A</v>
      </c>
      <c r="Z115" s="21" t="e">
        <v>#N/A</v>
      </c>
      <c r="AA115" s="21" t="e">
        <v>#N/A</v>
      </c>
      <c r="AB115" s="21" t="e">
        <v>#N/A</v>
      </c>
      <c r="AC115" s="21" t="e">
        <v>#N/A</v>
      </c>
      <c r="AD115" s="21" t="e">
        <v>#N/A</v>
      </c>
      <c r="AE115" s="21" t="e">
        <v>#N/A</v>
      </c>
      <c r="AF115" s="23" t="e">
        <v>#N/A</v>
      </c>
      <c r="AG115" s="22" t="e">
        <v>#N/A</v>
      </c>
    </row>
    <row r="116" spans="2:33" x14ac:dyDescent="0.25">
      <c r="B116" s="14">
        <v>2027.04</v>
      </c>
      <c r="C116" s="36" t="e">
        <v>#N/A</v>
      </c>
      <c r="D116" s="32" t="e">
        <v>#N/A</v>
      </c>
      <c r="E116" s="21" t="e">
        <v>#N/A</v>
      </c>
      <c r="F116" s="21" t="e">
        <v>#N/A</v>
      </c>
      <c r="G116" s="21" t="e">
        <v>#N/A</v>
      </c>
      <c r="H116" s="21" t="e">
        <v>#N/A</v>
      </c>
      <c r="I116" s="21" t="e">
        <v>#N/A</v>
      </c>
      <c r="J116" s="21" t="e">
        <v>#N/A</v>
      </c>
      <c r="K116" s="21" t="e">
        <v>#N/A</v>
      </c>
      <c r="L116" s="21" t="e">
        <v>#N/A</v>
      </c>
      <c r="M116" s="21" t="e">
        <v>#N/A</v>
      </c>
      <c r="N116" s="21" t="e">
        <v>#N/A</v>
      </c>
      <c r="O116" s="21" t="e">
        <v>#N/A</v>
      </c>
      <c r="P116" s="21" t="e">
        <v>#N/A</v>
      </c>
      <c r="Q116" s="21" t="e">
        <v>#N/A</v>
      </c>
      <c r="R116" s="21" t="e">
        <v>#N/A</v>
      </c>
      <c r="S116" s="21" t="e">
        <v>#N/A</v>
      </c>
      <c r="T116" s="21" t="e">
        <v>#N/A</v>
      </c>
      <c r="U116" s="21" t="e">
        <v>#N/A</v>
      </c>
      <c r="V116" s="21" t="e">
        <v>#N/A</v>
      </c>
      <c r="W116" s="21" t="e">
        <v>#N/A</v>
      </c>
      <c r="X116" s="21" t="e">
        <v>#N/A</v>
      </c>
      <c r="Y116" s="21" t="e">
        <v>#N/A</v>
      </c>
      <c r="Z116" s="21" t="e">
        <v>#N/A</v>
      </c>
      <c r="AA116" s="21" t="e">
        <v>#N/A</v>
      </c>
      <c r="AB116" s="21" t="e">
        <v>#N/A</v>
      </c>
      <c r="AC116" s="21" t="e">
        <v>#N/A</v>
      </c>
      <c r="AD116" s="21" t="e">
        <v>#N/A</v>
      </c>
      <c r="AE116" s="21" t="e">
        <v>#N/A</v>
      </c>
      <c r="AF116" s="23" t="e">
        <v>#N/A</v>
      </c>
      <c r="AG116" s="22" t="e">
        <v>#N/A</v>
      </c>
    </row>
    <row r="117" spans="2:33" x14ac:dyDescent="0.25">
      <c r="B117" s="14">
        <v>2027.05</v>
      </c>
      <c r="C117" s="36" t="e">
        <v>#N/A</v>
      </c>
      <c r="D117" s="32" t="e">
        <v>#N/A</v>
      </c>
      <c r="E117" s="21" t="e">
        <v>#N/A</v>
      </c>
      <c r="F117" s="21" t="e">
        <v>#N/A</v>
      </c>
      <c r="G117" s="21" t="e">
        <v>#N/A</v>
      </c>
      <c r="H117" s="21" t="e">
        <v>#N/A</v>
      </c>
      <c r="I117" s="21" t="e">
        <v>#N/A</v>
      </c>
      <c r="J117" s="21" t="e">
        <v>#N/A</v>
      </c>
      <c r="K117" s="21" t="e">
        <v>#N/A</v>
      </c>
      <c r="L117" s="21" t="e">
        <v>#N/A</v>
      </c>
      <c r="M117" s="21" t="e">
        <v>#N/A</v>
      </c>
      <c r="N117" s="21" t="e">
        <v>#N/A</v>
      </c>
      <c r="O117" s="21" t="e">
        <v>#N/A</v>
      </c>
      <c r="P117" s="21" t="e">
        <v>#N/A</v>
      </c>
      <c r="Q117" s="21" t="e">
        <v>#N/A</v>
      </c>
      <c r="R117" s="21" t="e">
        <v>#N/A</v>
      </c>
      <c r="S117" s="21" t="e">
        <v>#N/A</v>
      </c>
      <c r="T117" s="21" t="e">
        <v>#N/A</v>
      </c>
      <c r="U117" s="21" t="e">
        <v>#N/A</v>
      </c>
      <c r="V117" s="21" t="e">
        <v>#N/A</v>
      </c>
      <c r="W117" s="21" t="e">
        <v>#N/A</v>
      </c>
      <c r="X117" s="21" t="e">
        <v>#N/A</v>
      </c>
      <c r="Y117" s="21" t="e">
        <v>#N/A</v>
      </c>
      <c r="Z117" s="21" t="e">
        <v>#N/A</v>
      </c>
      <c r="AA117" s="21" t="e">
        <v>#N/A</v>
      </c>
      <c r="AB117" s="21" t="e">
        <v>#N/A</v>
      </c>
      <c r="AC117" s="21" t="e">
        <v>#N/A</v>
      </c>
      <c r="AD117" s="21" t="e">
        <v>#N/A</v>
      </c>
      <c r="AE117" s="21" t="e">
        <v>#N/A</v>
      </c>
      <c r="AF117" s="23" t="e">
        <v>#N/A</v>
      </c>
      <c r="AG117" s="22" t="e">
        <v>#N/A</v>
      </c>
    </row>
    <row r="118" spans="2:33" x14ac:dyDescent="0.25">
      <c r="B118" s="14">
        <v>2027.06</v>
      </c>
      <c r="C118" s="36" t="e">
        <v>#N/A</v>
      </c>
      <c r="D118" s="32" t="e">
        <v>#N/A</v>
      </c>
      <c r="E118" s="21" t="e">
        <v>#N/A</v>
      </c>
      <c r="F118" s="21" t="e">
        <v>#N/A</v>
      </c>
      <c r="G118" s="21" t="e">
        <v>#N/A</v>
      </c>
      <c r="H118" s="21" t="e">
        <v>#N/A</v>
      </c>
      <c r="I118" s="21" t="e">
        <v>#N/A</v>
      </c>
      <c r="J118" s="21" t="e">
        <v>#N/A</v>
      </c>
      <c r="K118" s="21" t="e">
        <v>#N/A</v>
      </c>
      <c r="L118" s="21" t="e">
        <v>#N/A</v>
      </c>
      <c r="M118" s="21" t="e">
        <v>#N/A</v>
      </c>
      <c r="N118" s="21" t="e">
        <v>#N/A</v>
      </c>
      <c r="O118" s="21" t="e">
        <v>#N/A</v>
      </c>
      <c r="P118" s="21" t="e">
        <v>#N/A</v>
      </c>
      <c r="Q118" s="21" t="e">
        <v>#N/A</v>
      </c>
      <c r="R118" s="21" t="e">
        <v>#N/A</v>
      </c>
      <c r="S118" s="21" t="e">
        <v>#N/A</v>
      </c>
      <c r="T118" s="21" t="e">
        <v>#N/A</v>
      </c>
      <c r="U118" s="21" t="e">
        <v>#N/A</v>
      </c>
      <c r="V118" s="21" t="e">
        <v>#N/A</v>
      </c>
      <c r="W118" s="21" t="e">
        <v>#N/A</v>
      </c>
      <c r="X118" s="21" t="e">
        <v>#N/A</v>
      </c>
      <c r="Y118" s="21" t="e">
        <v>#N/A</v>
      </c>
      <c r="Z118" s="21" t="e">
        <v>#N/A</v>
      </c>
      <c r="AA118" s="21" t="e">
        <v>#N/A</v>
      </c>
      <c r="AB118" s="21" t="e">
        <v>#N/A</v>
      </c>
      <c r="AC118" s="21" t="e">
        <v>#N/A</v>
      </c>
      <c r="AD118" s="21" t="e">
        <v>#N/A</v>
      </c>
      <c r="AE118" s="21" t="e">
        <v>#N/A</v>
      </c>
      <c r="AF118" s="23" t="e">
        <v>#N/A</v>
      </c>
      <c r="AG118" s="22" t="e">
        <v>#N/A</v>
      </c>
    </row>
    <row r="119" spans="2:33" x14ac:dyDescent="0.25">
      <c r="B119" s="14">
        <v>2027.07</v>
      </c>
      <c r="C119" s="36" t="e">
        <v>#N/A</v>
      </c>
      <c r="D119" s="32" t="e">
        <v>#N/A</v>
      </c>
      <c r="E119" s="21" t="e">
        <v>#N/A</v>
      </c>
      <c r="F119" s="21" t="e">
        <v>#N/A</v>
      </c>
      <c r="G119" s="21" t="e">
        <v>#N/A</v>
      </c>
      <c r="H119" s="21" t="e">
        <v>#N/A</v>
      </c>
      <c r="I119" s="21" t="e">
        <v>#N/A</v>
      </c>
      <c r="J119" s="21" t="e">
        <v>#N/A</v>
      </c>
      <c r="K119" s="21" t="e">
        <v>#N/A</v>
      </c>
      <c r="L119" s="21" t="e">
        <v>#N/A</v>
      </c>
      <c r="M119" s="21" t="e">
        <v>#N/A</v>
      </c>
      <c r="N119" s="21" t="e">
        <v>#N/A</v>
      </c>
      <c r="O119" s="21" t="e">
        <v>#N/A</v>
      </c>
      <c r="P119" s="21" t="e">
        <v>#N/A</v>
      </c>
      <c r="Q119" s="21" t="e">
        <v>#N/A</v>
      </c>
      <c r="R119" s="21" t="e">
        <v>#N/A</v>
      </c>
      <c r="S119" s="21" t="e">
        <v>#N/A</v>
      </c>
      <c r="T119" s="21" t="e">
        <v>#N/A</v>
      </c>
      <c r="U119" s="21" t="e">
        <v>#N/A</v>
      </c>
      <c r="V119" s="21" t="e">
        <v>#N/A</v>
      </c>
      <c r="W119" s="21" t="e">
        <v>#N/A</v>
      </c>
      <c r="X119" s="21" t="e">
        <v>#N/A</v>
      </c>
      <c r="Y119" s="21" t="e">
        <v>#N/A</v>
      </c>
      <c r="Z119" s="21" t="e">
        <v>#N/A</v>
      </c>
      <c r="AA119" s="21" t="e">
        <v>#N/A</v>
      </c>
      <c r="AB119" s="21" t="e">
        <v>#N/A</v>
      </c>
      <c r="AC119" s="21" t="e">
        <v>#N/A</v>
      </c>
      <c r="AD119" s="21" t="e">
        <v>#N/A</v>
      </c>
      <c r="AE119" s="21" t="e">
        <v>#N/A</v>
      </c>
      <c r="AF119" s="23" t="e">
        <v>#N/A</v>
      </c>
      <c r="AG119" s="22" t="e">
        <v>#N/A</v>
      </c>
    </row>
    <row r="120" spans="2:33" x14ac:dyDescent="0.25">
      <c r="B120" s="14">
        <v>2027.08</v>
      </c>
      <c r="C120" s="36" t="e">
        <v>#N/A</v>
      </c>
      <c r="D120" s="32" t="e">
        <v>#N/A</v>
      </c>
      <c r="E120" s="21" t="e">
        <v>#N/A</v>
      </c>
      <c r="F120" s="21" t="e">
        <v>#N/A</v>
      </c>
      <c r="G120" s="21" t="e">
        <v>#N/A</v>
      </c>
      <c r="H120" s="21" t="e">
        <v>#N/A</v>
      </c>
      <c r="I120" s="21" t="e">
        <v>#N/A</v>
      </c>
      <c r="J120" s="21" t="e">
        <v>#N/A</v>
      </c>
      <c r="K120" s="21" t="e">
        <v>#N/A</v>
      </c>
      <c r="L120" s="21" t="e">
        <v>#N/A</v>
      </c>
      <c r="M120" s="21" t="e">
        <v>#N/A</v>
      </c>
      <c r="N120" s="21" t="e">
        <v>#N/A</v>
      </c>
      <c r="O120" s="21" t="e">
        <v>#N/A</v>
      </c>
      <c r="P120" s="21" t="e">
        <v>#N/A</v>
      </c>
      <c r="Q120" s="21" t="e">
        <v>#N/A</v>
      </c>
      <c r="R120" s="21" t="e">
        <v>#N/A</v>
      </c>
      <c r="S120" s="21" t="e">
        <v>#N/A</v>
      </c>
      <c r="T120" s="21" t="e">
        <v>#N/A</v>
      </c>
      <c r="U120" s="21" t="e">
        <v>#N/A</v>
      </c>
      <c r="V120" s="21" t="e">
        <v>#N/A</v>
      </c>
      <c r="W120" s="21" t="e">
        <v>#N/A</v>
      </c>
      <c r="X120" s="21" t="e">
        <v>#N/A</v>
      </c>
      <c r="Y120" s="21" t="e">
        <v>#N/A</v>
      </c>
      <c r="Z120" s="21" t="e">
        <v>#N/A</v>
      </c>
      <c r="AA120" s="21" t="e">
        <v>#N/A</v>
      </c>
      <c r="AB120" s="21" t="e">
        <v>#N/A</v>
      </c>
      <c r="AC120" s="21" t="e">
        <v>#N/A</v>
      </c>
      <c r="AD120" s="21" t="e">
        <v>#N/A</v>
      </c>
      <c r="AE120" s="21" t="e">
        <v>#N/A</v>
      </c>
      <c r="AF120" s="23" t="e">
        <v>#N/A</v>
      </c>
      <c r="AG120" s="22" t="e">
        <v>#N/A</v>
      </c>
    </row>
    <row r="121" spans="2:33" x14ac:dyDescent="0.25">
      <c r="B121" s="14">
        <v>2027.09</v>
      </c>
      <c r="C121" s="36" t="e">
        <v>#N/A</v>
      </c>
      <c r="D121" s="32" t="e">
        <v>#N/A</v>
      </c>
      <c r="E121" s="21" t="e">
        <v>#N/A</v>
      </c>
      <c r="F121" s="21" t="e">
        <v>#N/A</v>
      </c>
      <c r="G121" s="21" t="e">
        <v>#N/A</v>
      </c>
      <c r="H121" s="21" t="e">
        <v>#N/A</v>
      </c>
      <c r="I121" s="21" t="e">
        <v>#N/A</v>
      </c>
      <c r="J121" s="21" t="e">
        <v>#N/A</v>
      </c>
      <c r="K121" s="21" t="e">
        <v>#N/A</v>
      </c>
      <c r="L121" s="21" t="e">
        <v>#N/A</v>
      </c>
      <c r="M121" s="21" t="e">
        <v>#N/A</v>
      </c>
      <c r="N121" s="21" t="e">
        <v>#N/A</v>
      </c>
      <c r="O121" s="21" t="e">
        <v>#N/A</v>
      </c>
      <c r="P121" s="21" t="e">
        <v>#N/A</v>
      </c>
      <c r="Q121" s="21" t="e">
        <v>#N/A</v>
      </c>
      <c r="R121" s="21" t="e">
        <v>#N/A</v>
      </c>
      <c r="S121" s="21" t="e">
        <v>#N/A</v>
      </c>
      <c r="T121" s="21" t="e">
        <v>#N/A</v>
      </c>
      <c r="U121" s="21" t="e">
        <v>#N/A</v>
      </c>
      <c r="V121" s="21" t="e">
        <v>#N/A</v>
      </c>
      <c r="W121" s="21" t="e">
        <v>#N/A</v>
      </c>
      <c r="X121" s="21" t="e">
        <v>#N/A</v>
      </c>
      <c r="Y121" s="21" t="e">
        <v>#N/A</v>
      </c>
      <c r="Z121" s="21" t="e">
        <v>#N/A</v>
      </c>
      <c r="AA121" s="21" t="e">
        <v>#N/A</v>
      </c>
      <c r="AB121" s="21" t="e">
        <v>#N/A</v>
      </c>
      <c r="AC121" s="21" t="e">
        <v>#N/A</v>
      </c>
      <c r="AD121" s="21" t="e">
        <v>#N/A</v>
      </c>
      <c r="AE121" s="21" t="e">
        <v>#N/A</v>
      </c>
      <c r="AF121" s="23" t="e">
        <v>#N/A</v>
      </c>
      <c r="AG121" s="22" t="e">
        <v>#N/A</v>
      </c>
    </row>
    <row r="122" spans="2:33" x14ac:dyDescent="0.25">
      <c r="B122" s="14">
        <v>2027.1</v>
      </c>
      <c r="C122" s="36" t="e">
        <v>#N/A</v>
      </c>
      <c r="D122" s="32" t="e">
        <v>#N/A</v>
      </c>
      <c r="E122" s="21" t="e">
        <v>#N/A</v>
      </c>
      <c r="F122" s="21" t="e">
        <v>#N/A</v>
      </c>
      <c r="G122" s="21" t="e">
        <v>#N/A</v>
      </c>
      <c r="H122" s="21" t="e">
        <v>#N/A</v>
      </c>
      <c r="I122" s="21" t="e">
        <v>#N/A</v>
      </c>
      <c r="J122" s="21" t="e">
        <v>#N/A</v>
      </c>
      <c r="K122" s="21" t="e">
        <v>#N/A</v>
      </c>
      <c r="L122" s="21" t="e">
        <v>#N/A</v>
      </c>
      <c r="M122" s="21" t="e">
        <v>#N/A</v>
      </c>
      <c r="N122" s="21" t="e">
        <v>#N/A</v>
      </c>
      <c r="O122" s="21" t="e">
        <v>#N/A</v>
      </c>
      <c r="P122" s="21" t="e">
        <v>#N/A</v>
      </c>
      <c r="Q122" s="21" t="e">
        <v>#N/A</v>
      </c>
      <c r="R122" s="21" t="e">
        <v>#N/A</v>
      </c>
      <c r="S122" s="21" t="e">
        <v>#N/A</v>
      </c>
      <c r="T122" s="21" t="e">
        <v>#N/A</v>
      </c>
      <c r="U122" s="21" t="e">
        <v>#N/A</v>
      </c>
      <c r="V122" s="21" t="e">
        <v>#N/A</v>
      </c>
      <c r="W122" s="21" t="e">
        <v>#N/A</v>
      </c>
      <c r="X122" s="21" t="e">
        <v>#N/A</v>
      </c>
      <c r="Y122" s="21" t="e">
        <v>#N/A</v>
      </c>
      <c r="Z122" s="21" t="e">
        <v>#N/A</v>
      </c>
      <c r="AA122" s="21" t="e">
        <v>#N/A</v>
      </c>
      <c r="AB122" s="21" t="e">
        <v>#N/A</v>
      </c>
      <c r="AC122" s="21" t="e">
        <v>#N/A</v>
      </c>
      <c r="AD122" s="21" t="e">
        <v>#N/A</v>
      </c>
      <c r="AE122" s="21" t="e">
        <v>#N/A</v>
      </c>
      <c r="AF122" s="23" t="e">
        <v>#N/A</v>
      </c>
      <c r="AG122" s="22" t="e">
        <v>#N/A</v>
      </c>
    </row>
    <row r="123" spans="2:33" x14ac:dyDescent="0.25">
      <c r="B123" s="14">
        <v>2027.11</v>
      </c>
      <c r="C123" s="36" t="e">
        <v>#N/A</v>
      </c>
      <c r="D123" s="32" t="e">
        <v>#N/A</v>
      </c>
      <c r="E123" s="21" t="e">
        <v>#N/A</v>
      </c>
      <c r="F123" s="21" t="e">
        <v>#N/A</v>
      </c>
      <c r="G123" s="21" t="e">
        <v>#N/A</v>
      </c>
      <c r="H123" s="21" t="e">
        <v>#N/A</v>
      </c>
      <c r="I123" s="21" t="e">
        <v>#N/A</v>
      </c>
      <c r="J123" s="21" t="e">
        <v>#N/A</v>
      </c>
      <c r="K123" s="21" t="e">
        <v>#N/A</v>
      </c>
      <c r="L123" s="21" t="e">
        <v>#N/A</v>
      </c>
      <c r="M123" s="21" t="e">
        <v>#N/A</v>
      </c>
      <c r="N123" s="21" t="e">
        <v>#N/A</v>
      </c>
      <c r="O123" s="21" t="e">
        <v>#N/A</v>
      </c>
      <c r="P123" s="21" t="e">
        <v>#N/A</v>
      </c>
      <c r="Q123" s="21" t="e">
        <v>#N/A</v>
      </c>
      <c r="R123" s="21" t="e">
        <v>#N/A</v>
      </c>
      <c r="S123" s="21" t="e">
        <v>#N/A</v>
      </c>
      <c r="T123" s="21" t="e">
        <v>#N/A</v>
      </c>
      <c r="U123" s="21" t="e">
        <v>#N/A</v>
      </c>
      <c r="V123" s="21" t="e">
        <v>#N/A</v>
      </c>
      <c r="W123" s="21" t="e">
        <v>#N/A</v>
      </c>
      <c r="X123" s="21" t="e">
        <v>#N/A</v>
      </c>
      <c r="Y123" s="21" t="e">
        <v>#N/A</v>
      </c>
      <c r="Z123" s="21" t="e">
        <v>#N/A</v>
      </c>
      <c r="AA123" s="21" t="e">
        <v>#N/A</v>
      </c>
      <c r="AB123" s="21" t="e">
        <v>#N/A</v>
      </c>
      <c r="AC123" s="21" t="e">
        <v>#N/A</v>
      </c>
      <c r="AD123" s="21" t="e">
        <v>#N/A</v>
      </c>
      <c r="AE123" s="21" t="e">
        <v>#N/A</v>
      </c>
      <c r="AF123" s="23" t="e">
        <v>#N/A</v>
      </c>
      <c r="AG123" s="22" t="e">
        <v>#N/A</v>
      </c>
    </row>
    <row r="124" spans="2:33" x14ac:dyDescent="0.25">
      <c r="B124" s="14">
        <v>2027.12</v>
      </c>
      <c r="C124" s="36" t="e">
        <v>#N/A</v>
      </c>
      <c r="D124" s="32" t="e">
        <v>#N/A</v>
      </c>
      <c r="E124" s="21" t="e">
        <v>#N/A</v>
      </c>
      <c r="F124" s="21" t="e">
        <v>#N/A</v>
      </c>
      <c r="G124" s="21" t="e">
        <v>#N/A</v>
      </c>
      <c r="H124" s="21" t="e">
        <v>#N/A</v>
      </c>
      <c r="I124" s="21" t="e">
        <v>#N/A</v>
      </c>
      <c r="J124" s="21" t="e">
        <v>#N/A</v>
      </c>
      <c r="K124" s="21" t="e">
        <v>#N/A</v>
      </c>
      <c r="L124" s="21" t="e">
        <v>#N/A</v>
      </c>
      <c r="M124" s="21" t="e">
        <v>#N/A</v>
      </c>
      <c r="N124" s="21" t="e">
        <v>#N/A</v>
      </c>
      <c r="O124" s="21" t="e">
        <v>#N/A</v>
      </c>
      <c r="P124" s="21" t="e">
        <v>#N/A</v>
      </c>
      <c r="Q124" s="21" t="e">
        <v>#N/A</v>
      </c>
      <c r="R124" s="21" t="e">
        <v>#N/A</v>
      </c>
      <c r="S124" s="21" t="e">
        <v>#N/A</v>
      </c>
      <c r="T124" s="21" t="e">
        <v>#N/A</v>
      </c>
      <c r="U124" s="21" t="e">
        <v>#N/A</v>
      </c>
      <c r="V124" s="21" t="e">
        <v>#N/A</v>
      </c>
      <c r="W124" s="21" t="e">
        <v>#N/A</v>
      </c>
      <c r="X124" s="21" t="e">
        <v>#N/A</v>
      </c>
      <c r="Y124" s="21" t="e">
        <v>#N/A</v>
      </c>
      <c r="Z124" s="21" t="e">
        <v>#N/A</v>
      </c>
      <c r="AA124" s="21" t="e">
        <v>#N/A</v>
      </c>
      <c r="AB124" s="21" t="e">
        <v>#N/A</v>
      </c>
      <c r="AC124" s="21" t="e">
        <v>#N/A</v>
      </c>
      <c r="AD124" s="21" t="e">
        <v>#N/A</v>
      </c>
      <c r="AE124" s="21" t="e">
        <v>#N/A</v>
      </c>
      <c r="AF124" s="23" t="e">
        <v>#N/A</v>
      </c>
      <c r="AG124" s="22" t="e">
        <v>#N/A</v>
      </c>
    </row>
    <row r="125" spans="2:33" x14ac:dyDescent="0.25">
      <c r="B125" s="14">
        <v>2028.01</v>
      </c>
      <c r="C125" s="36" t="e">
        <v>#N/A</v>
      </c>
      <c r="D125" s="32" t="e">
        <v>#N/A</v>
      </c>
      <c r="E125" s="21" t="e">
        <v>#N/A</v>
      </c>
      <c r="F125" s="21" t="e">
        <v>#N/A</v>
      </c>
      <c r="G125" s="21" t="e">
        <v>#N/A</v>
      </c>
      <c r="H125" s="21" t="e">
        <v>#N/A</v>
      </c>
      <c r="I125" s="21" t="e">
        <v>#N/A</v>
      </c>
      <c r="J125" s="21" t="e">
        <v>#N/A</v>
      </c>
      <c r="K125" s="21" t="e">
        <v>#N/A</v>
      </c>
      <c r="L125" s="21" t="e">
        <v>#N/A</v>
      </c>
      <c r="M125" s="21" t="e">
        <v>#N/A</v>
      </c>
      <c r="N125" s="21" t="e">
        <v>#N/A</v>
      </c>
      <c r="O125" s="21" t="e">
        <v>#N/A</v>
      </c>
      <c r="P125" s="21" t="e">
        <v>#N/A</v>
      </c>
      <c r="Q125" s="21" t="e">
        <v>#N/A</v>
      </c>
      <c r="R125" s="21" t="e">
        <v>#N/A</v>
      </c>
      <c r="S125" s="21" t="e">
        <v>#N/A</v>
      </c>
      <c r="T125" s="21" t="e">
        <v>#N/A</v>
      </c>
      <c r="U125" s="21" t="e">
        <v>#N/A</v>
      </c>
      <c r="V125" s="21" t="e">
        <v>#N/A</v>
      </c>
      <c r="W125" s="21" t="e">
        <v>#N/A</v>
      </c>
      <c r="X125" s="21" t="e">
        <v>#N/A</v>
      </c>
      <c r="Y125" s="21" t="e">
        <v>#N/A</v>
      </c>
      <c r="Z125" s="21" t="e">
        <v>#N/A</v>
      </c>
      <c r="AA125" s="21" t="e">
        <v>#N/A</v>
      </c>
      <c r="AB125" s="21" t="e">
        <v>#N/A</v>
      </c>
      <c r="AC125" s="21" t="e">
        <v>#N/A</v>
      </c>
      <c r="AD125" s="21" t="e">
        <v>#N/A</v>
      </c>
      <c r="AE125" s="21" t="e">
        <v>#N/A</v>
      </c>
      <c r="AF125" s="23" t="e">
        <v>#N/A</v>
      </c>
      <c r="AG125" s="22" t="e">
        <v>#N/A</v>
      </c>
    </row>
    <row r="126" spans="2:33" x14ac:dyDescent="0.25">
      <c r="B126" s="14">
        <v>2028.02</v>
      </c>
      <c r="C126" s="36" t="e">
        <v>#N/A</v>
      </c>
      <c r="D126" s="32" t="e">
        <v>#N/A</v>
      </c>
      <c r="E126" s="21" t="e">
        <v>#N/A</v>
      </c>
      <c r="F126" s="21" t="e">
        <v>#N/A</v>
      </c>
      <c r="G126" s="21" t="e">
        <v>#N/A</v>
      </c>
      <c r="H126" s="21" t="e">
        <v>#N/A</v>
      </c>
      <c r="I126" s="21" t="e">
        <v>#N/A</v>
      </c>
      <c r="J126" s="21" t="e">
        <v>#N/A</v>
      </c>
      <c r="K126" s="21" t="e">
        <v>#N/A</v>
      </c>
      <c r="L126" s="21" t="e">
        <v>#N/A</v>
      </c>
      <c r="M126" s="21" t="e">
        <v>#N/A</v>
      </c>
      <c r="N126" s="21" t="e">
        <v>#N/A</v>
      </c>
      <c r="O126" s="21" t="e">
        <v>#N/A</v>
      </c>
      <c r="P126" s="21" t="e">
        <v>#N/A</v>
      </c>
      <c r="Q126" s="21" t="e">
        <v>#N/A</v>
      </c>
      <c r="R126" s="21" t="e">
        <v>#N/A</v>
      </c>
      <c r="S126" s="21" t="e">
        <v>#N/A</v>
      </c>
      <c r="T126" s="21" t="e">
        <v>#N/A</v>
      </c>
      <c r="U126" s="21" t="e">
        <v>#N/A</v>
      </c>
      <c r="V126" s="21" t="e">
        <v>#N/A</v>
      </c>
      <c r="W126" s="21" t="e">
        <v>#N/A</v>
      </c>
      <c r="X126" s="21" t="e">
        <v>#N/A</v>
      </c>
      <c r="Y126" s="21" t="e">
        <v>#N/A</v>
      </c>
      <c r="Z126" s="21" t="e">
        <v>#N/A</v>
      </c>
      <c r="AA126" s="21" t="e">
        <v>#N/A</v>
      </c>
      <c r="AB126" s="21" t="e">
        <v>#N/A</v>
      </c>
      <c r="AC126" s="21" t="e">
        <v>#N/A</v>
      </c>
      <c r="AD126" s="21" t="e">
        <v>#N/A</v>
      </c>
      <c r="AE126" s="21" t="e">
        <v>#N/A</v>
      </c>
      <c r="AF126" s="23" t="e">
        <v>#N/A</v>
      </c>
      <c r="AG126" s="22" t="e">
        <v>#N/A</v>
      </c>
    </row>
    <row r="127" spans="2:33" x14ac:dyDescent="0.25">
      <c r="B127" s="14">
        <v>2028.03</v>
      </c>
      <c r="C127" s="36" t="e">
        <v>#N/A</v>
      </c>
      <c r="D127" s="32" t="e">
        <v>#N/A</v>
      </c>
      <c r="E127" s="21" t="e">
        <v>#N/A</v>
      </c>
      <c r="F127" s="21" t="e">
        <v>#N/A</v>
      </c>
      <c r="G127" s="21" t="e">
        <v>#N/A</v>
      </c>
      <c r="H127" s="21" t="e">
        <v>#N/A</v>
      </c>
      <c r="I127" s="21" t="e">
        <v>#N/A</v>
      </c>
      <c r="J127" s="21" t="e">
        <v>#N/A</v>
      </c>
      <c r="K127" s="21" t="e">
        <v>#N/A</v>
      </c>
      <c r="L127" s="21" t="e">
        <v>#N/A</v>
      </c>
      <c r="M127" s="21" t="e">
        <v>#N/A</v>
      </c>
      <c r="N127" s="21" t="e">
        <v>#N/A</v>
      </c>
      <c r="O127" s="21" t="e">
        <v>#N/A</v>
      </c>
      <c r="P127" s="21" t="e">
        <v>#N/A</v>
      </c>
      <c r="Q127" s="21" t="e">
        <v>#N/A</v>
      </c>
      <c r="R127" s="21" t="e">
        <v>#N/A</v>
      </c>
      <c r="S127" s="21" t="e">
        <v>#N/A</v>
      </c>
      <c r="T127" s="21" t="e">
        <v>#N/A</v>
      </c>
      <c r="U127" s="21" t="e">
        <v>#N/A</v>
      </c>
      <c r="V127" s="21" t="e">
        <v>#N/A</v>
      </c>
      <c r="W127" s="21" t="e">
        <v>#N/A</v>
      </c>
      <c r="X127" s="21" t="e">
        <v>#N/A</v>
      </c>
      <c r="Y127" s="21" t="e">
        <v>#N/A</v>
      </c>
      <c r="Z127" s="21" t="e">
        <v>#N/A</v>
      </c>
      <c r="AA127" s="21" t="e">
        <v>#N/A</v>
      </c>
      <c r="AB127" s="21" t="e">
        <v>#N/A</v>
      </c>
      <c r="AC127" s="21" t="e">
        <v>#N/A</v>
      </c>
      <c r="AD127" s="21" t="e">
        <v>#N/A</v>
      </c>
      <c r="AE127" s="21" t="e">
        <v>#N/A</v>
      </c>
      <c r="AF127" s="23" t="e">
        <v>#N/A</v>
      </c>
      <c r="AG127" s="22" t="e">
        <v>#N/A</v>
      </c>
    </row>
    <row r="128" spans="2:33" x14ac:dyDescent="0.25">
      <c r="B128" s="14">
        <v>2028.04</v>
      </c>
      <c r="C128" s="36" t="e">
        <v>#N/A</v>
      </c>
      <c r="D128" s="32" t="e">
        <v>#N/A</v>
      </c>
      <c r="E128" s="21" t="e">
        <v>#N/A</v>
      </c>
      <c r="F128" s="21" t="e">
        <v>#N/A</v>
      </c>
      <c r="G128" s="21" t="e">
        <v>#N/A</v>
      </c>
      <c r="H128" s="21" t="e">
        <v>#N/A</v>
      </c>
      <c r="I128" s="21" t="e">
        <v>#N/A</v>
      </c>
      <c r="J128" s="21" t="e">
        <v>#N/A</v>
      </c>
      <c r="K128" s="21" t="e">
        <v>#N/A</v>
      </c>
      <c r="L128" s="21" t="e">
        <v>#N/A</v>
      </c>
      <c r="M128" s="21" t="e">
        <v>#N/A</v>
      </c>
      <c r="N128" s="21" t="e">
        <v>#N/A</v>
      </c>
      <c r="O128" s="21" t="e">
        <v>#N/A</v>
      </c>
      <c r="P128" s="21" t="e">
        <v>#N/A</v>
      </c>
      <c r="Q128" s="21" t="e">
        <v>#N/A</v>
      </c>
      <c r="R128" s="21" t="e">
        <v>#N/A</v>
      </c>
      <c r="S128" s="21" t="e">
        <v>#N/A</v>
      </c>
      <c r="T128" s="21" t="e">
        <v>#N/A</v>
      </c>
      <c r="U128" s="21" t="e">
        <v>#N/A</v>
      </c>
      <c r="V128" s="21" t="e">
        <v>#N/A</v>
      </c>
      <c r="W128" s="21" t="e">
        <v>#N/A</v>
      </c>
      <c r="X128" s="21" t="e">
        <v>#N/A</v>
      </c>
      <c r="Y128" s="21" t="e">
        <v>#N/A</v>
      </c>
      <c r="Z128" s="21" t="e">
        <v>#N/A</v>
      </c>
      <c r="AA128" s="21" t="e">
        <v>#N/A</v>
      </c>
      <c r="AB128" s="21" t="e">
        <v>#N/A</v>
      </c>
      <c r="AC128" s="21" t="e">
        <v>#N/A</v>
      </c>
      <c r="AD128" s="21" t="e">
        <v>#N/A</v>
      </c>
      <c r="AE128" s="21" t="e">
        <v>#N/A</v>
      </c>
      <c r="AF128" s="23" t="e">
        <v>#N/A</v>
      </c>
      <c r="AG128" s="22" t="e">
        <v>#N/A</v>
      </c>
    </row>
    <row r="129" spans="2:33" x14ac:dyDescent="0.25">
      <c r="B129" s="14">
        <v>2028.05</v>
      </c>
      <c r="C129" s="36" t="e">
        <v>#N/A</v>
      </c>
      <c r="D129" s="32" t="e">
        <v>#N/A</v>
      </c>
      <c r="E129" s="21" t="e">
        <v>#N/A</v>
      </c>
      <c r="F129" s="21" t="e">
        <v>#N/A</v>
      </c>
      <c r="G129" s="21" t="e">
        <v>#N/A</v>
      </c>
      <c r="H129" s="21" t="e">
        <v>#N/A</v>
      </c>
      <c r="I129" s="21" t="e">
        <v>#N/A</v>
      </c>
      <c r="J129" s="21" t="e">
        <v>#N/A</v>
      </c>
      <c r="K129" s="21" t="e">
        <v>#N/A</v>
      </c>
      <c r="L129" s="21" t="e">
        <v>#N/A</v>
      </c>
      <c r="M129" s="21" t="e">
        <v>#N/A</v>
      </c>
      <c r="N129" s="21" t="e">
        <v>#N/A</v>
      </c>
      <c r="O129" s="21" t="e">
        <v>#N/A</v>
      </c>
      <c r="P129" s="21" t="e">
        <v>#N/A</v>
      </c>
      <c r="Q129" s="21" t="e">
        <v>#N/A</v>
      </c>
      <c r="R129" s="21" t="e">
        <v>#N/A</v>
      </c>
      <c r="S129" s="21" t="e">
        <v>#N/A</v>
      </c>
      <c r="T129" s="21" t="e">
        <v>#N/A</v>
      </c>
      <c r="U129" s="21" t="e">
        <v>#N/A</v>
      </c>
      <c r="V129" s="21" t="e">
        <v>#N/A</v>
      </c>
      <c r="W129" s="21" t="e">
        <v>#N/A</v>
      </c>
      <c r="X129" s="21" t="e">
        <v>#N/A</v>
      </c>
      <c r="Y129" s="21" t="e">
        <v>#N/A</v>
      </c>
      <c r="Z129" s="21" t="e">
        <v>#N/A</v>
      </c>
      <c r="AA129" s="21" t="e">
        <v>#N/A</v>
      </c>
      <c r="AB129" s="21" t="e">
        <v>#N/A</v>
      </c>
      <c r="AC129" s="21" t="e">
        <v>#N/A</v>
      </c>
      <c r="AD129" s="21" t="e">
        <v>#N/A</v>
      </c>
      <c r="AE129" s="21" t="e">
        <v>#N/A</v>
      </c>
      <c r="AF129" s="23" t="e">
        <v>#N/A</v>
      </c>
      <c r="AG129" s="22" t="e">
        <v>#N/A</v>
      </c>
    </row>
    <row r="130" spans="2:33" x14ac:dyDescent="0.25">
      <c r="B130" s="14">
        <v>2028.06</v>
      </c>
      <c r="C130" s="36" t="e">
        <v>#N/A</v>
      </c>
      <c r="D130" s="32" t="e">
        <v>#N/A</v>
      </c>
      <c r="E130" s="21" t="e">
        <v>#N/A</v>
      </c>
      <c r="F130" s="21" t="e">
        <v>#N/A</v>
      </c>
      <c r="G130" s="21" t="e">
        <v>#N/A</v>
      </c>
      <c r="H130" s="21" t="e">
        <v>#N/A</v>
      </c>
      <c r="I130" s="21" t="e">
        <v>#N/A</v>
      </c>
      <c r="J130" s="21" t="e">
        <v>#N/A</v>
      </c>
      <c r="K130" s="21" t="e">
        <v>#N/A</v>
      </c>
      <c r="L130" s="21" t="e">
        <v>#N/A</v>
      </c>
      <c r="M130" s="21" t="e">
        <v>#N/A</v>
      </c>
      <c r="N130" s="21" t="e">
        <v>#N/A</v>
      </c>
      <c r="O130" s="21" t="e">
        <v>#N/A</v>
      </c>
      <c r="P130" s="21" t="e">
        <v>#N/A</v>
      </c>
      <c r="Q130" s="21" t="e">
        <v>#N/A</v>
      </c>
      <c r="R130" s="21" t="e">
        <v>#N/A</v>
      </c>
      <c r="S130" s="21" t="e">
        <v>#N/A</v>
      </c>
      <c r="T130" s="21" t="e">
        <v>#N/A</v>
      </c>
      <c r="U130" s="21" t="e">
        <v>#N/A</v>
      </c>
      <c r="V130" s="21" t="e">
        <v>#N/A</v>
      </c>
      <c r="W130" s="21" t="e">
        <v>#N/A</v>
      </c>
      <c r="X130" s="21" t="e">
        <v>#N/A</v>
      </c>
      <c r="Y130" s="21" t="e">
        <v>#N/A</v>
      </c>
      <c r="Z130" s="21" t="e">
        <v>#N/A</v>
      </c>
      <c r="AA130" s="21" t="e">
        <v>#N/A</v>
      </c>
      <c r="AB130" s="21" t="e">
        <v>#N/A</v>
      </c>
      <c r="AC130" s="21" t="e">
        <v>#N/A</v>
      </c>
      <c r="AD130" s="21" t="e">
        <v>#N/A</v>
      </c>
      <c r="AE130" s="21" t="e">
        <v>#N/A</v>
      </c>
      <c r="AF130" s="23" t="e">
        <v>#N/A</v>
      </c>
      <c r="AG130" s="22" t="e">
        <v>#N/A</v>
      </c>
    </row>
    <row r="131" spans="2:33" x14ac:dyDescent="0.25">
      <c r="B131" s="14">
        <v>2028.07</v>
      </c>
      <c r="C131" s="36" t="e">
        <v>#N/A</v>
      </c>
      <c r="D131" s="32" t="e">
        <v>#N/A</v>
      </c>
      <c r="E131" s="21" t="e">
        <v>#N/A</v>
      </c>
      <c r="F131" s="21" t="e">
        <v>#N/A</v>
      </c>
      <c r="G131" s="21" t="e">
        <v>#N/A</v>
      </c>
      <c r="H131" s="21" t="e">
        <v>#N/A</v>
      </c>
      <c r="I131" s="21" t="e">
        <v>#N/A</v>
      </c>
      <c r="J131" s="21" t="e">
        <v>#N/A</v>
      </c>
      <c r="K131" s="21" t="e">
        <v>#N/A</v>
      </c>
      <c r="L131" s="21" t="e">
        <v>#N/A</v>
      </c>
      <c r="M131" s="21" t="e">
        <v>#N/A</v>
      </c>
      <c r="N131" s="21" t="e">
        <v>#N/A</v>
      </c>
      <c r="O131" s="21" t="e">
        <v>#N/A</v>
      </c>
      <c r="P131" s="21" t="e">
        <v>#N/A</v>
      </c>
      <c r="Q131" s="21" t="e">
        <v>#N/A</v>
      </c>
      <c r="R131" s="21" t="e">
        <v>#N/A</v>
      </c>
      <c r="S131" s="21" t="e">
        <v>#N/A</v>
      </c>
      <c r="T131" s="21" t="e">
        <v>#N/A</v>
      </c>
      <c r="U131" s="21" t="e">
        <v>#N/A</v>
      </c>
      <c r="V131" s="21" t="e">
        <v>#N/A</v>
      </c>
      <c r="W131" s="21" t="e">
        <v>#N/A</v>
      </c>
      <c r="X131" s="21" t="e">
        <v>#N/A</v>
      </c>
      <c r="Y131" s="21" t="e">
        <v>#N/A</v>
      </c>
      <c r="Z131" s="21" t="e">
        <v>#N/A</v>
      </c>
      <c r="AA131" s="21" t="e">
        <v>#N/A</v>
      </c>
      <c r="AB131" s="21" t="e">
        <v>#N/A</v>
      </c>
      <c r="AC131" s="21" t="e">
        <v>#N/A</v>
      </c>
      <c r="AD131" s="21" t="e">
        <v>#N/A</v>
      </c>
      <c r="AE131" s="21" t="e">
        <v>#N/A</v>
      </c>
      <c r="AF131" s="23" t="e">
        <v>#N/A</v>
      </c>
      <c r="AG131" s="22" t="e">
        <v>#N/A</v>
      </c>
    </row>
    <row r="132" spans="2:33" x14ac:dyDescent="0.25">
      <c r="B132" s="14">
        <v>2028.08</v>
      </c>
      <c r="C132" s="36" t="e">
        <v>#N/A</v>
      </c>
      <c r="D132" s="32" t="e">
        <v>#N/A</v>
      </c>
      <c r="E132" s="21" t="e">
        <v>#N/A</v>
      </c>
      <c r="F132" s="21" t="e">
        <v>#N/A</v>
      </c>
      <c r="G132" s="21" t="e">
        <v>#N/A</v>
      </c>
      <c r="H132" s="21" t="e">
        <v>#N/A</v>
      </c>
      <c r="I132" s="21" t="e">
        <v>#N/A</v>
      </c>
      <c r="J132" s="21" t="e">
        <v>#N/A</v>
      </c>
      <c r="K132" s="21" t="e">
        <v>#N/A</v>
      </c>
      <c r="L132" s="21" t="e">
        <v>#N/A</v>
      </c>
      <c r="M132" s="21" t="e">
        <v>#N/A</v>
      </c>
      <c r="N132" s="21" t="e">
        <v>#N/A</v>
      </c>
      <c r="O132" s="21" t="e">
        <v>#N/A</v>
      </c>
      <c r="P132" s="21" t="e">
        <v>#N/A</v>
      </c>
      <c r="Q132" s="21" t="e">
        <v>#N/A</v>
      </c>
      <c r="R132" s="21" t="e">
        <v>#N/A</v>
      </c>
      <c r="S132" s="21" t="e">
        <v>#N/A</v>
      </c>
      <c r="T132" s="21" t="e">
        <v>#N/A</v>
      </c>
      <c r="U132" s="21" t="e">
        <v>#N/A</v>
      </c>
      <c r="V132" s="21" t="e">
        <v>#N/A</v>
      </c>
      <c r="W132" s="21" t="e">
        <v>#N/A</v>
      </c>
      <c r="X132" s="21" t="e">
        <v>#N/A</v>
      </c>
      <c r="Y132" s="21" t="e">
        <v>#N/A</v>
      </c>
      <c r="Z132" s="21" t="e">
        <v>#N/A</v>
      </c>
      <c r="AA132" s="21" t="e">
        <v>#N/A</v>
      </c>
      <c r="AB132" s="21" t="e">
        <v>#N/A</v>
      </c>
      <c r="AC132" s="21" t="e">
        <v>#N/A</v>
      </c>
      <c r="AD132" s="21" t="e">
        <v>#N/A</v>
      </c>
      <c r="AE132" s="21" t="e">
        <v>#N/A</v>
      </c>
      <c r="AF132" s="23" t="e">
        <v>#N/A</v>
      </c>
      <c r="AG132" s="22" t="e">
        <v>#N/A</v>
      </c>
    </row>
    <row r="133" spans="2:33" x14ac:dyDescent="0.25">
      <c r="B133" s="14">
        <v>2028.09</v>
      </c>
      <c r="C133" s="36" t="e">
        <v>#N/A</v>
      </c>
      <c r="D133" s="32" t="e">
        <v>#N/A</v>
      </c>
      <c r="E133" s="21" t="e">
        <v>#N/A</v>
      </c>
      <c r="F133" s="21" t="e">
        <v>#N/A</v>
      </c>
      <c r="G133" s="21" t="e">
        <v>#N/A</v>
      </c>
      <c r="H133" s="21" t="e">
        <v>#N/A</v>
      </c>
      <c r="I133" s="21" t="e">
        <v>#N/A</v>
      </c>
      <c r="J133" s="21" t="e">
        <v>#N/A</v>
      </c>
      <c r="K133" s="21" t="e">
        <v>#N/A</v>
      </c>
      <c r="L133" s="21" t="e">
        <v>#N/A</v>
      </c>
      <c r="M133" s="21" t="e">
        <v>#N/A</v>
      </c>
      <c r="N133" s="21" t="e">
        <v>#N/A</v>
      </c>
      <c r="O133" s="21" t="e">
        <v>#N/A</v>
      </c>
      <c r="P133" s="21" t="e">
        <v>#N/A</v>
      </c>
      <c r="Q133" s="21" t="e">
        <v>#N/A</v>
      </c>
      <c r="R133" s="21" t="e">
        <v>#N/A</v>
      </c>
      <c r="S133" s="21" t="e">
        <v>#N/A</v>
      </c>
      <c r="T133" s="21" t="e">
        <v>#N/A</v>
      </c>
      <c r="U133" s="21" t="e">
        <v>#N/A</v>
      </c>
      <c r="V133" s="21" t="e">
        <v>#N/A</v>
      </c>
      <c r="W133" s="21" t="e">
        <v>#N/A</v>
      </c>
      <c r="X133" s="21" t="e">
        <v>#N/A</v>
      </c>
      <c r="Y133" s="21" t="e">
        <v>#N/A</v>
      </c>
      <c r="Z133" s="21" t="e">
        <v>#N/A</v>
      </c>
      <c r="AA133" s="21" t="e">
        <v>#N/A</v>
      </c>
      <c r="AB133" s="21" t="e">
        <v>#N/A</v>
      </c>
      <c r="AC133" s="21" t="e">
        <v>#N/A</v>
      </c>
      <c r="AD133" s="21" t="e">
        <v>#N/A</v>
      </c>
      <c r="AE133" s="21" t="e">
        <v>#N/A</v>
      </c>
      <c r="AF133" s="23" t="e">
        <v>#N/A</v>
      </c>
      <c r="AG133" s="22" t="e">
        <v>#N/A</v>
      </c>
    </row>
    <row r="134" spans="2:33" x14ac:dyDescent="0.25">
      <c r="B134" s="14">
        <v>2028.1</v>
      </c>
      <c r="C134" s="36" t="e">
        <v>#N/A</v>
      </c>
      <c r="D134" s="32" t="e">
        <v>#N/A</v>
      </c>
      <c r="E134" s="21" t="e">
        <v>#N/A</v>
      </c>
      <c r="F134" s="21" t="e">
        <v>#N/A</v>
      </c>
      <c r="G134" s="21" t="e">
        <v>#N/A</v>
      </c>
      <c r="H134" s="21" t="e">
        <v>#N/A</v>
      </c>
      <c r="I134" s="21" t="e">
        <v>#N/A</v>
      </c>
      <c r="J134" s="21" t="e">
        <v>#N/A</v>
      </c>
      <c r="K134" s="21" t="e">
        <v>#N/A</v>
      </c>
      <c r="L134" s="21" t="e">
        <v>#N/A</v>
      </c>
      <c r="M134" s="21" t="e">
        <v>#N/A</v>
      </c>
      <c r="N134" s="21" t="e">
        <v>#N/A</v>
      </c>
      <c r="O134" s="21" t="e">
        <v>#N/A</v>
      </c>
      <c r="P134" s="21" t="e">
        <v>#N/A</v>
      </c>
      <c r="Q134" s="21" t="e">
        <v>#N/A</v>
      </c>
      <c r="R134" s="21" t="e">
        <v>#N/A</v>
      </c>
      <c r="S134" s="21" t="e">
        <v>#N/A</v>
      </c>
      <c r="T134" s="21" t="e">
        <v>#N/A</v>
      </c>
      <c r="U134" s="21" t="e">
        <v>#N/A</v>
      </c>
      <c r="V134" s="21" t="e">
        <v>#N/A</v>
      </c>
      <c r="W134" s="21" t="e">
        <v>#N/A</v>
      </c>
      <c r="X134" s="21" t="e">
        <v>#N/A</v>
      </c>
      <c r="Y134" s="21" t="e">
        <v>#N/A</v>
      </c>
      <c r="Z134" s="21" t="e">
        <v>#N/A</v>
      </c>
      <c r="AA134" s="21" t="e">
        <v>#N/A</v>
      </c>
      <c r="AB134" s="21" t="e">
        <v>#N/A</v>
      </c>
      <c r="AC134" s="21" t="e">
        <v>#N/A</v>
      </c>
      <c r="AD134" s="21" t="e">
        <v>#N/A</v>
      </c>
      <c r="AE134" s="21" t="e">
        <v>#N/A</v>
      </c>
      <c r="AF134" s="23" t="e">
        <v>#N/A</v>
      </c>
      <c r="AG134" s="22" t="e">
        <v>#N/A</v>
      </c>
    </row>
    <row r="135" spans="2:33" x14ac:dyDescent="0.25">
      <c r="B135" s="14">
        <v>2028.11</v>
      </c>
      <c r="C135" s="36" t="e">
        <v>#N/A</v>
      </c>
      <c r="D135" s="32" t="e">
        <v>#N/A</v>
      </c>
      <c r="E135" s="21" t="e">
        <v>#N/A</v>
      </c>
      <c r="F135" s="21" t="e">
        <v>#N/A</v>
      </c>
      <c r="G135" s="21" t="e">
        <v>#N/A</v>
      </c>
      <c r="H135" s="21" t="e">
        <v>#N/A</v>
      </c>
      <c r="I135" s="21" t="e">
        <v>#N/A</v>
      </c>
      <c r="J135" s="21" t="e">
        <v>#N/A</v>
      </c>
      <c r="K135" s="21" t="e">
        <v>#N/A</v>
      </c>
      <c r="L135" s="21" t="e">
        <v>#N/A</v>
      </c>
      <c r="M135" s="21" t="e">
        <v>#N/A</v>
      </c>
      <c r="N135" s="21" t="e">
        <v>#N/A</v>
      </c>
      <c r="O135" s="21" t="e">
        <v>#N/A</v>
      </c>
      <c r="P135" s="21" t="e">
        <v>#N/A</v>
      </c>
      <c r="Q135" s="21" t="e">
        <v>#N/A</v>
      </c>
      <c r="R135" s="21" t="e">
        <v>#N/A</v>
      </c>
      <c r="S135" s="21" t="e">
        <v>#N/A</v>
      </c>
      <c r="T135" s="21" t="e">
        <v>#N/A</v>
      </c>
      <c r="U135" s="21" t="e">
        <v>#N/A</v>
      </c>
      <c r="V135" s="21" t="e">
        <v>#N/A</v>
      </c>
      <c r="W135" s="21" t="e">
        <v>#N/A</v>
      </c>
      <c r="X135" s="21" t="e">
        <v>#N/A</v>
      </c>
      <c r="Y135" s="21" t="e">
        <v>#N/A</v>
      </c>
      <c r="Z135" s="21" t="e">
        <v>#N/A</v>
      </c>
      <c r="AA135" s="21" t="e">
        <v>#N/A</v>
      </c>
      <c r="AB135" s="21" t="e">
        <v>#N/A</v>
      </c>
      <c r="AC135" s="21" t="e">
        <v>#N/A</v>
      </c>
      <c r="AD135" s="21" t="e">
        <v>#N/A</v>
      </c>
      <c r="AE135" s="21" t="e">
        <v>#N/A</v>
      </c>
      <c r="AF135" s="23" t="e">
        <v>#N/A</v>
      </c>
      <c r="AG135" s="22" t="e">
        <v>#N/A</v>
      </c>
    </row>
    <row r="136" spans="2:33" x14ac:dyDescent="0.25">
      <c r="B136" s="14">
        <v>2028.12</v>
      </c>
      <c r="C136" s="36" t="e">
        <v>#N/A</v>
      </c>
      <c r="D136" s="32" t="e">
        <v>#N/A</v>
      </c>
      <c r="E136" s="21" t="e">
        <v>#N/A</v>
      </c>
      <c r="F136" s="21" t="e">
        <v>#N/A</v>
      </c>
      <c r="G136" s="21" t="e">
        <v>#N/A</v>
      </c>
      <c r="H136" s="21" t="e">
        <v>#N/A</v>
      </c>
      <c r="I136" s="21" t="e">
        <v>#N/A</v>
      </c>
      <c r="J136" s="21" t="e">
        <v>#N/A</v>
      </c>
      <c r="K136" s="21" t="e">
        <v>#N/A</v>
      </c>
      <c r="L136" s="21" t="e">
        <v>#N/A</v>
      </c>
      <c r="M136" s="21" t="e">
        <v>#N/A</v>
      </c>
      <c r="N136" s="21" t="e">
        <v>#N/A</v>
      </c>
      <c r="O136" s="21" t="e">
        <v>#N/A</v>
      </c>
      <c r="P136" s="21" t="e">
        <v>#N/A</v>
      </c>
      <c r="Q136" s="21" t="e">
        <v>#N/A</v>
      </c>
      <c r="R136" s="21" t="e">
        <v>#N/A</v>
      </c>
      <c r="S136" s="21" t="e">
        <v>#N/A</v>
      </c>
      <c r="T136" s="21" t="e">
        <v>#N/A</v>
      </c>
      <c r="U136" s="21" t="e">
        <v>#N/A</v>
      </c>
      <c r="V136" s="21" t="e">
        <v>#N/A</v>
      </c>
      <c r="W136" s="21" t="e">
        <v>#N/A</v>
      </c>
      <c r="X136" s="21" t="e">
        <v>#N/A</v>
      </c>
      <c r="Y136" s="21" t="e">
        <v>#N/A</v>
      </c>
      <c r="Z136" s="21" t="e">
        <v>#N/A</v>
      </c>
      <c r="AA136" s="21" t="e">
        <v>#N/A</v>
      </c>
      <c r="AB136" s="21" t="e">
        <v>#N/A</v>
      </c>
      <c r="AC136" s="21" t="e">
        <v>#N/A</v>
      </c>
      <c r="AD136" s="21" t="e">
        <v>#N/A</v>
      </c>
      <c r="AE136" s="21" t="e">
        <v>#N/A</v>
      </c>
      <c r="AF136" s="23" t="e">
        <v>#N/A</v>
      </c>
      <c r="AG136" s="22" t="e">
        <v>#N/A</v>
      </c>
    </row>
    <row r="137" spans="2:33" x14ac:dyDescent="0.25">
      <c r="B137" s="14">
        <v>2029.01</v>
      </c>
      <c r="C137" s="36" t="e">
        <v>#N/A</v>
      </c>
      <c r="D137" s="32" t="e">
        <v>#N/A</v>
      </c>
      <c r="E137" s="21" t="e">
        <v>#N/A</v>
      </c>
      <c r="F137" s="21" t="e">
        <v>#N/A</v>
      </c>
      <c r="G137" s="21" t="e">
        <v>#N/A</v>
      </c>
      <c r="H137" s="21" t="e">
        <v>#N/A</v>
      </c>
      <c r="I137" s="21" t="e">
        <v>#N/A</v>
      </c>
      <c r="J137" s="21" t="e">
        <v>#N/A</v>
      </c>
      <c r="K137" s="21" t="e">
        <v>#N/A</v>
      </c>
      <c r="L137" s="21" t="e">
        <v>#N/A</v>
      </c>
      <c r="M137" s="21" t="e">
        <v>#N/A</v>
      </c>
      <c r="N137" s="21" t="e">
        <v>#N/A</v>
      </c>
      <c r="O137" s="21" t="e">
        <v>#N/A</v>
      </c>
      <c r="P137" s="21" t="e">
        <v>#N/A</v>
      </c>
      <c r="Q137" s="21" t="e">
        <v>#N/A</v>
      </c>
      <c r="R137" s="21" t="e">
        <v>#N/A</v>
      </c>
      <c r="S137" s="21" t="e">
        <v>#N/A</v>
      </c>
      <c r="T137" s="21" t="e">
        <v>#N/A</v>
      </c>
      <c r="U137" s="21" t="e">
        <v>#N/A</v>
      </c>
      <c r="V137" s="21" t="e">
        <v>#N/A</v>
      </c>
      <c r="W137" s="21" t="e">
        <v>#N/A</v>
      </c>
      <c r="X137" s="21" t="e">
        <v>#N/A</v>
      </c>
      <c r="Y137" s="21" t="e">
        <v>#N/A</v>
      </c>
      <c r="Z137" s="21" t="e">
        <v>#N/A</v>
      </c>
      <c r="AA137" s="21" t="e">
        <v>#N/A</v>
      </c>
      <c r="AB137" s="21" t="e">
        <v>#N/A</v>
      </c>
      <c r="AC137" s="21" t="e">
        <v>#N/A</v>
      </c>
      <c r="AD137" s="21" t="e">
        <v>#N/A</v>
      </c>
      <c r="AE137" s="21" t="e">
        <v>#N/A</v>
      </c>
      <c r="AF137" s="23" t="e">
        <v>#N/A</v>
      </c>
      <c r="AG137" s="22" t="e">
        <v>#N/A</v>
      </c>
    </row>
    <row r="138" spans="2:33" x14ac:dyDescent="0.25">
      <c r="B138" s="14">
        <v>2029.02</v>
      </c>
      <c r="C138" s="36" t="e">
        <v>#N/A</v>
      </c>
      <c r="D138" s="32" t="e">
        <v>#N/A</v>
      </c>
      <c r="E138" s="21" t="e">
        <v>#N/A</v>
      </c>
      <c r="F138" s="21" t="e">
        <v>#N/A</v>
      </c>
      <c r="G138" s="21" t="e">
        <v>#N/A</v>
      </c>
      <c r="H138" s="21" t="e">
        <v>#N/A</v>
      </c>
      <c r="I138" s="21" t="e">
        <v>#N/A</v>
      </c>
      <c r="J138" s="21" t="e">
        <v>#N/A</v>
      </c>
      <c r="K138" s="21" t="e">
        <v>#N/A</v>
      </c>
      <c r="L138" s="21" t="e">
        <v>#N/A</v>
      </c>
      <c r="M138" s="21" t="e">
        <v>#N/A</v>
      </c>
      <c r="N138" s="21" t="e">
        <v>#N/A</v>
      </c>
      <c r="O138" s="21" t="e">
        <v>#N/A</v>
      </c>
      <c r="P138" s="21" t="e">
        <v>#N/A</v>
      </c>
      <c r="Q138" s="21" t="e">
        <v>#N/A</v>
      </c>
      <c r="R138" s="21" t="e">
        <v>#N/A</v>
      </c>
      <c r="S138" s="21" t="e">
        <v>#N/A</v>
      </c>
      <c r="T138" s="21" t="e">
        <v>#N/A</v>
      </c>
      <c r="U138" s="21" t="e">
        <v>#N/A</v>
      </c>
      <c r="V138" s="21" t="e">
        <v>#N/A</v>
      </c>
      <c r="W138" s="21" t="e">
        <v>#N/A</v>
      </c>
      <c r="X138" s="21" t="e">
        <v>#N/A</v>
      </c>
      <c r="Y138" s="21" t="e">
        <v>#N/A</v>
      </c>
      <c r="Z138" s="21" t="e">
        <v>#N/A</v>
      </c>
      <c r="AA138" s="21" t="e">
        <v>#N/A</v>
      </c>
      <c r="AB138" s="21" t="e">
        <v>#N/A</v>
      </c>
      <c r="AC138" s="21" t="e">
        <v>#N/A</v>
      </c>
      <c r="AD138" s="21" t="e">
        <v>#N/A</v>
      </c>
      <c r="AE138" s="21" t="e">
        <v>#N/A</v>
      </c>
      <c r="AF138" s="23" t="e">
        <v>#N/A</v>
      </c>
      <c r="AG138" s="22" t="e">
        <v>#N/A</v>
      </c>
    </row>
    <row r="139" spans="2:33" x14ac:dyDescent="0.25">
      <c r="B139" s="14">
        <v>2029.03</v>
      </c>
      <c r="C139" s="36" t="e">
        <v>#N/A</v>
      </c>
      <c r="D139" s="32" t="e">
        <v>#N/A</v>
      </c>
      <c r="E139" s="21" t="e">
        <v>#N/A</v>
      </c>
      <c r="F139" s="21" t="e">
        <v>#N/A</v>
      </c>
      <c r="G139" s="21" t="e">
        <v>#N/A</v>
      </c>
      <c r="H139" s="21" t="e">
        <v>#N/A</v>
      </c>
      <c r="I139" s="21" t="e">
        <v>#N/A</v>
      </c>
      <c r="J139" s="21" t="e">
        <v>#N/A</v>
      </c>
      <c r="K139" s="21" t="e">
        <v>#N/A</v>
      </c>
      <c r="L139" s="21" t="e">
        <v>#N/A</v>
      </c>
      <c r="M139" s="21" t="e">
        <v>#N/A</v>
      </c>
      <c r="N139" s="21" t="e">
        <v>#N/A</v>
      </c>
      <c r="O139" s="21" t="e">
        <v>#N/A</v>
      </c>
      <c r="P139" s="21" t="e">
        <v>#N/A</v>
      </c>
      <c r="Q139" s="21" t="e">
        <v>#N/A</v>
      </c>
      <c r="R139" s="21" t="e">
        <v>#N/A</v>
      </c>
      <c r="S139" s="21" t="e">
        <v>#N/A</v>
      </c>
      <c r="T139" s="21" t="e">
        <v>#N/A</v>
      </c>
      <c r="U139" s="21" t="e">
        <v>#N/A</v>
      </c>
      <c r="V139" s="21" t="e">
        <v>#N/A</v>
      </c>
      <c r="W139" s="21" t="e">
        <v>#N/A</v>
      </c>
      <c r="X139" s="21" t="e">
        <v>#N/A</v>
      </c>
      <c r="Y139" s="21" t="e">
        <v>#N/A</v>
      </c>
      <c r="Z139" s="21" t="e">
        <v>#N/A</v>
      </c>
      <c r="AA139" s="21" t="e">
        <v>#N/A</v>
      </c>
      <c r="AB139" s="21" t="e">
        <v>#N/A</v>
      </c>
      <c r="AC139" s="21" t="e">
        <v>#N/A</v>
      </c>
      <c r="AD139" s="21" t="e">
        <v>#N/A</v>
      </c>
      <c r="AE139" s="21" t="e">
        <v>#N/A</v>
      </c>
      <c r="AF139" s="23" t="e">
        <v>#N/A</v>
      </c>
      <c r="AG139" s="22" t="e">
        <v>#N/A</v>
      </c>
    </row>
    <row r="140" spans="2:33" x14ac:dyDescent="0.25">
      <c r="B140" s="14">
        <v>2029.04</v>
      </c>
      <c r="C140" s="36" t="e">
        <v>#N/A</v>
      </c>
      <c r="D140" s="32" t="e">
        <v>#N/A</v>
      </c>
      <c r="E140" s="21" t="e">
        <v>#N/A</v>
      </c>
      <c r="F140" s="21" t="e">
        <v>#N/A</v>
      </c>
      <c r="G140" s="21" t="e">
        <v>#N/A</v>
      </c>
      <c r="H140" s="21" t="e">
        <v>#N/A</v>
      </c>
      <c r="I140" s="21" t="e">
        <v>#N/A</v>
      </c>
      <c r="J140" s="21" t="e">
        <v>#N/A</v>
      </c>
      <c r="K140" s="21" t="e">
        <v>#N/A</v>
      </c>
      <c r="L140" s="21" t="e">
        <v>#N/A</v>
      </c>
      <c r="M140" s="21" t="e">
        <v>#N/A</v>
      </c>
      <c r="N140" s="21" t="e">
        <v>#N/A</v>
      </c>
      <c r="O140" s="21" t="e">
        <v>#N/A</v>
      </c>
      <c r="P140" s="21" t="e">
        <v>#N/A</v>
      </c>
      <c r="Q140" s="21" t="e">
        <v>#N/A</v>
      </c>
      <c r="R140" s="21" t="e">
        <v>#N/A</v>
      </c>
      <c r="S140" s="21" t="e">
        <v>#N/A</v>
      </c>
      <c r="T140" s="21" t="e">
        <v>#N/A</v>
      </c>
      <c r="U140" s="21" t="e">
        <v>#N/A</v>
      </c>
      <c r="V140" s="21" t="e">
        <v>#N/A</v>
      </c>
      <c r="W140" s="21" t="e">
        <v>#N/A</v>
      </c>
      <c r="X140" s="21" t="e">
        <v>#N/A</v>
      </c>
      <c r="Y140" s="21" t="e">
        <v>#N/A</v>
      </c>
      <c r="Z140" s="21" t="e">
        <v>#N/A</v>
      </c>
      <c r="AA140" s="21" t="e">
        <v>#N/A</v>
      </c>
      <c r="AB140" s="21" t="e">
        <v>#N/A</v>
      </c>
      <c r="AC140" s="21" t="e">
        <v>#N/A</v>
      </c>
      <c r="AD140" s="21" t="e">
        <v>#N/A</v>
      </c>
      <c r="AE140" s="21" t="e">
        <v>#N/A</v>
      </c>
      <c r="AF140" s="23" t="e">
        <v>#N/A</v>
      </c>
      <c r="AG140" s="22" t="e">
        <v>#N/A</v>
      </c>
    </row>
    <row r="141" spans="2:33" x14ac:dyDescent="0.25">
      <c r="B141" s="14">
        <v>2029.05</v>
      </c>
      <c r="C141" s="36" t="e">
        <v>#N/A</v>
      </c>
      <c r="D141" s="32" t="e">
        <v>#N/A</v>
      </c>
      <c r="E141" s="21" t="e">
        <v>#N/A</v>
      </c>
      <c r="F141" s="21" t="e">
        <v>#N/A</v>
      </c>
      <c r="G141" s="21" t="e">
        <v>#N/A</v>
      </c>
      <c r="H141" s="21" t="e">
        <v>#N/A</v>
      </c>
      <c r="I141" s="21" t="e">
        <v>#N/A</v>
      </c>
      <c r="J141" s="21" t="e">
        <v>#N/A</v>
      </c>
      <c r="K141" s="21" t="e">
        <v>#N/A</v>
      </c>
      <c r="L141" s="21" t="e">
        <v>#N/A</v>
      </c>
      <c r="M141" s="21" t="e">
        <v>#N/A</v>
      </c>
      <c r="N141" s="21" t="e">
        <v>#N/A</v>
      </c>
      <c r="O141" s="21" t="e">
        <v>#N/A</v>
      </c>
      <c r="P141" s="21" t="e">
        <v>#N/A</v>
      </c>
      <c r="Q141" s="21" t="e">
        <v>#N/A</v>
      </c>
      <c r="R141" s="21" t="e">
        <v>#N/A</v>
      </c>
      <c r="S141" s="21" t="e">
        <v>#N/A</v>
      </c>
      <c r="T141" s="21" t="e">
        <v>#N/A</v>
      </c>
      <c r="U141" s="21" t="e">
        <v>#N/A</v>
      </c>
      <c r="V141" s="21" t="e">
        <v>#N/A</v>
      </c>
      <c r="W141" s="21" t="e">
        <v>#N/A</v>
      </c>
      <c r="X141" s="21" t="e">
        <v>#N/A</v>
      </c>
      <c r="Y141" s="21" t="e">
        <v>#N/A</v>
      </c>
      <c r="Z141" s="21" t="e">
        <v>#N/A</v>
      </c>
      <c r="AA141" s="21" t="e">
        <v>#N/A</v>
      </c>
      <c r="AB141" s="21" t="e">
        <v>#N/A</v>
      </c>
      <c r="AC141" s="21" t="e">
        <v>#N/A</v>
      </c>
      <c r="AD141" s="21" t="e">
        <v>#N/A</v>
      </c>
      <c r="AE141" s="21" t="e">
        <v>#N/A</v>
      </c>
      <c r="AF141" s="23" t="e">
        <v>#N/A</v>
      </c>
      <c r="AG141" s="22" t="e">
        <v>#N/A</v>
      </c>
    </row>
    <row r="142" spans="2:33" x14ac:dyDescent="0.25">
      <c r="B142" s="14">
        <v>2029.06</v>
      </c>
      <c r="C142" s="36" t="e">
        <v>#N/A</v>
      </c>
      <c r="D142" s="32" t="e">
        <v>#N/A</v>
      </c>
      <c r="E142" s="21" t="e">
        <v>#N/A</v>
      </c>
      <c r="F142" s="21" t="e">
        <v>#N/A</v>
      </c>
      <c r="G142" s="21" t="e">
        <v>#N/A</v>
      </c>
      <c r="H142" s="21" t="e">
        <v>#N/A</v>
      </c>
      <c r="I142" s="21" t="e">
        <v>#N/A</v>
      </c>
      <c r="J142" s="21" t="e">
        <v>#N/A</v>
      </c>
      <c r="K142" s="21" t="e">
        <v>#N/A</v>
      </c>
      <c r="L142" s="21" t="e">
        <v>#N/A</v>
      </c>
      <c r="M142" s="21" t="e">
        <v>#N/A</v>
      </c>
      <c r="N142" s="21" t="e">
        <v>#N/A</v>
      </c>
      <c r="O142" s="21" t="e">
        <v>#N/A</v>
      </c>
      <c r="P142" s="21" t="e">
        <v>#N/A</v>
      </c>
      <c r="Q142" s="21" t="e">
        <v>#N/A</v>
      </c>
      <c r="R142" s="21" t="e">
        <v>#N/A</v>
      </c>
      <c r="S142" s="21" t="e">
        <v>#N/A</v>
      </c>
      <c r="T142" s="21" t="e">
        <v>#N/A</v>
      </c>
      <c r="U142" s="21" t="e">
        <v>#N/A</v>
      </c>
      <c r="V142" s="21" t="e">
        <v>#N/A</v>
      </c>
      <c r="W142" s="21" t="e">
        <v>#N/A</v>
      </c>
      <c r="X142" s="21" t="e">
        <v>#N/A</v>
      </c>
      <c r="Y142" s="21" t="e">
        <v>#N/A</v>
      </c>
      <c r="Z142" s="21" t="e">
        <v>#N/A</v>
      </c>
      <c r="AA142" s="21" t="e">
        <v>#N/A</v>
      </c>
      <c r="AB142" s="21" t="e">
        <v>#N/A</v>
      </c>
      <c r="AC142" s="21" t="e">
        <v>#N/A</v>
      </c>
      <c r="AD142" s="21" t="e">
        <v>#N/A</v>
      </c>
      <c r="AE142" s="21" t="e">
        <v>#N/A</v>
      </c>
      <c r="AF142" s="23" t="e">
        <v>#N/A</v>
      </c>
      <c r="AG142" s="22" t="e">
        <v>#N/A</v>
      </c>
    </row>
    <row r="143" spans="2:33" x14ac:dyDescent="0.25">
      <c r="B143" s="14">
        <v>2029.07</v>
      </c>
      <c r="C143" s="36" t="e">
        <v>#N/A</v>
      </c>
      <c r="D143" s="32" t="e">
        <v>#N/A</v>
      </c>
      <c r="E143" s="21" t="e">
        <v>#N/A</v>
      </c>
      <c r="F143" s="21" t="e">
        <v>#N/A</v>
      </c>
      <c r="G143" s="21" t="e">
        <v>#N/A</v>
      </c>
      <c r="H143" s="21" t="e">
        <v>#N/A</v>
      </c>
      <c r="I143" s="21" t="e">
        <v>#N/A</v>
      </c>
      <c r="J143" s="21" t="e">
        <v>#N/A</v>
      </c>
      <c r="K143" s="21" t="e">
        <v>#N/A</v>
      </c>
      <c r="L143" s="21" t="e">
        <v>#N/A</v>
      </c>
      <c r="M143" s="21" t="e">
        <v>#N/A</v>
      </c>
      <c r="N143" s="21" t="e">
        <v>#N/A</v>
      </c>
      <c r="O143" s="21" t="e">
        <v>#N/A</v>
      </c>
      <c r="P143" s="21" t="e">
        <v>#N/A</v>
      </c>
      <c r="Q143" s="21" t="e">
        <v>#N/A</v>
      </c>
      <c r="R143" s="21" t="e">
        <v>#N/A</v>
      </c>
      <c r="S143" s="21" t="e">
        <v>#N/A</v>
      </c>
      <c r="T143" s="21" t="e">
        <v>#N/A</v>
      </c>
      <c r="U143" s="21" t="e">
        <v>#N/A</v>
      </c>
      <c r="V143" s="21" t="e">
        <v>#N/A</v>
      </c>
      <c r="W143" s="21" t="e">
        <v>#N/A</v>
      </c>
      <c r="X143" s="21" t="e">
        <v>#N/A</v>
      </c>
      <c r="Y143" s="21" t="e">
        <v>#N/A</v>
      </c>
      <c r="Z143" s="21" t="e">
        <v>#N/A</v>
      </c>
      <c r="AA143" s="21" t="e">
        <v>#N/A</v>
      </c>
      <c r="AB143" s="21" t="e">
        <v>#N/A</v>
      </c>
      <c r="AC143" s="21" t="e">
        <v>#N/A</v>
      </c>
      <c r="AD143" s="21" t="e">
        <v>#N/A</v>
      </c>
      <c r="AE143" s="21" t="e">
        <v>#N/A</v>
      </c>
      <c r="AF143" s="23" t="e">
        <v>#N/A</v>
      </c>
      <c r="AG143" s="22" t="e">
        <v>#N/A</v>
      </c>
    </row>
    <row r="144" spans="2:33" x14ac:dyDescent="0.25">
      <c r="B144" s="14">
        <v>2029.08</v>
      </c>
      <c r="C144" s="36" t="e">
        <v>#N/A</v>
      </c>
      <c r="D144" s="32" t="e">
        <v>#N/A</v>
      </c>
      <c r="E144" s="21" t="e">
        <v>#N/A</v>
      </c>
      <c r="F144" s="21" t="e">
        <v>#N/A</v>
      </c>
      <c r="G144" s="21" t="e">
        <v>#N/A</v>
      </c>
      <c r="H144" s="21" t="e">
        <v>#N/A</v>
      </c>
      <c r="I144" s="21" t="e">
        <v>#N/A</v>
      </c>
      <c r="J144" s="21" t="e">
        <v>#N/A</v>
      </c>
      <c r="K144" s="21" t="e">
        <v>#N/A</v>
      </c>
      <c r="L144" s="21" t="e">
        <v>#N/A</v>
      </c>
      <c r="M144" s="21" t="e">
        <v>#N/A</v>
      </c>
      <c r="N144" s="21" t="e">
        <v>#N/A</v>
      </c>
      <c r="O144" s="21" t="e">
        <v>#N/A</v>
      </c>
      <c r="P144" s="21" t="e">
        <v>#N/A</v>
      </c>
      <c r="Q144" s="21" t="e">
        <v>#N/A</v>
      </c>
      <c r="R144" s="21" t="e">
        <v>#N/A</v>
      </c>
      <c r="S144" s="21" t="e">
        <v>#N/A</v>
      </c>
      <c r="T144" s="21" t="e">
        <v>#N/A</v>
      </c>
      <c r="U144" s="21" t="e">
        <v>#N/A</v>
      </c>
      <c r="V144" s="21" t="e">
        <v>#N/A</v>
      </c>
      <c r="W144" s="21" t="e">
        <v>#N/A</v>
      </c>
      <c r="X144" s="21" t="e">
        <v>#N/A</v>
      </c>
      <c r="Y144" s="21" t="e">
        <v>#N/A</v>
      </c>
      <c r="Z144" s="21" t="e">
        <v>#N/A</v>
      </c>
      <c r="AA144" s="21" t="e">
        <v>#N/A</v>
      </c>
      <c r="AB144" s="21" t="e">
        <v>#N/A</v>
      </c>
      <c r="AC144" s="21" t="e">
        <v>#N/A</v>
      </c>
      <c r="AD144" s="21" t="e">
        <v>#N/A</v>
      </c>
      <c r="AE144" s="21" t="e">
        <v>#N/A</v>
      </c>
      <c r="AF144" s="23" t="e">
        <v>#N/A</v>
      </c>
      <c r="AG144" s="22" t="e">
        <v>#N/A</v>
      </c>
    </row>
    <row r="145" spans="2:33" x14ac:dyDescent="0.25">
      <c r="B145" s="14">
        <v>2029.09</v>
      </c>
      <c r="C145" s="36" t="e">
        <v>#N/A</v>
      </c>
      <c r="D145" s="32" t="e">
        <v>#N/A</v>
      </c>
      <c r="E145" s="21" t="e">
        <v>#N/A</v>
      </c>
      <c r="F145" s="21" t="e">
        <v>#N/A</v>
      </c>
      <c r="G145" s="21" t="e">
        <v>#N/A</v>
      </c>
      <c r="H145" s="21" t="e">
        <v>#N/A</v>
      </c>
      <c r="I145" s="21" t="e">
        <v>#N/A</v>
      </c>
      <c r="J145" s="21" t="e">
        <v>#N/A</v>
      </c>
      <c r="K145" s="21" t="e">
        <v>#N/A</v>
      </c>
      <c r="L145" s="21" t="e">
        <v>#N/A</v>
      </c>
      <c r="M145" s="21" t="e">
        <v>#N/A</v>
      </c>
      <c r="N145" s="21" t="e">
        <v>#N/A</v>
      </c>
      <c r="O145" s="21" t="e">
        <v>#N/A</v>
      </c>
      <c r="P145" s="21" t="e">
        <v>#N/A</v>
      </c>
      <c r="Q145" s="21" t="e">
        <v>#N/A</v>
      </c>
      <c r="R145" s="21" t="e">
        <v>#N/A</v>
      </c>
      <c r="S145" s="21" t="e">
        <v>#N/A</v>
      </c>
      <c r="T145" s="21" t="e">
        <v>#N/A</v>
      </c>
      <c r="U145" s="21" t="e">
        <v>#N/A</v>
      </c>
      <c r="V145" s="21" t="e">
        <v>#N/A</v>
      </c>
      <c r="W145" s="21" t="e">
        <v>#N/A</v>
      </c>
      <c r="X145" s="21" t="e">
        <v>#N/A</v>
      </c>
      <c r="Y145" s="21" t="e">
        <v>#N/A</v>
      </c>
      <c r="Z145" s="21" t="e">
        <v>#N/A</v>
      </c>
      <c r="AA145" s="21" t="e">
        <v>#N/A</v>
      </c>
      <c r="AB145" s="21" t="e">
        <v>#N/A</v>
      </c>
      <c r="AC145" s="21" t="e">
        <v>#N/A</v>
      </c>
      <c r="AD145" s="21" t="e">
        <v>#N/A</v>
      </c>
      <c r="AE145" s="21" t="e">
        <v>#N/A</v>
      </c>
      <c r="AF145" s="23" t="e">
        <v>#N/A</v>
      </c>
      <c r="AG145" s="22" t="e">
        <v>#N/A</v>
      </c>
    </row>
    <row r="146" spans="2:33" x14ac:dyDescent="0.25">
      <c r="B146" s="14">
        <v>2029.1</v>
      </c>
      <c r="C146" s="36" t="e">
        <v>#N/A</v>
      </c>
      <c r="D146" s="32" t="e">
        <v>#N/A</v>
      </c>
      <c r="E146" s="21" t="e">
        <v>#N/A</v>
      </c>
      <c r="F146" s="21" t="e">
        <v>#N/A</v>
      </c>
      <c r="G146" s="21" t="e">
        <v>#N/A</v>
      </c>
      <c r="H146" s="21" t="e">
        <v>#N/A</v>
      </c>
      <c r="I146" s="21" t="e">
        <v>#N/A</v>
      </c>
      <c r="J146" s="21" t="e">
        <v>#N/A</v>
      </c>
      <c r="K146" s="21" t="e">
        <v>#N/A</v>
      </c>
      <c r="L146" s="21" t="e">
        <v>#N/A</v>
      </c>
      <c r="M146" s="21" t="e">
        <v>#N/A</v>
      </c>
      <c r="N146" s="21" t="e">
        <v>#N/A</v>
      </c>
      <c r="O146" s="21" t="e">
        <v>#N/A</v>
      </c>
      <c r="P146" s="21" t="e">
        <v>#N/A</v>
      </c>
      <c r="Q146" s="21" t="e">
        <v>#N/A</v>
      </c>
      <c r="R146" s="21" t="e">
        <v>#N/A</v>
      </c>
      <c r="S146" s="21" t="e">
        <v>#N/A</v>
      </c>
      <c r="T146" s="21" t="e">
        <v>#N/A</v>
      </c>
      <c r="U146" s="21" t="e">
        <v>#N/A</v>
      </c>
      <c r="V146" s="21" t="e">
        <v>#N/A</v>
      </c>
      <c r="W146" s="21" t="e">
        <v>#N/A</v>
      </c>
      <c r="X146" s="21" t="e">
        <v>#N/A</v>
      </c>
      <c r="Y146" s="21" t="e">
        <v>#N/A</v>
      </c>
      <c r="Z146" s="21" t="e">
        <v>#N/A</v>
      </c>
      <c r="AA146" s="21" t="e">
        <v>#N/A</v>
      </c>
      <c r="AB146" s="21" t="e">
        <v>#N/A</v>
      </c>
      <c r="AC146" s="21" t="e">
        <v>#N/A</v>
      </c>
      <c r="AD146" s="21" t="e">
        <v>#N/A</v>
      </c>
      <c r="AE146" s="21" t="e">
        <v>#N/A</v>
      </c>
      <c r="AF146" s="23" t="e">
        <v>#N/A</v>
      </c>
      <c r="AG146" s="22" t="e">
        <v>#N/A</v>
      </c>
    </row>
    <row r="147" spans="2:33" x14ac:dyDescent="0.25">
      <c r="B147" s="14">
        <v>2029.11</v>
      </c>
      <c r="C147" s="36" t="e">
        <v>#N/A</v>
      </c>
      <c r="D147" s="32" t="e">
        <v>#N/A</v>
      </c>
      <c r="E147" s="21" t="e">
        <v>#N/A</v>
      </c>
      <c r="F147" s="21" t="e">
        <v>#N/A</v>
      </c>
      <c r="G147" s="21" t="e">
        <v>#N/A</v>
      </c>
      <c r="H147" s="21" t="e">
        <v>#N/A</v>
      </c>
      <c r="I147" s="21" t="e">
        <v>#N/A</v>
      </c>
      <c r="J147" s="21" t="e">
        <v>#N/A</v>
      </c>
      <c r="K147" s="21" t="e">
        <v>#N/A</v>
      </c>
      <c r="L147" s="21" t="e">
        <v>#N/A</v>
      </c>
      <c r="M147" s="21" t="e">
        <v>#N/A</v>
      </c>
      <c r="N147" s="21" t="e">
        <v>#N/A</v>
      </c>
      <c r="O147" s="21" t="e">
        <v>#N/A</v>
      </c>
      <c r="P147" s="21" t="e">
        <v>#N/A</v>
      </c>
      <c r="Q147" s="21" t="e">
        <v>#N/A</v>
      </c>
      <c r="R147" s="21" t="e">
        <v>#N/A</v>
      </c>
      <c r="S147" s="21" t="e">
        <v>#N/A</v>
      </c>
      <c r="T147" s="21" t="e">
        <v>#N/A</v>
      </c>
      <c r="U147" s="21" t="e">
        <v>#N/A</v>
      </c>
      <c r="V147" s="21" t="e">
        <v>#N/A</v>
      </c>
      <c r="W147" s="21" t="e">
        <v>#N/A</v>
      </c>
      <c r="X147" s="21" t="e">
        <v>#N/A</v>
      </c>
      <c r="Y147" s="21" t="e">
        <v>#N/A</v>
      </c>
      <c r="Z147" s="21" t="e">
        <v>#N/A</v>
      </c>
      <c r="AA147" s="21" t="e">
        <v>#N/A</v>
      </c>
      <c r="AB147" s="21" t="e">
        <v>#N/A</v>
      </c>
      <c r="AC147" s="21" t="e">
        <v>#N/A</v>
      </c>
      <c r="AD147" s="21" t="e">
        <v>#N/A</v>
      </c>
      <c r="AE147" s="21" t="e">
        <v>#N/A</v>
      </c>
      <c r="AF147" s="23" t="e">
        <v>#N/A</v>
      </c>
      <c r="AG147" s="22" t="e">
        <v>#N/A</v>
      </c>
    </row>
    <row r="148" spans="2:33" x14ac:dyDescent="0.25">
      <c r="B148" s="14">
        <v>2029.12</v>
      </c>
      <c r="C148" s="36" t="e">
        <v>#N/A</v>
      </c>
      <c r="D148" s="32" t="e">
        <v>#N/A</v>
      </c>
      <c r="E148" s="21" t="e">
        <v>#N/A</v>
      </c>
      <c r="F148" s="21" t="e">
        <v>#N/A</v>
      </c>
      <c r="G148" s="21" t="e">
        <v>#N/A</v>
      </c>
      <c r="H148" s="21" t="e">
        <v>#N/A</v>
      </c>
      <c r="I148" s="21" t="e">
        <v>#N/A</v>
      </c>
      <c r="J148" s="21" t="e">
        <v>#N/A</v>
      </c>
      <c r="K148" s="21" t="e">
        <v>#N/A</v>
      </c>
      <c r="L148" s="21" t="e">
        <v>#N/A</v>
      </c>
      <c r="M148" s="21" t="e">
        <v>#N/A</v>
      </c>
      <c r="N148" s="21" t="e">
        <v>#N/A</v>
      </c>
      <c r="O148" s="21" t="e">
        <v>#N/A</v>
      </c>
      <c r="P148" s="21" t="e">
        <v>#N/A</v>
      </c>
      <c r="Q148" s="21" t="e">
        <v>#N/A</v>
      </c>
      <c r="R148" s="21" t="e">
        <v>#N/A</v>
      </c>
      <c r="S148" s="21" t="e">
        <v>#N/A</v>
      </c>
      <c r="T148" s="21" t="e">
        <v>#N/A</v>
      </c>
      <c r="U148" s="21" t="e">
        <v>#N/A</v>
      </c>
      <c r="V148" s="21" t="e">
        <v>#N/A</v>
      </c>
      <c r="W148" s="21" t="e">
        <v>#N/A</v>
      </c>
      <c r="X148" s="21" t="e">
        <v>#N/A</v>
      </c>
      <c r="Y148" s="21" t="e">
        <v>#N/A</v>
      </c>
      <c r="Z148" s="21" t="e">
        <v>#N/A</v>
      </c>
      <c r="AA148" s="21" t="e">
        <v>#N/A</v>
      </c>
      <c r="AB148" s="21" t="e">
        <v>#N/A</v>
      </c>
      <c r="AC148" s="21" t="e">
        <v>#N/A</v>
      </c>
      <c r="AD148" s="21" t="e">
        <v>#N/A</v>
      </c>
      <c r="AE148" s="21" t="e">
        <v>#N/A</v>
      </c>
      <c r="AF148" s="23" t="e">
        <v>#N/A</v>
      </c>
      <c r="AG148" s="22" t="e">
        <v>#N/A</v>
      </c>
    </row>
    <row r="149" spans="2:33" x14ac:dyDescent="0.25">
      <c r="B149" s="14">
        <v>2030.01</v>
      </c>
      <c r="C149" s="36" t="e">
        <v>#N/A</v>
      </c>
      <c r="D149" s="32" t="e">
        <v>#N/A</v>
      </c>
      <c r="E149" s="21" t="e">
        <v>#N/A</v>
      </c>
      <c r="F149" s="21" t="e">
        <v>#N/A</v>
      </c>
      <c r="G149" s="21" t="e">
        <v>#N/A</v>
      </c>
      <c r="H149" s="21" t="e">
        <v>#N/A</v>
      </c>
      <c r="I149" s="21" t="e">
        <v>#N/A</v>
      </c>
      <c r="J149" s="21" t="e">
        <v>#N/A</v>
      </c>
      <c r="K149" s="21" t="e">
        <v>#N/A</v>
      </c>
      <c r="L149" s="21" t="e">
        <v>#N/A</v>
      </c>
      <c r="M149" s="21" t="e">
        <v>#N/A</v>
      </c>
      <c r="N149" s="21" t="e">
        <v>#N/A</v>
      </c>
      <c r="O149" s="21" t="e">
        <v>#N/A</v>
      </c>
      <c r="P149" s="21" t="e">
        <v>#N/A</v>
      </c>
      <c r="Q149" s="21" t="e">
        <v>#N/A</v>
      </c>
      <c r="R149" s="21" t="e">
        <v>#N/A</v>
      </c>
      <c r="S149" s="21" t="e">
        <v>#N/A</v>
      </c>
      <c r="T149" s="21" t="e">
        <v>#N/A</v>
      </c>
      <c r="U149" s="21" t="e">
        <v>#N/A</v>
      </c>
      <c r="V149" s="21" t="e">
        <v>#N/A</v>
      </c>
      <c r="W149" s="21" t="e">
        <v>#N/A</v>
      </c>
      <c r="X149" s="21" t="e">
        <v>#N/A</v>
      </c>
      <c r="Y149" s="21" t="e">
        <v>#N/A</v>
      </c>
      <c r="Z149" s="21" t="e">
        <v>#N/A</v>
      </c>
      <c r="AA149" s="21" t="e">
        <v>#N/A</v>
      </c>
      <c r="AB149" s="21" t="e">
        <v>#N/A</v>
      </c>
      <c r="AC149" s="21" t="e">
        <v>#N/A</v>
      </c>
      <c r="AD149" s="21" t="e">
        <v>#N/A</v>
      </c>
      <c r="AE149" s="21" t="e">
        <v>#N/A</v>
      </c>
      <c r="AF149" s="23" t="e">
        <v>#N/A</v>
      </c>
      <c r="AG149" s="22" t="e">
        <v>#N/A</v>
      </c>
    </row>
    <row r="150" spans="2:33" x14ac:dyDescent="0.25">
      <c r="B150" s="14">
        <v>2030.02</v>
      </c>
      <c r="C150" s="36" t="e">
        <v>#N/A</v>
      </c>
      <c r="D150" s="32" t="e">
        <v>#N/A</v>
      </c>
      <c r="E150" s="21" t="e">
        <v>#N/A</v>
      </c>
      <c r="F150" s="21" t="e">
        <v>#N/A</v>
      </c>
      <c r="G150" s="21" t="e">
        <v>#N/A</v>
      </c>
      <c r="H150" s="21" t="e">
        <v>#N/A</v>
      </c>
      <c r="I150" s="21" t="e">
        <v>#N/A</v>
      </c>
      <c r="J150" s="21" t="e">
        <v>#N/A</v>
      </c>
      <c r="K150" s="21" t="e">
        <v>#N/A</v>
      </c>
      <c r="L150" s="21" t="e">
        <v>#N/A</v>
      </c>
      <c r="M150" s="21" t="e">
        <v>#N/A</v>
      </c>
      <c r="N150" s="21" t="e">
        <v>#N/A</v>
      </c>
      <c r="O150" s="21" t="e">
        <v>#N/A</v>
      </c>
      <c r="P150" s="21" t="e">
        <v>#N/A</v>
      </c>
      <c r="Q150" s="21" t="e">
        <v>#N/A</v>
      </c>
      <c r="R150" s="21" t="e">
        <v>#N/A</v>
      </c>
      <c r="S150" s="21" t="e">
        <v>#N/A</v>
      </c>
      <c r="T150" s="21" t="e">
        <v>#N/A</v>
      </c>
      <c r="U150" s="21" t="e">
        <v>#N/A</v>
      </c>
      <c r="V150" s="21" t="e">
        <v>#N/A</v>
      </c>
      <c r="W150" s="21" t="e">
        <v>#N/A</v>
      </c>
      <c r="X150" s="21" t="e">
        <v>#N/A</v>
      </c>
      <c r="Y150" s="21" t="e">
        <v>#N/A</v>
      </c>
      <c r="Z150" s="21" t="e">
        <v>#N/A</v>
      </c>
      <c r="AA150" s="21" t="e">
        <v>#N/A</v>
      </c>
      <c r="AB150" s="21" t="e">
        <v>#N/A</v>
      </c>
      <c r="AC150" s="21" t="e">
        <v>#N/A</v>
      </c>
      <c r="AD150" s="21" t="e">
        <v>#N/A</v>
      </c>
      <c r="AE150" s="21" t="e">
        <v>#N/A</v>
      </c>
      <c r="AF150" s="23" t="e">
        <v>#N/A</v>
      </c>
      <c r="AG150" s="22" t="e">
        <v>#N/A</v>
      </c>
    </row>
    <row r="151" spans="2:33" x14ac:dyDescent="0.25">
      <c r="B151" s="14">
        <v>2030.03</v>
      </c>
      <c r="C151" s="36" t="e">
        <v>#N/A</v>
      </c>
      <c r="D151" s="32" t="e">
        <v>#N/A</v>
      </c>
      <c r="E151" s="21" t="e">
        <v>#N/A</v>
      </c>
      <c r="F151" s="21" t="e">
        <v>#N/A</v>
      </c>
      <c r="G151" s="21" t="e">
        <v>#N/A</v>
      </c>
      <c r="H151" s="21" t="e">
        <v>#N/A</v>
      </c>
      <c r="I151" s="21" t="e">
        <v>#N/A</v>
      </c>
      <c r="J151" s="21" t="e">
        <v>#N/A</v>
      </c>
      <c r="K151" s="21" t="e">
        <v>#N/A</v>
      </c>
      <c r="L151" s="21" t="e">
        <v>#N/A</v>
      </c>
      <c r="M151" s="21" t="e">
        <v>#N/A</v>
      </c>
      <c r="N151" s="21" t="e">
        <v>#N/A</v>
      </c>
      <c r="O151" s="21" t="e">
        <v>#N/A</v>
      </c>
      <c r="P151" s="21" t="e">
        <v>#N/A</v>
      </c>
      <c r="Q151" s="21" t="e">
        <v>#N/A</v>
      </c>
      <c r="R151" s="21" t="e">
        <v>#N/A</v>
      </c>
      <c r="S151" s="21" t="e">
        <v>#N/A</v>
      </c>
      <c r="T151" s="21" t="e">
        <v>#N/A</v>
      </c>
      <c r="U151" s="21" t="e">
        <v>#N/A</v>
      </c>
      <c r="V151" s="21" t="e">
        <v>#N/A</v>
      </c>
      <c r="W151" s="21" t="e">
        <v>#N/A</v>
      </c>
      <c r="X151" s="21" t="e">
        <v>#N/A</v>
      </c>
      <c r="Y151" s="21" t="e">
        <v>#N/A</v>
      </c>
      <c r="Z151" s="21" t="e">
        <v>#N/A</v>
      </c>
      <c r="AA151" s="21" t="e">
        <v>#N/A</v>
      </c>
      <c r="AB151" s="21" t="e">
        <v>#N/A</v>
      </c>
      <c r="AC151" s="21" t="e">
        <v>#N/A</v>
      </c>
      <c r="AD151" s="21" t="e">
        <v>#N/A</v>
      </c>
      <c r="AE151" s="21" t="e">
        <v>#N/A</v>
      </c>
      <c r="AF151" s="23" t="e">
        <v>#N/A</v>
      </c>
      <c r="AG151" s="22" t="e">
        <v>#N/A</v>
      </c>
    </row>
    <row r="152" spans="2:33" x14ac:dyDescent="0.25">
      <c r="B152" s="14">
        <v>2030.04</v>
      </c>
      <c r="C152" s="36" t="e">
        <v>#N/A</v>
      </c>
      <c r="D152" s="32" t="e">
        <v>#N/A</v>
      </c>
      <c r="E152" s="21" t="e">
        <v>#N/A</v>
      </c>
      <c r="F152" s="21" t="e">
        <v>#N/A</v>
      </c>
      <c r="G152" s="21" t="e">
        <v>#N/A</v>
      </c>
      <c r="H152" s="21" t="e">
        <v>#N/A</v>
      </c>
      <c r="I152" s="21" t="e">
        <v>#N/A</v>
      </c>
      <c r="J152" s="21" t="e">
        <v>#N/A</v>
      </c>
      <c r="K152" s="21" t="e">
        <v>#N/A</v>
      </c>
      <c r="L152" s="21" t="e">
        <v>#N/A</v>
      </c>
      <c r="M152" s="21" t="e">
        <v>#N/A</v>
      </c>
      <c r="N152" s="21" t="e">
        <v>#N/A</v>
      </c>
      <c r="O152" s="21" t="e">
        <v>#N/A</v>
      </c>
      <c r="P152" s="21" t="e">
        <v>#N/A</v>
      </c>
      <c r="Q152" s="21" t="e">
        <v>#N/A</v>
      </c>
      <c r="R152" s="21" t="e">
        <v>#N/A</v>
      </c>
      <c r="S152" s="21" t="e">
        <v>#N/A</v>
      </c>
      <c r="T152" s="21" t="e">
        <v>#N/A</v>
      </c>
      <c r="U152" s="21" t="e">
        <v>#N/A</v>
      </c>
      <c r="V152" s="21" t="e">
        <v>#N/A</v>
      </c>
      <c r="W152" s="21" t="e">
        <v>#N/A</v>
      </c>
      <c r="X152" s="21" t="e">
        <v>#N/A</v>
      </c>
      <c r="Y152" s="21" t="e">
        <v>#N/A</v>
      </c>
      <c r="Z152" s="21" t="e">
        <v>#N/A</v>
      </c>
      <c r="AA152" s="21" t="e">
        <v>#N/A</v>
      </c>
      <c r="AB152" s="21" t="e">
        <v>#N/A</v>
      </c>
      <c r="AC152" s="21" t="e">
        <v>#N/A</v>
      </c>
      <c r="AD152" s="21" t="e">
        <v>#N/A</v>
      </c>
      <c r="AE152" s="21" t="e">
        <v>#N/A</v>
      </c>
      <c r="AF152" s="23" t="e">
        <v>#N/A</v>
      </c>
      <c r="AG152" s="22" t="e">
        <v>#N/A</v>
      </c>
    </row>
    <row r="153" spans="2:33" x14ac:dyDescent="0.25">
      <c r="B153" s="14">
        <v>2030.05</v>
      </c>
      <c r="C153" s="37" t="e">
        <v>#N/A</v>
      </c>
      <c r="D153" s="33" t="e">
        <v>#N/A</v>
      </c>
      <c r="E153" s="7" t="e">
        <v>#N/A</v>
      </c>
      <c r="F153" s="7" t="e">
        <v>#N/A</v>
      </c>
      <c r="G153" s="7" t="e">
        <v>#N/A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7" t="e">
        <v>#N/A</v>
      </c>
      <c r="M153" s="7" t="e">
        <v>#N/A</v>
      </c>
      <c r="N153" s="7" t="e">
        <v>#N/A</v>
      </c>
      <c r="O153" s="7" t="e">
        <v>#N/A</v>
      </c>
      <c r="P153" s="7" t="e">
        <v>#N/A</v>
      </c>
      <c r="Q153" s="7" t="e">
        <v>#N/A</v>
      </c>
      <c r="R153" s="7" t="e">
        <v>#N/A</v>
      </c>
      <c r="S153" s="7" t="e">
        <v>#N/A</v>
      </c>
      <c r="T153" s="7" t="e">
        <v>#N/A</v>
      </c>
      <c r="U153" s="7" t="e">
        <v>#N/A</v>
      </c>
      <c r="V153" s="7" t="e">
        <v>#N/A</v>
      </c>
      <c r="W153" s="7" t="e">
        <v>#N/A</v>
      </c>
      <c r="X153" s="7" t="e">
        <v>#N/A</v>
      </c>
      <c r="Y153" s="7" t="e">
        <v>#N/A</v>
      </c>
      <c r="Z153" s="7" t="e">
        <v>#N/A</v>
      </c>
      <c r="AA153" s="7" t="e">
        <v>#N/A</v>
      </c>
      <c r="AB153" s="7" t="e">
        <v>#N/A</v>
      </c>
      <c r="AC153" s="7" t="e">
        <v>#N/A</v>
      </c>
      <c r="AD153" s="7" t="e">
        <v>#N/A</v>
      </c>
      <c r="AE153" s="7" t="e">
        <v>#N/A</v>
      </c>
      <c r="AF153" s="24" t="e">
        <v>#N/A</v>
      </c>
      <c r="AG153" s="8" t="e">
        <v>#N/A</v>
      </c>
    </row>
    <row r="154" spans="2:33" x14ac:dyDescent="0.25">
      <c r="B154" s="14">
        <v>2030.06</v>
      </c>
      <c r="C154" s="37" t="e">
        <v>#N/A</v>
      </c>
      <c r="D154" s="33" t="e">
        <v>#N/A</v>
      </c>
      <c r="E154" s="7" t="e">
        <v>#N/A</v>
      </c>
      <c r="F154" s="7" t="e">
        <v>#N/A</v>
      </c>
      <c r="G154" s="7" t="e">
        <v>#N/A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7" t="e">
        <v>#N/A</v>
      </c>
      <c r="M154" s="7" t="e">
        <v>#N/A</v>
      </c>
      <c r="N154" s="7" t="e">
        <v>#N/A</v>
      </c>
      <c r="O154" s="7" t="e">
        <v>#N/A</v>
      </c>
      <c r="P154" s="7" t="e">
        <v>#N/A</v>
      </c>
      <c r="Q154" s="7" t="e">
        <v>#N/A</v>
      </c>
      <c r="R154" s="7" t="e">
        <v>#N/A</v>
      </c>
      <c r="S154" s="7" t="e">
        <v>#N/A</v>
      </c>
      <c r="T154" s="7" t="e">
        <v>#N/A</v>
      </c>
      <c r="U154" s="7" t="e">
        <v>#N/A</v>
      </c>
      <c r="V154" s="7" t="e">
        <v>#N/A</v>
      </c>
      <c r="W154" s="7" t="e">
        <v>#N/A</v>
      </c>
      <c r="X154" s="7" t="e">
        <v>#N/A</v>
      </c>
      <c r="Y154" s="7" t="e">
        <v>#N/A</v>
      </c>
      <c r="Z154" s="7" t="e">
        <v>#N/A</v>
      </c>
      <c r="AA154" s="7" t="e">
        <v>#N/A</v>
      </c>
      <c r="AB154" s="7" t="e">
        <v>#N/A</v>
      </c>
      <c r="AC154" s="7" t="e">
        <v>#N/A</v>
      </c>
      <c r="AD154" s="7" t="e">
        <v>#N/A</v>
      </c>
      <c r="AE154" s="7" t="e">
        <v>#N/A</v>
      </c>
      <c r="AF154" s="24" t="e">
        <v>#N/A</v>
      </c>
      <c r="AG154" s="8" t="e">
        <v>#N/A</v>
      </c>
    </row>
    <row r="155" spans="2:33" x14ac:dyDescent="0.25">
      <c r="B155" s="14">
        <v>2030.07</v>
      </c>
      <c r="C155" s="37" t="e">
        <v>#N/A</v>
      </c>
      <c r="D155" s="33" t="e">
        <v>#N/A</v>
      </c>
      <c r="E155" s="7" t="e">
        <v>#N/A</v>
      </c>
      <c r="F155" s="7" t="e">
        <v>#N/A</v>
      </c>
      <c r="G155" s="7" t="e">
        <v>#N/A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7" t="e">
        <v>#N/A</v>
      </c>
      <c r="M155" s="7" t="e">
        <v>#N/A</v>
      </c>
      <c r="N155" s="7" t="e">
        <v>#N/A</v>
      </c>
      <c r="O155" s="7" t="e">
        <v>#N/A</v>
      </c>
      <c r="P155" s="7" t="e">
        <v>#N/A</v>
      </c>
      <c r="Q155" s="7" t="e">
        <v>#N/A</v>
      </c>
      <c r="R155" s="7" t="e">
        <v>#N/A</v>
      </c>
      <c r="S155" s="7" t="e">
        <v>#N/A</v>
      </c>
      <c r="T155" s="7" t="e">
        <v>#N/A</v>
      </c>
      <c r="U155" s="7" t="e">
        <v>#N/A</v>
      </c>
      <c r="V155" s="7" t="e">
        <v>#N/A</v>
      </c>
      <c r="W155" s="7" t="e">
        <v>#N/A</v>
      </c>
      <c r="X155" s="7" t="e">
        <v>#N/A</v>
      </c>
      <c r="Y155" s="7" t="e">
        <v>#N/A</v>
      </c>
      <c r="Z155" s="7" t="e">
        <v>#N/A</v>
      </c>
      <c r="AA155" s="7" t="e">
        <v>#N/A</v>
      </c>
      <c r="AB155" s="7" t="e">
        <v>#N/A</v>
      </c>
      <c r="AC155" s="7" t="e">
        <v>#N/A</v>
      </c>
      <c r="AD155" s="7" t="e">
        <v>#N/A</v>
      </c>
      <c r="AE155" s="7" t="e">
        <v>#N/A</v>
      </c>
      <c r="AF155" s="24" t="e">
        <v>#N/A</v>
      </c>
      <c r="AG155" s="8" t="e">
        <v>#N/A</v>
      </c>
    </row>
    <row r="156" spans="2:33" x14ac:dyDescent="0.25">
      <c r="B156" s="14">
        <v>2030.08</v>
      </c>
      <c r="C156" s="37" t="e">
        <v>#N/A</v>
      </c>
      <c r="D156" s="33" t="e">
        <v>#N/A</v>
      </c>
      <c r="E156" s="7" t="e">
        <v>#N/A</v>
      </c>
      <c r="F156" s="7" t="e">
        <v>#N/A</v>
      </c>
      <c r="G156" s="7" t="e">
        <v>#N/A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7" t="e">
        <v>#N/A</v>
      </c>
      <c r="M156" s="7" t="e">
        <v>#N/A</v>
      </c>
      <c r="N156" s="7" t="e">
        <v>#N/A</v>
      </c>
      <c r="O156" s="7" t="e">
        <v>#N/A</v>
      </c>
      <c r="P156" s="7" t="e">
        <v>#N/A</v>
      </c>
      <c r="Q156" s="7" t="e">
        <v>#N/A</v>
      </c>
      <c r="R156" s="7" t="e">
        <v>#N/A</v>
      </c>
      <c r="S156" s="7" t="e">
        <v>#N/A</v>
      </c>
      <c r="T156" s="7" t="e">
        <v>#N/A</v>
      </c>
      <c r="U156" s="7" t="e">
        <v>#N/A</v>
      </c>
      <c r="V156" s="7" t="e">
        <v>#N/A</v>
      </c>
      <c r="W156" s="7" t="e">
        <v>#N/A</v>
      </c>
      <c r="X156" s="7" t="e">
        <v>#N/A</v>
      </c>
      <c r="Y156" s="7" t="e">
        <v>#N/A</v>
      </c>
      <c r="Z156" s="7" t="e">
        <v>#N/A</v>
      </c>
      <c r="AA156" s="7" t="e">
        <v>#N/A</v>
      </c>
      <c r="AB156" s="7" t="e">
        <v>#N/A</v>
      </c>
      <c r="AC156" s="7" t="e">
        <v>#N/A</v>
      </c>
      <c r="AD156" s="7" t="e">
        <v>#N/A</v>
      </c>
      <c r="AE156" s="7" t="e">
        <v>#N/A</v>
      </c>
      <c r="AF156" s="24" t="e">
        <v>#N/A</v>
      </c>
      <c r="AG156" s="8" t="e">
        <v>#N/A</v>
      </c>
    </row>
    <row r="157" spans="2:33" x14ac:dyDescent="0.25">
      <c r="B157" s="14">
        <v>2030.09</v>
      </c>
      <c r="C157" s="37" t="e">
        <v>#N/A</v>
      </c>
      <c r="D157" s="33" t="e">
        <v>#N/A</v>
      </c>
      <c r="E157" s="7" t="e">
        <v>#N/A</v>
      </c>
      <c r="F157" s="7" t="e">
        <v>#N/A</v>
      </c>
      <c r="G157" s="7" t="e">
        <v>#N/A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7" t="e">
        <v>#N/A</v>
      </c>
      <c r="M157" s="7" t="e">
        <v>#N/A</v>
      </c>
      <c r="N157" s="7" t="e">
        <v>#N/A</v>
      </c>
      <c r="O157" s="7" t="e">
        <v>#N/A</v>
      </c>
      <c r="P157" s="7" t="e">
        <v>#N/A</v>
      </c>
      <c r="Q157" s="7" t="e">
        <v>#N/A</v>
      </c>
      <c r="R157" s="7" t="e">
        <v>#N/A</v>
      </c>
      <c r="S157" s="7" t="e">
        <v>#N/A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 t="e">
        <v>#N/A</v>
      </c>
      <c r="Z157" s="7" t="e">
        <v>#N/A</v>
      </c>
      <c r="AA157" s="7" t="e">
        <v>#N/A</v>
      </c>
      <c r="AB157" s="7" t="e">
        <v>#N/A</v>
      </c>
      <c r="AC157" s="7" t="e">
        <v>#N/A</v>
      </c>
      <c r="AD157" s="7" t="e">
        <v>#N/A</v>
      </c>
      <c r="AE157" s="7" t="e">
        <v>#N/A</v>
      </c>
      <c r="AF157" s="24" t="e">
        <v>#N/A</v>
      </c>
      <c r="AG157" s="8" t="e">
        <v>#N/A</v>
      </c>
    </row>
    <row r="158" spans="2:33" x14ac:dyDescent="0.25">
      <c r="B158" s="14">
        <v>2030.1</v>
      </c>
      <c r="C158" s="37" t="e">
        <v>#N/A</v>
      </c>
      <c r="D158" s="33" t="e">
        <v>#N/A</v>
      </c>
      <c r="E158" s="7" t="e">
        <v>#N/A</v>
      </c>
      <c r="F158" s="7" t="e">
        <v>#N/A</v>
      </c>
      <c r="G158" s="7" t="e">
        <v>#N/A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7" t="e">
        <v>#N/A</v>
      </c>
      <c r="M158" s="7" t="e">
        <v>#N/A</v>
      </c>
      <c r="N158" s="7" t="e">
        <v>#N/A</v>
      </c>
      <c r="O158" s="7" t="e">
        <v>#N/A</v>
      </c>
      <c r="P158" s="7" t="e">
        <v>#N/A</v>
      </c>
      <c r="Q158" s="7" t="e">
        <v>#N/A</v>
      </c>
      <c r="R158" s="7" t="e">
        <v>#N/A</v>
      </c>
      <c r="S158" s="7" t="e">
        <v>#N/A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 t="e">
        <v>#N/A</v>
      </c>
      <c r="Z158" s="7" t="e">
        <v>#N/A</v>
      </c>
      <c r="AA158" s="7" t="e">
        <v>#N/A</v>
      </c>
      <c r="AB158" s="7" t="e">
        <v>#N/A</v>
      </c>
      <c r="AC158" s="7" t="e">
        <v>#N/A</v>
      </c>
      <c r="AD158" s="7" t="e">
        <v>#N/A</v>
      </c>
      <c r="AE158" s="7" t="e">
        <v>#N/A</v>
      </c>
      <c r="AF158" s="24" t="e">
        <v>#N/A</v>
      </c>
      <c r="AG158" s="8" t="e">
        <v>#N/A</v>
      </c>
    </row>
    <row r="159" spans="2:33" x14ac:dyDescent="0.25">
      <c r="B159" s="14">
        <v>2030.11</v>
      </c>
      <c r="C159" s="37" t="e">
        <v>#N/A</v>
      </c>
      <c r="D159" s="33" t="e">
        <v>#N/A</v>
      </c>
      <c r="E159" s="7" t="e">
        <v>#N/A</v>
      </c>
      <c r="F159" s="7" t="e">
        <v>#N/A</v>
      </c>
      <c r="G159" s="7" t="e">
        <v>#N/A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7" t="e">
        <v>#N/A</v>
      </c>
      <c r="M159" s="7" t="e">
        <v>#N/A</v>
      </c>
      <c r="N159" s="7" t="e">
        <v>#N/A</v>
      </c>
      <c r="O159" s="7" t="e">
        <v>#N/A</v>
      </c>
      <c r="P159" s="7" t="e">
        <v>#N/A</v>
      </c>
      <c r="Q159" s="7" t="e">
        <v>#N/A</v>
      </c>
      <c r="R159" s="7" t="e">
        <v>#N/A</v>
      </c>
      <c r="S159" s="7" t="e">
        <v>#N/A</v>
      </c>
      <c r="T159" s="7" t="e">
        <v>#N/A</v>
      </c>
      <c r="U159" s="7" t="e">
        <v>#N/A</v>
      </c>
      <c r="V159" s="7" t="e">
        <v>#N/A</v>
      </c>
      <c r="W159" s="7" t="e">
        <v>#N/A</v>
      </c>
      <c r="X159" s="7" t="e">
        <v>#N/A</v>
      </c>
      <c r="Y159" s="7" t="e">
        <v>#N/A</v>
      </c>
      <c r="Z159" s="7" t="e">
        <v>#N/A</v>
      </c>
      <c r="AA159" s="7" t="e">
        <v>#N/A</v>
      </c>
      <c r="AB159" s="7" t="e">
        <v>#N/A</v>
      </c>
      <c r="AC159" s="7" t="e">
        <v>#N/A</v>
      </c>
      <c r="AD159" s="7" t="e">
        <v>#N/A</v>
      </c>
      <c r="AE159" s="7" t="e">
        <v>#N/A</v>
      </c>
      <c r="AF159" s="24" t="e">
        <v>#N/A</v>
      </c>
      <c r="AG159" s="8" t="e">
        <v>#N/A</v>
      </c>
    </row>
    <row r="160" spans="2:33" ht="15.75" thickBot="1" x14ac:dyDescent="0.3">
      <c r="B160" s="39">
        <v>2030.12</v>
      </c>
      <c r="C160" s="38" t="e">
        <v>#N/A</v>
      </c>
      <c r="D160" s="34" t="e">
        <v>#N/A</v>
      </c>
      <c r="E160" s="9" t="e">
        <v>#N/A</v>
      </c>
      <c r="F160" s="9" t="e">
        <v>#N/A</v>
      </c>
      <c r="G160" s="9" t="e">
        <v>#N/A</v>
      </c>
      <c r="H160" s="9" t="e">
        <v>#N/A</v>
      </c>
      <c r="I160" s="9" t="e">
        <v>#N/A</v>
      </c>
      <c r="J160" s="9" t="e">
        <v>#N/A</v>
      </c>
      <c r="K160" s="9" t="e">
        <v>#N/A</v>
      </c>
      <c r="L160" s="9" t="e">
        <v>#N/A</v>
      </c>
      <c r="M160" s="9" t="e">
        <v>#N/A</v>
      </c>
      <c r="N160" s="9" t="e">
        <v>#N/A</v>
      </c>
      <c r="O160" s="9" t="e">
        <v>#N/A</v>
      </c>
      <c r="P160" s="9" t="e">
        <v>#N/A</v>
      </c>
      <c r="Q160" s="9" t="e">
        <v>#N/A</v>
      </c>
      <c r="R160" s="9" t="e">
        <v>#N/A</v>
      </c>
      <c r="S160" s="9" t="e">
        <v>#N/A</v>
      </c>
      <c r="T160" s="9" t="e">
        <v>#N/A</v>
      </c>
      <c r="U160" s="9" t="e">
        <v>#N/A</v>
      </c>
      <c r="V160" s="9" t="e">
        <v>#N/A</v>
      </c>
      <c r="W160" s="9" t="e">
        <v>#N/A</v>
      </c>
      <c r="X160" s="9" t="e">
        <v>#N/A</v>
      </c>
      <c r="Y160" s="9" t="e">
        <v>#N/A</v>
      </c>
      <c r="Z160" s="9" t="e">
        <v>#N/A</v>
      </c>
      <c r="AA160" s="9" t="e">
        <v>#N/A</v>
      </c>
      <c r="AB160" s="9" t="e">
        <v>#N/A</v>
      </c>
      <c r="AC160" s="9" t="e">
        <v>#N/A</v>
      </c>
      <c r="AD160" s="9" t="e">
        <v>#N/A</v>
      </c>
      <c r="AE160" s="9" t="e">
        <v>#N/A</v>
      </c>
      <c r="AF160" s="25" t="e">
        <v>#N/A</v>
      </c>
      <c r="AG160" s="10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7AD37-8A90-440E-B5A1-5B878B168DAE}">
  <dimension ref="B1:U22"/>
  <sheetViews>
    <sheetView workbookViewId="0">
      <selection activeCell="E22" sqref="E22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6" customHeight="1" thickBot="1" x14ac:dyDescent="0.3"/>
    <row r="2" spans="2:21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26"/>
    </row>
    <row r="3" spans="2:21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7"/>
    </row>
    <row r="4" spans="2:21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8"/>
    </row>
    <row r="5" spans="2:21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9"/>
    </row>
    <row r="6" spans="2:21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8"/>
    </row>
    <row r="7" spans="2:21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30"/>
    </row>
    <row r="8" spans="2:21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31"/>
    </row>
    <row r="9" spans="2:21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3" t="s">
        <v>25</v>
      </c>
      <c r="H9" s="43" t="s">
        <v>8</v>
      </c>
      <c r="I9" s="43" t="s">
        <v>9</v>
      </c>
      <c r="J9" s="43" t="s">
        <v>10</v>
      </c>
      <c r="K9" s="43" t="s">
        <v>11</v>
      </c>
      <c r="L9" s="43" t="s">
        <v>12</v>
      </c>
      <c r="M9" s="43" t="s">
        <v>13</v>
      </c>
      <c r="N9" s="43" t="s">
        <v>17</v>
      </c>
      <c r="O9" s="43" t="s">
        <v>33</v>
      </c>
      <c r="P9" s="43" t="s">
        <v>18</v>
      </c>
      <c r="Q9" s="43" t="s">
        <v>22</v>
      </c>
      <c r="R9" s="43" t="s">
        <v>24</v>
      </c>
      <c r="S9" s="43" t="s">
        <v>28</v>
      </c>
      <c r="T9" s="43" t="s">
        <v>31</v>
      </c>
      <c r="U9" s="49" t="s">
        <v>15</v>
      </c>
    </row>
    <row r="10" spans="2:21" x14ac:dyDescent="0.25">
      <c r="B10" s="44">
        <v>2018</v>
      </c>
      <c r="C10" s="35">
        <f>ACUMULADO!C16</f>
        <v>5512000000</v>
      </c>
      <c r="D10" s="32">
        <f>ACUMULADO!D16</f>
        <v>1661800000</v>
      </c>
      <c r="E10" s="21">
        <f>ACUMULADO!E16</f>
        <v>1447300000</v>
      </c>
      <c r="F10" s="21">
        <f>ACUMULADO!F16</f>
        <v>435700000</v>
      </c>
      <c r="G10" s="21"/>
      <c r="H10" s="21">
        <f>ACUMULADO!H16</f>
        <v>974900000</v>
      </c>
      <c r="I10" s="21">
        <f>ACUMULADO!K16</f>
        <v>153200000</v>
      </c>
      <c r="J10" s="21">
        <f>ACUMULADO!L16</f>
        <v>73800000</v>
      </c>
      <c r="K10" s="21">
        <f>ACUMULADO!M16</f>
        <v>76200000</v>
      </c>
      <c r="L10" s="21">
        <f>ACUMULADO!N16</f>
        <v>52300000</v>
      </c>
      <c r="M10" s="21">
        <f>ACUMULADO!O16</f>
        <v>63600000</v>
      </c>
      <c r="N10" s="21"/>
      <c r="O10" s="21"/>
      <c r="P10" s="21"/>
      <c r="Q10" s="21"/>
      <c r="R10" s="21"/>
      <c r="S10" s="21"/>
      <c r="T10" s="21"/>
      <c r="U10" s="50">
        <f>ACUMULADO!AG16</f>
        <v>573200000</v>
      </c>
    </row>
    <row r="11" spans="2:21" x14ac:dyDescent="0.25">
      <c r="B11" s="44">
        <v>2019</v>
      </c>
      <c r="C11" s="36">
        <f>ACUMULADO!C28</f>
        <v>3730200000</v>
      </c>
      <c r="D11" s="32">
        <f>ACUMULADO!D28</f>
        <v>1220800000</v>
      </c>
      <c r="E11" s="21">
        <f>ACUMULADO!E28</f>
        <v>837200000</v>
      </c>
      <c r="F11" s="21">
        <f>ACUMULADO!F28</f>
        <v>260899999.99999997</v>
      </c>
      <c r="G11" s="21"/>
      <c r="H11" s="21">
        <f>ACUMULADO!H28</f>
        <v>683500000</v>
      </c>
      <c r="I11" s="21">
        <f>ACUMULADO!K28</f>
        <v>78900000</v>
      </c>
      <c r="J11" s="21">
        <f>ACUMULADO!L28</f>
        <v>47400000</v>
      </c>
      <c r="K11" s="21">
        <f>ACUMULADO!M28</f>
        <v>46500000</v>
      </c>
      <c r="L11" s="21"/>
      <c r="M11" s="21">
        <f>ACUMULADO!O28</f>
        <v>37800000</v>
      </c>
      <c r="N11" s="21"/>
      <c r="O11" s="21"/>
      <c r="P11" s="21">
        <f>ACUMULADO!U28</f>
        <v>40400000</v>
      </c>
      <c r="Q11" s="21"/>
      <c r="R11" s="21"/>
      <c r="S11" s="21"/>
      <c r="T11" s="21"/>
      <c r="U11" s="22">
        <f>ACUMULADO!AG28</f>
        <v>432700000</v>
      </c>
    </row>
    <row r="12" spans="2:21" x14ac:dyDescent="0.25">
      <c r="B12" s="44">
        <v>2020</v>
      </c>
      <c r="C12" s="36">
        <f>ACUMULADO!C40</f>
        <v>3886700000</v>
      </c>
      <c r="D12" s="32">
        <f>ACUMULADO!D40</f>
        <v>1835000000</v>
      </c>
      <c r="E12" s="21">
        <f>ACUMULADO!E40</f>
        <v>719300000</v>
      </c>
      <c r="F12" s="21">
        <f>ACUMULADO!F40</f>
        <v>309900000</v>
      </c>
      <c r="G12" s="21">
        <f>ACUMULADO!G40</f>
        <v>50000000</v>
      </c>
      <c r="H12" s="21">
        <f>ACUMULADO!H40</f>
        <v>330900000</v>
      </c>
      <c r="I12" s="21">
        <f>ACUMULADO!K40</f>
        <v>62200000</v>
      </c>
      <c r="J12" s="21">
        <f>ACUMULADO!L40</f>
        <v>58900000</v>
      </c>
      <c r="K12" s="21"/>
      <c r="L12" s="21"/>
      <c r="M12" s="21">
        <f>ACUMULADO!O40</f>
        <v>35800000</v>
      </c>
      <c r="N12" s="21"/>
      <c r="O12" s="21"/>
      <c r="P12" s="21"/>
      <c r="Q12" s="21"/>
      <c r="R12" s="21">
        <f>ACUMULADO!AB40</f>
        <v>57200000</v>
      </c>
      <c r="S12" s="21">
        <f>ACUMULADO!AC40</f>
        <v>64300000</v>
      </c>
      <c r="T12" s="21"/>
      <c r="U12" s="22">
        <f>ACUMULADO!AG40</f>
        <v>363400000</v>
      </c>
    </row>
    <row r="13" spans="2:21" x14ac:dyDescent="0.25">
      <c r="B13" s="44">
        <v>2021</v>
      </c>
      <c r="C13" s="36">
        <f>ACUMULADO!C52</f>
        <v>5977800000</v>
      </c>
      <c r="D13" s="32">
        <f>ACUMULADO!D52</f>
        <v>2485000000</v>
      </c>
      <c r="E13" s="21">
        <f>ACUMULADO!E52</f>
        <v>1226800000</v>
      </c>
      <c r="F13" s="21">
        <f>ACUMULADO!F52</f>
        <v>505300000</v>
      </c>
      <c r="G13" s="21"/>
      <c r="H13" s="21">
        <f>ACUMULADO!H52</f>
        <v>428400000</v>
      </c>
      <c r="I13" s="21">
        <f>ACUMULADO!K52</f>
        <v>97100000</v>
      </c>
      <c r="J13" s="21"/>
      <c r="K13" s="21">
        <f>ACUMULADO!M52</f>
        <v>82400000</v>
      </c>
      <c r="L13" s="21"/>
      <c r="M13" s="21"/>
      <c r="N13" s="21"/>
      <c r="O13" s="21"/>
      <c r="P13" s="21">
        <f>ACUMULADO!U52</f>
        <v>86400000</v>
      </c>
      <c r="Q13" s="21"/>
      <c r="R13" s="21">
        <f>ACUMULADO!AB52</f>
        <v>100400000</v>
      </c>
      <c r="S13" s="21">
        <f>ACUMULADO!AC52</f>
        <v>161100000</v>
      </c>
      <c r="T13" s="21">
        <f>ACUMULADO!AD52</f>
        <v>94700000</v>
      </c>
      <c r="U13" s="22">
        <f>ACUMULADO!AG52</f>
        <v>710300000</v>
      </c>
    </row>
    <row r="14" spans="2:21" x14ac:dyDescent="0.25">
      <c r="B14" s="44">
        <v>2022</v>
      </c>
      <c r="C14" s="36">
        <f>ACUMULADO!C64</f>
        <v>6563100000</v>
      </c>
      <c r="D14" s="32">
        <f>ACUMULADO!D64</f>
        <v>1461900000</v>
      </c>
      <c r="E14" s="21">
        <f>ACUMULADO!E64</f>
        <v>1361400000</v>
      </c>
      <c r="F14" s="21">
        <f>ACUMULADO!F64</f>
        <v>612800000</v>
      </c>
      <c r="G14" s="21">
        <f>ACUMULADO!G64</f>
        <v>108600000</v>
      </c>
      <c r="H14" s="21">
        <f>ACUMULADO!H64</f>
        <v>838200000</v>
      </c>
      <c r="I14" s="21">
        <f>ACUMULADO!K64</f>
        <v>121100000</v>
      </c>
      <c r="J14" s="21"/>
      <c r="K14" s="21"/>
      <c r="L14" s="21"/>
      <c r="M14" s="21"/>
      <c r="N14" s="21">
        <f>ACUMULADO!R64</f>
        <v>513799999.99999994</v>
      </c>
      <c r="O14" s="21">
        <f>ACUMULADO!S64</f>
        <v>339600000</v>
      </c>
      <c r="P14" s="21"/>
      <c r="Q14" s="21">
        <f>ACUMULADO!Z64</f>
        <v>156600000</v>
      </c>
      <c r="R14" s="21">
        <f>ACUMULADO!AB64</f>
        <v>144300000</v>
      </c>
      <c r="S14" s="21"/>
      <c r="T14" s="21"/>
      <c r="U14" s="22">
        <f>ACUMULADO!AG64</f>
        <v>904800000</v>
      </c>
    </row>
    <row r="15" spans="2:21" x14ac:dyDescent="0.25">
      <c r="B15" s="44">
        <v>2023</v>
      </c>
      <c r="C15" s="36">
        <f>ACUMULADO!C76</f>
        <v>8493433266.8900003</v>
      </c>
      <c r="D15" s="32">
        <f>ACUMULADO!D76</f>
        <v>3225237071.23</v>
      </c>
      <c r="E15" s="21">
        <f>ACUMULADO!E76</f>
        <v>3250056337.5500002</v>
      </c>
      <c r="F15" s="21">
        <f>ACUMULADO!F76</f>
        <v>431603755.89999998</v>
      </c>
      <c r="G15" s="21">
        <f>ACUMULADO!G76</f>
        <v>24009190.350000001</v>
      </c>
      <c r="H15" s="21">
        <f>ACUMULADO!H76</f>
        <v>482136370.92000002</v>
      </c>
      <c r="I15" s="21">
        <f>ACUMULADO!K76</f>
        <v>106723973.48999999</v>
      </c>
      <c r="J15" s="21"/>
      <c r="K15" s="21"/>
      <c r="L15" s="21"/>
      <c r="M15" s="21"/>
      <c r="N15" s="21">
        <f>ACUMULADO!R76</f>
        <v>47717964.479999997</v>
      </c>
      <c r="O15" s="21">
        <f>ACUMULADO!S76</f>
        <v>218869037.96000001</v>
      </c>
      <c r="P15" s="21"/>
      <c r="Q15" s="21">
        <f>ACUMULADO!Z76</f>
        <v>43265336.829999998</v>
      </c>
      <c r="R15" s="21">
        <f>ACUMULADO!AB76</f>
        <v>89348010.709999993</v>
      </c>
      <c r="S15" s="21"/>
      <c r="T15" s="21"/>
      <c r="U15" s="22">
        <f>ACUMULADO!AG76</f>
        <v>574466217.47000003</v>
      </c>
    </row>
    <row r="16" spans="2:21" x14ac:dyDescent="0.25">
      <c r="B16" s="44">
        <v>2024</v>
      </c>
      <c r="C16" s="36">
        <f>ACUMULADO!C88</f>
        <v>5385024413</v>
      </c>
      <c r="D16" s="32">
        <f>ACUMULADO!D88</f>
        <v>2909016977</v>
      </c>
      <c r="E16" s="21">
        <f>ACUMULADO!E88</f>
        <v>1034656628</v>
      </c>
      <c r="F16" s="21">
        <f>ACUMULADO!F88</f>
        <v>358343403</v>
      </c>
      <c r="G16" s="21"/>
      <c r="H16" s="21">
        <f>ACUMULADO!H88</f>
        <v>254155904</v>
      </c>
      <c r="I16" s="21">
        <f>ACUMULADO!K88</f>
        <v>59369415</v>
      </c>
      <c r="J16" s="21"/>
      <c r="K16" s="21"/>
      <c r="L16" s="21">
        <f>ACUMULADO!N88</f>
        <v>39866151</v>
      </c>
      <c r="M16" s="21">
        <f>ACUMULADO!O88</f>
        <v>39738507</v>
      </c>
      <c r="N16" s="21">
        <f>ACUMULADO!R88</f>
        <v>217505335</v>
      </c>
      <c r="O16" s="21">
        <f>ACUMULADO!S88</f>
        <v>29339132</v>
      </c>
      <c r="P16" s="21"/>
      <c r="Q16" s="21"/>
      <c r="R16" s="21">
        <f>ACUMULADO!AB88</f>
        <v>93123808</v>
      </c>
      <c r="S16" s="21"/>
      <c r="T16" s="21"/>
      <c r="U16" s="22">
        <f>ACUMULADO!AG88</f>
        <v>349909153</v>
      </c>
    </row>
    <row r="17" spans="2:21" x14ac:dyDescent="0.25">
      <c r="B17" s="44">
        <v>2025</v>
      </c>
      <c r="C17" s="36" t="e">
        <v>#N/A</v>
      </c>
      <c r="D17" s="32" t="e">
        <v>#N/A</v>
      </c>
      <c r="E17" s="21" t="e">
        <v>#N/A</v>
      </c>
      <c r="F17" s="21" t="e">
        <v>#N/A</v>
      </c>
      <c r="G17" s="21" t="e">
        <v>#N/A</v>
      </c>
      <c r="H17" s="21" t="e">
        <v>#N/A</v>
      </c>
      <c r="I17" s="21" t="e">
        <v>#N/A</v>
      </c>
      <c r="J17" s="21" t="e">
        <v>#N/A</v>
      </c>
      <c r="K17" s="21" t="e">
        <v>#N/A</v>
      </c>
      <c r="L17" s="21" t="e">
        <v>#N/A</v>
      </c>
      <c r="M17" s="21" t="e">
        <v>#N/A</v>
      </c>
      <c r="N17" s="21" t="e">
        <v>#N/A</v>
      </c>
      <c r="O17" s="21" t="e">
        <v>#N/A</v>
      </c>
      <c r="P17" s="21" t="e">
        <v>#N/A</v>
      </c>
      <c r="Q17" s="21" t="e">
        <v>#N/A</v>
      </c>
      <c r="R17" s="21" t="e">
        <v>#N/A</v>
      </c>
      <c r="S17" s="21" t="e">
        <v>#N/A</v>
      </c>
      <c r="T17" s="21" t="e">
        <v>#N/A</v>
      </c>
      <c r="U17" s="22" t="e">
        <v>#N/A</v>
      </c>
    </row>
    <row r="18" spans="2:21" x14ac:dyDescent="0.25">
      <c r="B18" s="44">
        <v>2026</v>
      </c>
      <c r="C18" s="36" t="e">
        <v>#N/A</v>
      </c>
      <c r="D18" s="32" t="e">
        <v>#N/A</v>
      </c>
      <c r="E18" s="21" t="e">
        <v>#N/A</v>
      </c>
      <c r="F18" s="21" t="e">
        <v>#N/A</v>
      </c>
      <c r="G18" s="21" t="e">
        <v>#N/A</v>
      </c>
      <c r="H18" s="21" t="e">
        <v>#N/A</v>
      </c>
      <c r="I18" s="21" t="e">
        <v>#N/A</v>
      </c>
      <c r="J18" s="21" t="e">
        <v>#N/A</v>
      </c>
      <c r="K18" s="21" t="e">
        <v>#N/A</v>
      </c>
      <c r="L18" s="21" t="e">
        <v>#N/A</v>
      </c>
      <c r="M18" s="21" t="e">
        <v>#N/A</v>
      </c>
      <c r="N18" s="21" t="e">
        <v>#N/A</v>
      </c>
      <c r="O18" s="21" t="e">
        <v>#N/A</v>
      </c>
      <c r="P18" s="21" t="e">
        <v>#N/A</v>
      </c>
      <c r="Q18" s="21" t="e">
        <v>#N/A</v>
      </c>
      <c r="R18" s="21" t="e">
        <v>#N/A</v>
      </c>
      <c r="S18" s="21" t="e">
        <v>#N/A</v>
      </c>
      <c r="T18" s="21" t="e">
        <v>#N/A</v>
      </c>
      <c r="U18" s="22" t="e">
        <v>#N/A</v>
      </c>
    </row>
    <row r="19" spans="2:21" x14ac:dyDescent="0.25">
      <c r="B19" s="44">
        <v>2027</v>
      </c>
      <c r="C19" s="36" t="e">
        <v>#N/A</v>
      </c>
      <c r="D19" s="32" t="e">
        <v>#N/A</v>
      </c>
      <c r="E19" s="21" t="e">
        <v>#N/A</v>
      </c>
      <c r="F19" s="21" t="e">
        <v>#N/A</v>
      </c>
      <c r="G19" s="21" t="e">
        <v>#N/A</v>
      </c>
      <c r="H19" s="21" t="e">
        <v>#N/A</v>
      </c>
      <c r="I19" s="21" t="e">
        <v>#N/A</v>
      </c>
      <c r="J19" s="21" t="e">
        <v>#N/A</v>
      </c>
      <c r="K19" s="21" t="e">
        <v>#N/A</v>
      </c>
      <c r="L19" s="21" t="e">
        <v>#N/A</v>
      </c>
      <c r="M19" s="21" t="e">
        <v>#N/A</v>
      </c>
      <c r="N19" s="21" t="e">
        <v>#N/A</v>
      </c>
      <c r="O19" s="21" t="e">
        <v>#N/A</v>
      </c>
      <c r="P19" s="21" t="e">
        <v>#N/A</v>
      </c>
      <c r="Q19" s="21" t="e">
        <v>#N/A</v>
      </c>
      <c r="R19" s="21" t="e">
        <v>#N/A</v>
      </c>
      <c r="S19" s="21" t="e">
        <v>#N/A</v>
      </c>
      <c r="T19" s="21" t="e">
        <v>#N/A</v>
      </c>
      <c r="U19" s="22" t="e">
        <v>#N/A</v>
      </c>
    </row>
    <row r="20" spans="2:21" x14ac:dyDescent="0.25">
      <c r="B20" s="44">
        <v>2028</v>
      </c>
      <c r="C20" s="36" t="e">
        <v>#N/A</v>
      </c>
      <c r="D20" s="32" t="e">
        <v>#N/A</v>
      </c>
      <c r="E20" s="21" t="e">
        <v>#N/A</v>
      </c>
      <c r="F20" s="21" t="e">
        <v>#N/A</v>
      </c>
      <c r="G20" s="21" t="e">
        <v>#N/A</v>
      </c>
      <c r="H20" s="21" t="e">
        <v>#N/A</v>
      </c>
      <c r="I20" s="21" t="e">
        <v>#N/A</v>
      </c>
      <c r="J20" s="21" t="e">
        <v>#N/A</v>
      </c>
      <c r="K20" s="21" t="e">
        <v>#N/A</v>
      </c>
      <c r="L20" s="21" t="e">
        <v>#N/A</v>
      </c>
      <c r="M20" s="21" t="e">
        <v>#N/A</v>
      </c>
      <c r="N20" s="21" t="e">
        <v>#N/A</v>
      </c>
      <c r="O20" s="21" t="e">
        <v>#N/A</v>
      </c>
      <c r="P20" s="21" t="e">
        <v>#N/A</v>
      </c>
      <c r="Q20" s="21" t="e">
        <v>#N/A</v>
      </c>
      <c r="R20" s="21" t="e">
        <v>#N/A</v>
      </c>
      <c r="S20" s="21" t="e">
        <v>#N/A</v>
      </c>
      <c r="T20" s="21" t="e">
        <v>#N/A</v>
      </c>
      <c r="U20" s="22" t="e">
        <v>#N/A</v>
      </c>
    </row>
    <row r="21" spans="2:21" x14ac:dyDescent="0.25">
      <c r="B21" s="44">
        <v>2029</v>
      </c>
      <c r="C21" s="36" t="e">
        <v>#N/A</v>
      </c>
      <c r="D21" s="32" t="e">
        <v>#N/A</v>
      </c>
      <c r="E21" s="21" t="e">
        <v>#N/A</v>
      </c>
      <c r="F21" s="21" t="e">
        <v>#N/A</v>
      </c>
      <c r="G21" s="21" t="e">
        <v>#N/A</v>
      </c>
      <c r="H21" s="21" t="e">
        <v>#N/A</v>
      </c>
      <c r="I21" s="21" t="e">
        <v>#N/A</v>
      </c>
      <c r="J21" s="21" t="e">
        <v>#N/A</v>
      </c>
      <c r="K21" s="21" t="e">
        <v>#N/A</v>
      </c>
      <c r="L21" s="21" t="e">
        <v>#N/A</v>
      </c>
      <c r="M21" s="21" t="e">
        <v>#N/A</v>
      </c>
      <c r="N21" s="21" t="e">
        <v>#N/A</v>
      </c>
      <c r="O21" s="21" t="e">
        <v>#N/A</v>
      </c>
      <c r="P21" s="21" t="e">
        <v>#N/A</v>
      </c>
      <c r="Q21" s="21" t="e">
        <v>#N/A</v>
      </c>
      <c r="R21" s="21" t="e">
        <v>#N/A</v>
      </c>
      <c r="S21" s="21" t="e">
        <v>#N/A</v>
      </c>
      <c r="T21" s="21" t="e">
        <v>#N/A</v>
      </c>
      <c r="U21" s="22" t="e">
        <v>#N/A</v>
      </c>
    </row>
    <row r="22" spans="2:21" ht="15.75" thickBot="1" x14ac:dyDescent="0.3">
      <c r="B22" s="51">
        <v>2030</v>
      </c>
      <c r="C22" s="38" t="e">
        <v>#N/A</v>
      </c>
      <c r="D22" s="34" t="e">
        <v>#N/A</v>
      </c>
      <c r="E22" s="9" t="e">
        <v>#N/A</v>
      </c>
      <c r="F22" s="9" t="e">
        <v>#N/A</v>
      </c>
      <c r="G22" s="9" t="e">
        <v>#N/A</v>
      </c>
      <c r="H22" s="9" t="e">
        <v>#N/A</v>
      </c>
      <c r="I22" s="9" t="e">
        <v>#N/A</v>
      </c>
      <c r="J22" s="9" t="e">
        <v>#N/A</v>
      </c>
      <c r="K22" s="9" t="e">
        <v>#N/A</v>
      </c>
      <c r="L22" s="9" t="e">
        <v>#N/A</v>
      </c>
      <c r="M22" s="9" t="e">
        <v>#N/A</v>
      </c>
      <c r="N22" s="9" t="e">
        <v>#N/A</v>
      </c>
      <c r="O22" s="9" t="e">
        <v>#N/A</v>
      </c>
      <c r="P22" s="9" t="e">
        <v>#N/A</v>
      </c>
      <c r="Q22" s="9" t="e">
        <v>#N/A</v>
      </c>
      <c r="R22" s="9" t="e">
        <v>#N/A</v>
      </c>
      <c r="S22" s="9" t="e">
        <v>#N/A</v>
      </c>
      <c r="T22" s="9" t="e">
        <v>#N/A</v>
      </c>
      <c r="U22" s="10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97AE9-3B1E-4219-9A76-14789005FC78}">
  <dimension ref="B1:U22"/>
  <sheetViews>
    <sheetView workbookViewId="0">
      <selection activeCell="D9" sqref="D9:U9"/>
    </sheetView>
  </sheetViews>
  <sheetFormatPr baseColWidth="10" defaultColWidth="9.140625" defaultRowHeight="15" x14ac:dyDescent="0.25"/>
  <cols>
    <col min="1" max="1" width="1.28515625" style="1" customWidth="1"/>
    <col min="2" max="2" width="9.140625" style="1"/>
    <col min="3" max="21" width="16.140625" style="1" customWidth="1"/>
    <col min="22" max="16384" width="9.140625" style="1"/>
  </cols>
  <sheetData>
    <row r="1" spans="2:21" ht="6" customHeight="1" thickBot="1" x14ac:dyDescent="0.3"/>
    <row r="2" spans="2:21" x14ac:dyDescent="0.25">
      <c r="B2" s="15" t="s">
        <v>0</v>
      </c>
      <c r="C2" s="16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26"/>
    </row>
    <row r="3" spans="2:21" x14ac:dyDescent="0.25">
      <c r="B3" s="18" t="s">
        <v>1</v>
      </c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27"/>
    </row>
    <row r="4" spans="2:21" x14ac:dyDescent="0.25">
      <c r="B4" s="18"/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28"/>
    </row>
    <row r="5" spans="2:21" x14ac:dyDescent="0.25">
      <c r="B5" s="19"/>
      <c r="C5" s="1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29"/>
    </row>
    <row r="6" spans="2:21" x14ac:dyDescent="0.25">
      <c r="B6" s="18"/>
      <c r="C6" s="1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8"/>
    </row>
    <row r="7" spans="2:21" ht="22.5" x14ac:dyDescent="0.25">
      <c r="B7" s="18" t="s">
        <v>2</v>
      </c>
      <c r="C7" s="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30"/>
    </row>
    <row r="8" spans="2:21" x14ac:dyDescent="0.25">
      <c r="B8" s="20" t="s">
        <v>3</v>
      </c>
      <c r="C8" s="13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31"/>
    </row>
    <row r="9" spans="2:21" ht="22.5" x14ac:dyDescent="0.25">
      <c r="B9" s="20"/>
      <c r="C9" s="41" t="s">
        <v>4</v>
      </c>
      <c r="D9" s="42" t="s">
        <v>5</v>
      </c>
      <c r="E9" s="43" t="s">
        <v>6</v>
      </c>
      <c r="F9" s="43" t="s">
        <v>7</v>
      </c>
      <c r="G9" s="47" t="s">
        <v>25</v>
      </c>
      <c r="H9" s="43" t="s">
        <v>8</v>
      </c>
      <c r="I9" s="43" t="s">
        <v>9</v>
      </c>
      <c r="J9" s="47" t="s">
        <v>10</v>
      </c>
      <c r="K9" s="47" t="s">
        <v>11</v>
      </c>
      <c r="L9" s="47" t="s">
        <v>12</v>
      </c>
      <c r="M9" s="47" t="s">
        <v>13</v>
      </c>
      <c r="N9" s="43" t="s">
        <v>17</v>
      </c>
      <c r="O9" s="43" t="s">
        <v>33</v>
      </c>
      <c r="P9" s="47" t="s">
        <v>18</v>
      </c>
      <c r="Q9" s="43" t="s">
        <v>22</v>
      </c>
      <c r="R9" s="43" t="s">
        <v>24</v>
      </c>
      <c r="S9" s="43" t="s">
        <v>28</v>
      </c>
      <c r="T9" s="47" t="s">
        <v>31</v>
      </c>
      <c r="U9" s="49" t="s">
        <v>15</v>
      </c>
    </row>
    <row r="10" spans="2:21" x14ac:dyDescent="0.25">
      <c r="B10" s="44">
        <v>2018</v>
      </c>
      <c r="C10" s="35">
        <f>ACUMULADO!C16</f>
        <v>5512000000</v>
      </c>
      <c r="D10" s="45">
        <f>IF(ANUAL!D10&lt;&gt;0,ANUAL!D10/ANUAL!$C10,"")</f>
        <v>0.30148766328011611</v>
      </c>
      <c r="E10" s="45">
        <f>IF(ANUAL!E10&lt;&gt;0,ANUAL!E10/ANUAL!$C10,"")</f>
        <v>0.26257256894049347</v>
      </c>
      <c r="F10" s="45">
        <f>IF(ANUAL!F10&lt;&gt;0,ANUAL!F10/ANUAL!$C10,"")</f>
        <v>7.9045718432510889E-2</v>
      </c>
      <c r="G10" s="45" t="str">
        <f>IF(ANUAL!G10&lt;&gt;0,ANUAL!G10/ANUAL!$C10,"")</f>
        <v/>
      </c>
      <c r="H10" s="45">
        <f>IF(ANUAL!H10&lt;&gt;0,ANUAL!H10/ANUAL!$C10,"")</f>
        <v>0.17686865021770681</v>
      </c>
      <c r="I10" s="45">
        <f>IF(ANUAL!I10&lt;&gt;0,ANUAL!I10/ANUAL!$C10,"")</f>
        <v>2.7793904208998549E-2</v>
      </c>
      <c r="J10" s="45">
        <f>IF(ANUAL!J10&lt;&gt;0,ANUAL!J10/ANUAL!$C10,"")</f>
        <v>1.3388969521044992E-2</v>
      </c>
      <c r="K10" s="45">
        <f>IF(ANUAL!K10&lt;&gt;0,ANUAL!K10/ANUAL!$C10,"")</f>
        <v>1.3824383164005806E-2</v>
      </c>
      <c r="L10" s="45">
        <f>IF(ANUAL!L10&lt;&gt;0,ANUAL!L10/ANUAL!$C10,"")</f>
        <v>9.4883889695210454E-3</v>
      </c>
      <c r="M10" s="45">
        <f>IF(ANUAL!M10&lt;&gt;0,ANUAL!M10/ANUAL!$C10,"")</f>
        <v>1.1538461538461539E-2</v>
      </c>
      <c r="N10" s="45" t="str">
        <f>IF(ANUAL!N10&lt;&gt;0,ANUAL!N10/ANUAL!$C10,"")</f>
        <v/>
      </c>
      <c r="O10" s="45" t="str">
        <f>IF(ANUAL!O10&lt;&gt;0,ANUAL!O10/ANUAL!$C10,"")</f>
        <v/>
      </c>
      <c r="P10" s="45" t="str">
        <f>IF(ANUAL!P10&lt;&gt;0,ANUAL!P10/ANUAL!$C10,"")</f>
        <v/>
      </c>
      <c r="Q10" s="45" t="str">
        <f>IF(ANUAL!Q10&lt;&gt;0,ANUAL!Q10/ANUAL!$C10,"")</f>
        <v/>
      </c>
      <c r="R10" s="45" t="str">
        <f>IF(ANUAL!R10&lt;&gt;0,ANUAL!R10/ANUAL!$C10,"")</f>
        <v/>
      </c>
      <c r="S10" s="45" t="str">
        <f>IF(ANUAL!S10&lt;&gt;0,ANUAL!S10/ANUAL!$C10,"")</f>
        <v/>
      </c>
      <c r="T10" s="45" t="str">
        <f>IF(ANUAL!T10&lt;&gt;0,ANUAL!T10/ANUAL!$C10,"")</f>
        <v/>
      </c>
      <c r="U10" s="48">
        <f>IF(ANUAL!U10&lt;&gt;0,ANUAL!U10/ANUAL!$C10,"")</f>
        <v>0.10399129172714078</v>
      </c>
    </row>
    <row r="11" spans="2:21" x14ac:dyDescent="0.25">
      <c r="B11" s="44">
        <v>2019</v>
      </c>
      <c r="C11" s="36">
        <f>ACUMULADO!C28</f>
        <v>3730200000</v>
      </c>
      <c r="D11" s="45">
        <f>IF(ANUAL!D11&lt;&gt;0,ANUAL!D11/ANUAL!$C11,"")</f>
        <v>0.32727467696102086</v>
      </c>
      <c r="E11" s="45">
        <f>IF(ANUAL!E11&lt;&gt;0,ANUAL!E11/ANUAL!$C11,"")</f>
        <v>0.22443836791592944</v>
      </c>
      <c r="F11" s="45">
        <f>IF(ANUAL!F11&lt;&gt;0,ANUAL!F11/ANUAL!$C11,"")</f>
        <v>6.9942630421961277E-2</v>
      </c>
      <c r="G11" s="45" t="str">
        <f>IF(ANUAL!G11&lt;&gt;0,ANUAL!G11/ANUAL!$C11,"")</f>
        <v/>
      </c>
      <c r="H11" s="45">
        <f>IF(ANUAL!H11&lt;&gt;0,ANUAL!H11/ANUAL!$C11,"")</f>
        <v>0.18323414294139725</v>
      </c>
      <c r="I11" s="45">
        <f>IF(ANUAL!I11&lt;&gt;0,ANUAL!I11/ANUAL!$C11,"")</f>
        <v>2.1151680875020108E-2</v>
      </c>
      <c r="J11" s="45">
        <f>IF(ANUAL!J11&lt;&gt;0,ANUAL!J11/ANUAL!$C11,"")</f>
        <v>1.2707093453434131E-2</v>
      </c>
      <c r="K11" s="45">
        <f>IF(ANUAL!K11&lt;&gt;0,ANUAL!K11/ANUAL!$C11,"")</f>
        <v>1.2465819527103104E-2</v>
      </c>
      <c r="L11" s="45" t="str">
        <f>IF(ANUAL!L11&lt;&gt;0,ANUAL!L11/ANUAL!$C11,"")</f>
        <v/>
      </c>
      <c r="M11" s="45">
        <f>IF(ANUAL!M11&lt;&gt;0,ANUAL!M11/ANUAL!$C11,"")</f>
        <v>1.0133504905903168E-2</v>
      </c>
      <c r="N11" s="45" t="str">
        <f>IF(ANUAL!N11&lt;&gt;0,ANUAL!N11/ANUAL!$C11,"")</f>
        <v/>
      </c>
      <c r="O11" s="45" t="str">
        <f>IF(ANUAL!O11&lt;&gt;0,ANUAL!O11/ANUAL!$C11,"")</f>
        <v/>
      </c>
      <c r="P11" s="45">
        <f>IF(ANUAL!P11&lt;&gt;0,ANUAL!P11/ANUAL!$C11,"")</f>
        <v>1.0830518470859472E-2</v>
      </c>
      <c r="Q11" s="45" t="str">
        <f>IF(ANUAL!Q11&lt;&gt;0,ANUAL!Q11/ANUAL!$C11,"")</f>
        <v/>
      </c>
      <c r="R11" s="45" t="str">
        <f>IF(ANUAL!R11&lt;&gt;0,ANUAL!R11/ANUAL!$C11,"")</f>
        <v/>
      </c>
      <c r="S11" s="45" t="str">
        <f>IF(ANUAL!S11&lt;&gt;0,ANUAL!S11/ANUAL!$C11,"")</f>
        <v/>
      </c>
      <c r="T11" s="45" t="str">
        <f>IF(ANUAL!T11&lt;&gt;0,ANUAL!T11/ANUAL!$C11,"")</f>
        <v/>
      </c>
      <c r="U11" s="46">
        <f>IF(ANUAL!U11&lt;&gt;0,ANUAL!U11/ANUAL!$C11,"")</f>
        <v>0.11599914213715082</v>
      </c>
    </row>
    <row r="12" spans="2:21" x14ac:dyDescent="0.25">
      <c r="B12" s="44">
        <v>2020</v>
      </c>
      <c r="C12" s="36">
        <f>ACUMULADO!C40</f>
        <v>3886700000</v>
      </c>
      <c r="D12" s="45">
        <f>IF(ANUAL!D12&lt;&gt;0,ANUAL!D12/ANUAL!$C12,"")</f>
        <v>0.47212288059279078</v>
      </c>
      <c r="E12" s="45">
        <f>IF(ANUAL!E12&lt;&gt;0,ANUAL!E12/ANUAL!$C12,"")</f>
        <v>0.18506702343890705</v>
      </c>
      <c r="F12" s="45">
        <f>IF(ANUAL!F12&lt;&gt;0,ANUAL!F12/ANUAL!$C12,"")</f>
        <v>7.9733449970411915E-2</v>
      </c>
      <c r="G12" s="45">
        <f>IF(ANUAL!G12&lt;&gt;0,ANUAL!G12/ANUAL!$C12,"")</f>
        <v>1.2864383667378496E-2</v>
      </c>
      <c r="H12" s="45">
        <f>IF(ANUAL!H12&lt;&gt;0,ANUAL!H12/ANUAL!$C12,"")</f>
        <v>8.513649111071088E-2</v>
      </c>
      <c r="I12" s="45">
        <f>IF(ANUAL!I12&lt;&gt;0,ANUAL!I12/ANUAL!$C12,"")</f>
        <v>1.6003293282218847E-2</v>
      </c>
      <c r="J12" s="45">
        <f>IF(ANUAL!J12&lt;&gt;0,ANUAL!J12/ANUAL!$C12,"")</f>
        <v>1.5154243960171869E-2</v>
      </c>
      <c r="K12" s="45" t="str">
        <f>IF(ANUAL!K12&lt;&gt;0,ANUAL!K12/ANUAL!$C12,"")</f>
        <v/>
      </c>
      <c r="L12" s="45" t="str">
        <f>IF(ANUAL!L12&lt;&gt;0,ANUAL!L12/ANUAL!$C12,"")</f>
        <v/>
      </c>
      <c r="M12" s="45">
        <f>IF(ANUAL!M12&lt;&gt;0,ANUAL!M12/ANUAL!$C12,"")</f>
        <v>9.2108987058430025E-3</v>
      </c>
      <c r="N12" s="45" t="str">
        <f>IF(ANUAL!N12&lt;&gt;0,ANUAL!N12/ANUAL!$C12,"")</f>
        <v/>
      </c>
      <c r="O12" s="45" t="str">
        <f>IF(ANUAL!O12&lt;&gt;0,ANUAL!O12/ANUAL!$C12,"")</f>
        <v/>
      </c>
      <c r="P12" s="45" t="str">
        <f>IF(ANUAL!P12&lt;&gt;0,ANUAL!P12/ANUAL!$C12,"")</f>
        <v/>
      </c>
      <c r="Q12" s="45" t="str">
        <f>IF(ANUAL!Q12&lt;&gt;0,ANUAL!Q12/ANUAL!$C12,"")</f>
        <v/>
      </c>
      <c r="R12" s="45">
        <f>IF(ANUAL!R12&lt;&gt;0,ANUAL!R12/ANUAL!$C12,"")</f>
        <v>1.4716854915481E-2</v>
      </c>
      <c r="S12" s="45">
        <f>IF(ANUAL!S12&lt;&gt;0,ANUAL!S12/ANUAL!$C12,"")</f>
        <v>1.6543597396248746E-2</v>
      </c>
      <c r="T12" s="45" t="str">
        <f>IF(ANUAL!T12&lt;&gt;0,ANUAL!T12/ANUAL!$C12,"")</f>
        <v/>
      </c>
      <c r="U12" s="46">
        <f>IF(ANUAL!U12&lt;&gt;0,ANUAL!U12/ANUAL!$C12,"")</f>
        <v>9.3498340494506907E-2</v>
      </c>
    </row>
    <row r="13" spans="2:21" x14ac:dyDescent="0.25">
      <c r="B13" s="44">
        <v>2021</v>
      </c>
      <c r="C13" s="36">
        <f>ACUMULADO!C52</f>
        <v>5977800000</v>
      </c>
      <c r="D13" s="45">
        <f>IF(ANUAL!D13&lt;&gt;0,ANUAL!D13/ANUAL!$C13,"")</f>
        <v>0.41570477433169395</v>
      </c>
      <c r="E13" s="45">
        <f>IF(ANUAL!E13&lt;&gt;0,ANUAL!E13/ANUAL!$C13,"")</f>
        <v>0.20522600287731271</v>
      </c>
      <c r="F13" s="45">
        <f>IF(ANUAL!F13&lt;&gt;0,ANUAL!F13/ANUAL!$C13,"")</f>
        <v>8.452942554116899E-2</v>
      </c>
      <c r="G13" s="45" t="str">
        <f>IF(ANUAL!G13&lt;&gt;0,ANUAL!G13/ANUAL!$C13,"")</f>
        <v/>
      </c>
      <c r="H13" s="45">
        <f>IF(ANUAL!H13&lt;&gt;0,ANUAL!H13/ANUAL!$C13,"")</f>
        <v>7.1665161096055405E-2</v>
      </c>
      <c r="I13" s="45">
        <f>IF(ANUAL!I13&lt;&gt;0,ANUAL!I13/ANUAL!$C13,"")</f>
        <v>1.6243434039278665E-2</v>
      </c>
      <c r="J13" s="45" t="str">
        <f>IF(ANUAL!J13&lt;&gt;0,ANUAL!J13/ANUAL!$C13,"")</f>
        <v/>
      </c>
      <c r="K13" s="45">
        <f>IF(ANUAL!K13&lt;&gt;0,ANUAL!K13/ANUAL!$C13,"")</f>
        <v>1.378433537421794E-2</v>
      </c>
      <c r="L13" s="45" t="str">
        <f>IF(ANUAL!L13&lt;&gt;0,ANUAL!L13/ANUAL!$C13,"")</f>
        <v/>
      </c>
      <c r="M13" s="45" t="str">
        <f>IF(ANUAL!M13&lt;&gt;0,ANUAL!M13/ANUAL!$C13,"")</f>
        <v/>
      </c>
      <c r="N13" s="45" t="str">
        <f>IF(ANUAL!N13&lt;&gt;0,ANUAL!N13/ANUAL!$C13,"")</f>
        <v/>
      </c>
      <c r="O13" s="45" t="str">
        <f>IF(ANUAL!O13&lt;&gt;0,ANUAL!O13/ANUAL!$C13,"")</f>
        <v/>
      </c>
      <c r="P13" s="45">
        <f>IF(ANUAL!P13&lt;&gt;0,ANUAL!P13/ANUAL!$C13,"")</f>
        <v>1.4453477868112014E-2</v>
      </c>
      <c r="Q13" s="45" t="str">
        <f>IF(ANUAL!Q13&lt;&gt;0,ANUAL!Q13/ANUAL!$C13,"")</f>
        <v/>
      </c>
      <c r="R13" s="45">
        <f>IF(ANUAL!R13&lt;&gt;0,ANUAL!R13/ANUAL!$C13,"")</f>
        <v>1.6795476596741275E-2</v>
      </c>
      <c r="S13" s="45">
        <f>IF(ANUAL!S13&lt;&gt;0,ANUAL!S13/ANUAL!$C13,"")</f>
        <v>2.694971394158386E-2</v>
      </c>
      <c r="T13" s="45">
        <f>IF(ANUAL!T13&lt;&gt;0,ANUAL!T13/ANUAL!$C13,"")</f>
        <v>1.584194854294222E-2</v>
      </c>
      <c r="U13" s="46">
        <f>IF(ANUAL!U13&lt;&gt;0,ANUAL!U13/ANUAL!$C13,"")</f>
        <v>0.11882297835324032</v>
      </c>
    </row>
    <row r="14" spans="2:21" x14ac:dyDescent="0.25">
      <c r="B14" s="44">
        <v>2022</v>
      </c>
      <c r="C14" s="36">
        <f>ACUMULADO!C64</f>
        <v>6563100000</v>
      </c>
      <c r="D14" s="45">
        <f>IF(ANUAL!D14&lt;&gt;0,ANUAL!D14/ANUAL!$C14,"")</f>
        <v>0.22274534899666315</v>
      </c>
      <c r="E14" s="45">
        <f>IF(ANUAL!E14&lt;&gt;0,ANUAL!E14/ANUAL!$C14,"")</f>
        <v>0.20743246331763954</v>
      </c>
      <c r="F14" s="45">
        <f>IF(ANUAL!F14&lt;&gt;0,ANUAL!F14/ANUAL!$C14,"")</f>
        <v>9.3370510886623695E-2</v>
      </c>
      <c r="G14" s="45">
        <f>IF(ANUAL!G14&lt;&gt;0,ANUAL!G14/ANUAL!$C14,"")</f>
        <v>1.6547058554646433E-2</v>
      </c>
      <c r="H14" s="45">
        <f>IF(ANUAL!H14&lt;&gt;0,ANUAL!H14/ANUAL!$C14,"")</f>
        <v>0.12771403757370756</v>
      </c>
      <c r="I14" s="45">
        <f>IF(ANUAL!I14&lt;&gt;0,ANUAL!I14/ANUAL!$C14,"")</f>
        <v>1.8451646325669271E-2</v>
      </c>
      <c r="J14" s="45" t="str">
        <f>IF(ANUAL!J14&lt;&gt;0,ANUAL!J14/ANUAL!$C14,"")</f>
        <v/>
      </c>
      <c r="K14" s="45" t="str">
        <f>IF(ANUAL!K14&lt;&gt;0,ANUAL!K14/ANUAL!$C14,"")</f>
        <v/>
      </c>
      <c r="L14" s="45" t="str">
        <f>IF(ANUAL!L14&lt;&gt;0,ANUAL!L14/ANUAL!$C14,"")</f>
        <v/>
      </c>
      <c r="M14" s="45" t="str">
        <f>IF(ANUAL!M14&lt;&gt;0,ANUAL!M14/ANUAL!$C14,"")</f>
        <v/>
      </c>
      <c r="N14" s="45">
        <f>IF(ANUAL!N14&lt;&gt;0,ANUAL!N14/ANUAL!$C14,"")</f>
        <v>7.8286175740122796E-2</v>
      </c>
      <c r="O14" s="45">
        <f>IF(ANUAL!O14&lt;&gt;0,ANUAL!O14/ANUAL!$C14,"")</f>
        <v>5.1743840563148513E-2</v>
      </c>
      <c r="P14" s="45" t="str">
        <f>IF(ANUAL!P14&lt;&gt;0,ANUAL!P14/ANUAL!$C14,"")</f>
        <v/>
      </c>
      <c r="Q14" s="45">
        <f>IF(ANUAL!Q14&lt;&gt;0,ANUAL!Q14/ANUAL!$C14,"")</f>
        <v>2.3860675595374137E-2</v>
      </c>
      <c r="R14" s="45">
        <f>IF(ANUAL!R14&lt;&gt;0,ANUAL!R14/ANUAL!$C14,"")</f>
        <v>2.1986561228687664E-2</v>
      </c>
      <c r="S14" s="45" t="str">
        <f>IF(ANUAL!S14&lt;&gt;0,ANUAL!S14/ANUAL!$C14,"")</f>
        <v/>
      </c>
      <c r="T14" s="45" t="str">
        <f>IF(ANUAL!T14&lt;&gt;0,ANUAL!T14/ANUAL!$C14,"")</f>
        <v/>
      </c>
      <c r="U14" s="46">
        <f>IF(ANUAL!U14&lt;&gt;0,ANUAL!U14/ANUAL!$C14,"")</f>
        <v>0.13786168121771725</v>
      </c>
    </row>
    <row r="15" spans="2:21" x14ac:dyDescent="0.25">
      <c r="B15" s="44">
        <v>2023</v>
      </c>
      <c r="C15" s="36">
        <f>ACUMULADO!C76</f>
        <v>8493433266.8900003</v>
      </c>
      <c r="D15" s="45">
        <f>IF(ANUAL!D15&lt;&gt;0,ANUAL!D15/ANUAL!$C15,"")</f>
        <v>0.37973302078006077</v>
      </c>
      <c r="E15" s="45">
        <f>IF(ANUAL!E15&lt;&gt;0,ANUAL!E15/ANUAL!$C15,"")</f>
        <v>0.38265519200812625</v>
      </c>
      <c r="F15" s="45">
        <f>IF(ANUAL!F15&lt;&gt;0,ANUAL!F15/ANUAL!$C15,"")</f>
        <v>5.0816170839008461E-2</v>
      </c>
      <c r="G15" s="45">
        <f>IF(ANUAL!G15&lt;&gt;0,ANUAL!G15/ANUAL!$C15,"")</f>
        <v>2.8267944888193995E-3</v>
      </c>
      <c r="H15" s="45">
        <f>IF(ANUAL!H15&lt;&gt;0,ANUAL!H15/ANUAL!$C15,"")</f>
        <v>5.676578078260943E-2</v>
      </c>
      <c r="I15" s="45">
        <f>IF(ANUAL!I15&lt;&gt;0,ANUAL!I15/ANUAL!$C15,"")</f>
        <v>1.2565469126135679E-2</v>
      </c>
      <c r="J15" s="45" t="str">
        <f>IF(ANUAL!J15&lt;&gt;0,ANUAL!J15/ANUAL!$C15,"")</f>
        <v/>
      </c>
      <c r="K15" s="45" t="str">
        <f>IF(ANUAL!K15&lt;&gt;0,ANUAL!K15/ANUAL!$C15,"")</f>
        <v/>
      </c>
      <c r="L15" s="45" t="str">
        <f>IF(ANUAL!L15&lt;&gt;0,ANUAL!L15/ANUAL!$C15,"")</f>
        <v/>
      </c>
      <c r="M15" s="45" t="str">
        <f>IF(ANUAL!M15&lt;&gt;0,ANUAL!M15/ANUAL!$C15,"")</f>
        <v/>
      </c>
      <c r="N15" s="45">
        <f>IF(ANUAL!N15&lt;&gt;0,ANUAL!N15/ANUAL!$C15,"")</f>
        <v>5.6182185672805848E-3</v>
      </c>
      <c r="O15" s="45">
        <f>IF(ANUAL!O15&lt;&gt;0,ANUAL!O15/ANUAL!$C15,"")</f>
        <v>2.5769206760382569E-2</v>
      </c>
      <c r="P15" s="45" t="str">
        <f>IF(ANUAL!P15&lt;&gt;0,ANUAL!P15/ANUAL!$C15,"")</f>
        <v/>
      </c>
      <c r="Q15" s="45">
        <f>IF(ANUAL!Q15&lt;&gt;0,ANUAL!Q15/ANUAL!$C15,"")</f>
        <v>5.0939750122793699E-3</v>
      </c>
      <c r="R15" s="45">
        <f>IF(ANUAL!R15&lt;&gt;0,ANUAL!R15/ANUAL!$C15,"")</f>
        <v>1.051965770524222E-2</v>
      </c>
      <c r="S15" s="45" t="str">
        <f>IF(ANUAL!S15&lt;&gt;0,ANUAL!S15/ANUAL!$C15,"")</f>
        <v/>
      </c>
      <c r="T15" s="45" t="str">
        <f>IF(ANUAL!T15&lt;&gt;0,ANUAL!T15/ANUAL!$C15,"")</f>
        <v/>
      </c>
      <c r="U15" s="46">
        <f>IF(ANUAL!U15&lt;&gt;0,ANUAL!U15/ANUAL!$C15,"")</f>
        <v>6.7636513930055236E-2</v>
      </c>
    </row>
    <row r="16" spans="2:21" x14ac:dyDescent="0.25">
      <c r="B16" s="44">
        <v>2024</v>
      </c>
      <c r="C16" s="36">
        <f>ACUMULADO!C88</f>
        <v>5385024413</v>
      </c>
      <c r="D16" s="45">
        <f>IF(ANUAL!D16&lt;&gt;0,ANUAL!D16/ANUAL!$C16,"")</f>
        <v>0.54020497474019524</v>
      </c>
      <c r="E16" s="45">
        <f>IF(ANUAL!E16&lt;&gt;0,ANUAL!E16/ANUAL!$C16,"")</f>
        <v>0.19213592152010175</v>
      </c>
      <c r="F16" s="45">
        <f>IF(ANUAL!F16&lt;&gt;0,ANUAL!F16/ANUAL!$C16,"")</f>
        <v>6.6544434252688314E-2</v>
      </c>
      <c r="G16" s="45" t="str">
        <f>IF(ANUAL!G16&lt;&gt;0,ANUAL!G16/ANUAL!$C16,"")</f>
        <v/>
      </c>
      <c r="H16" s="45">
        <f>IF(ANUAL!H16&lt;&gt;0,ANUAL!H16/ANUAL!$C16,"")</f>
        <v>4.7196796988782749E-2</v>
      </c>
      <c r="I16" s="45">
        <f>IF(ANUAL!I16&lt;&gt;0,ANUAL!I16/ANUAL!$C16,"")</f>
        <v>1.1024911021141549E-2</v>
      </c>
      <c r="J16" s="45" t="str">
        <f>IF(ANUAL!J16&lt;&gt;0,ANUAL!J16/ANUAL!$C16,"")</f>
        <v/>
      </c>
      <c r="K16" s="45" t="str">
        <f>IF(ANUAL!K16&lt;&gt;0,ANUAL!K16/ANUAL!$C16,"")</f>
        <v/>
      </c>
      <c r="L16" s="45">
        <f>IF(ANUAL!L16&lt;&gt;0,ANUAL!L16/ANUAL!$C16,"")</f>
        <v>7.4031513958895028E-3</v>
      </c>
      <c r="M16" s="45">
        <f>IF(ANUAL!M16&lt;&gt;0,ANUAL!M16/ANUAL!$C16,"")</f>
        <v>7.3794478821799167E-3</v>
      </c>
      <c r="N16" s="45">
        <f>IF(ANUAL!N16&lt;&gt;0,ANUAL!N16/ANUAL!$C16,"")</f>
        <v>4.0390779747426934E-2</v>
      </c>
      <c r="O16" s="45">
        <f>IF(ANUAL!O16&lt;&gt;0,ANUAL!O16/ANUAL!$C16,"")</f>
        <v>5.4482820781967733E-3</v>
      </c>
      <c r="P16" s="45" t="str">
        <f>IF(ANUAL!P16&lt;&gt;0,ANUAL!P16/ANUAL!$C16,"")</f>
        <v/>
      </c>
      <c r="Q16" s="45" t="str">
        <f>IF(ANUAL!Q16&lt;&gt;0,ANUAL!Q16/ANUAL!$C16,"")</f>
        <v/>
      </c>
      <c r="R16" s="45">
        <f>IF(ANUAL!R16&lt;&gt;0,ANUAL!R16/ANUAL!$C16,"")</f>
        <v>1.7293107859490776E-2</v>
      </c>
      <c r="S16" s="45" t="str">
        <f>IF(ANUAL!S16&lt;&gt;0,ANUAL!S16/ANUAL!$C16,"")</f>
        <v/>
      </c>
      <c r="T16" s="45" t="str">
        <f>IF(ANUAL!T16&lt;&gt;0,ANUAL!T16/ANUAL!$C16,"")</f>
        <v/>
      </c>
      <c r="U16" s="46">
        <f>IF(ANUAL!U16&lt;&gt;0,ANUAL!U16/ANUAL!$C16,"")</f>
        <v>6.4978192513906435E-2</v>
      </c>
    </row>
    <row r="17" spans="2:21" x14ac:dyDescent="0.25">
      <c r="B17" s="44">
        <v>2025</v>
      </c>
      <c r="C17" s="36" t="e">
        <v>#N/A</v>
      </c>
      <c r="D17" s="32" t="e">
        <v>#N/A</v>
      </c>
      <c r="E17" s="21" t="e">
        <v>#N/A</v>
      </c>
      <c r="F17" s="21" t="e">
        <v>#N/A</v>
      </c>
      <c r="G17" s="21" t="e">
        <v>#N/A</v>
      </c>
      <c r="H17" s="21" t="e">
        <v>#N/A</v>
      </c>
      <c r="I17" s="21" t="e">
        <v>#N/A</v>
      </c>
      <c r="J17" s="21" t="e">
        <v>#N/A</v>
      </c>
      <c r="K17" s="21" t="e">
        <v>#N/A</v>
      </c>
      <c r="L17" s="21" t="e">
        <v>#N/A</v>
      </c>
      <c r="M17" s="21" t="e">
        <v>#N/A</v>
      </c>
      <c r="N17" s="21" t="e">
        <v>#N/A</v>
      </c>
      <c r="O17" s="21" t="e">
        <v>#N/A</v>
      </c>
      <c r="P17" s="21" t="e">
        <v>#N/A</v>
      </c>
      <c r="Q17" s="21" t="e">
        <v>#N/A</v>
      </c>
      <c r="R17" s="21" t="e">
        <v>#N/A</v>
      </c>
      <c r="S17" s="21" t="e">
        <v>#N/A</v>
      </c>
      <c r="T17" s="21" t="e">
        <v>#N/A</v>
      </c>
      <c r="U17" s="22" t="e">
        <v>#N/A</v>
      </c>
    </row>
    <row r="18" spans="2:21" x14ac:dyDescent="0.25">
      <c r="B18" s="44">
        <v>2026</v>
      </c>
      <c r="C18" s="36" t="e">
        <v>#N/A</v>
      </c>
      <c r="D18" s="32" t="e">
        <v>#N/A</v>
      </c>
      <c r="E18" s="21" t="e">
        <v>#N/A</v>
      </c>
      <c r="F18" s="21" t="e">
        <v>#N/A</v>
      </c>
      <c r="G18" s="21" t="e">
        <v>#N/A</v>
      </c>
      <c r="H18" s="21" t="e">
        <v>#N/A</v>
      </c>
      <c r="I18" s="21" t="e">
        <v>#N/A</v>
      </c>
      <c r="J18" s="21" t="e">
        <v>#N/A</v>
      </c>
      <c r="K18" s="21" t="e">
        <v>#N/A</v>
      </c>
      <c r="L18" s="21" t="e">
        <v>#N/A</v>
      </c>
      <c r="M18" s="21" t="e">
        <v>#N/A</v>
      </c>
      <c r="N18" s="21" t="e">
        <v>#N/A</v>
      </c>
      <c r="O18" s="21" t="e">
        <v>#N/A</v>
      </c>
      <c r="P18" s="21" t="e">
        <v>#N/A</v>
      </c>
      <c r="Q18" s="21" t="e">
        <v>#N/A</v>
      </c>
      <c r="R18" s="21" t="e">
        <v>#N/A</v>
      </c>
      <c r="S18" s="21" t="e">
        <v>#N/A</v>
      </c>
      <c r="T18" s="21" t="e">
        <v>#N/A</v>
      </c>
      <c r="U18" s="22" t="e">
        <v>#N/A</v>
      </c>
    </row>
    <row r="19" spans="2:21" x14ac:dyDescent="0.25">
      <c r="B19" s="44">
        <v>2027</v>
      </c>
      <c r="C19" s="36" t="e">
        <v>#N/A</v>
      </c>
      <c r="D19" s="32" t="e">
        <v>#N/A</v>
      </c>
      <c r="E19" s="21" t="e">
        <v>#N/A</v>
      </c>
      <c r="F19" s="21" t="e">
        <v>#N/A</v>
      </c>
      <c r="G19" s="21" t="e">
        <v>#N/A</v>
      </c>
      <c r="H19" s="21" t="e">
        <v>#N/A</v>
      </c>
      <c r="I19" s="21" t="e">
        <v>#N/A</v>
      </c>
      <c r="J19" s="21" t="e">
        <v>#N/A</v>
      </c>
      <c r="K19" s="21" t="e">
        <v>#N/A</v>
      </c>
      <c r="L19" s="21" t="e">
        <v>#N/A</v>
      </c>
      <c r="M19" s="21" t="e">
        <v>#N/A</v>
      </c>
      <c r="N19" s="21" t="e">
        <v>#N/A</v>
      </c>
      <c r="O19" s="21" t="e">
        <v>#N/A</v>
      </c>
      <c r="P19" s="21" t="e">
        <v>#N/A</v>
      </c>
      <c r="Q19" s="21" t="e">
        <v>#N/A</v>
      </c>
      <c r="R19" s="21" t="e">
        <v>#N/A</v>
      </c>
      <c r="S19" s="21" t="e">
        <v>#N/A</v>
      </c>
      <c r="T19" s="21" t="e">
        <v>#N/A</v>
      </c>
      <c r="U19" s="22" t="e">
        <v>#N/A</v>
      </c>
    </row>
    <row r="20" spans="2:21" x14ac:dyDescent="0.25">
      <c r="B20" s="44">
        <v>2028</v>
      </c>
      <c r="C20" s="36" t="e">
        <v>#N/A</v>
      </c>
      <c r="D20" s="32" t="e">
        <v>#N/A</v>
      </c>
      <c r="E20" s="21" t="e">
        <v>#N/A</v>
      </c>
      <c r="F20" s="21" t="e">
        <v>#N/A</v>
      </c>
      <c r="G20" s="21" t="e">
        <v>#N/A</v>
      </c>
      <c r="H20" s="21" t="e">
        <v>#N/A</v>
      </c>
      <c r="I20" s="21" t="e">
        <v>#N/A</v>
      </c>
      <c r="J20" s="21" t="e">
        <v>#N/A</v>
      </c>
      <c r="K20" s="21" t="e">
        <v>#N/A</v>
      </c>
      <c r="L20" s="21" t="e">
        <v>#N/A</v>
      </c>
      <c r="M20" s="21" t="e">
        <v>#N/A</v>
      </c>
      <c r="N20" s="21" t="e">
        <v>#N/A</v>
      </c>
      <c r="O20" s="21" t="e">
        <v>#N/A</v>
      </c>
      <c r="P20" s="21" t="e">
        <v>#N/A</v>
      </c>
      <c r="Q20" s="21" t="e">
        <v>#N/A</v>
      </c>
      <c r="R20" s="21" t="e">
        <v>#N/A</v>
      </c>
      <c r="S20" s="21" t="e">
        <v>#N/A</v>
      </c>
      <c r="T20" s="21" t="e">
        <v>#N/A</v>
      </c>
      <c r="U20" s="22" t="e">
        <v>#N/A</v>
      </c>
    </row>
    <row r="21" spans="2:21" x14ac:dyDescent="0.25">
      <c r="B21" s="44">
        <v>2029</v>
      </c>
      <c r="C21" s="36" t="e">
        <v>#N/A</v>
      </c>
      <c r="D21" s="32" t="e">
        <v>#N/A</v>
      </c>
      <c r="E21" s="21" t="e">
        <v>#N/A</v>
      </c>
      <c r="F21" s="21" t="e">
        <v>#N/A</v>
      </c>
      <c r="G21" s="21" t="e">
        <v>#N/A</v>
      </c>
      <c r="H21" s="21" t="e">
        <v>#N/A</v>
      </c>
      <c r="I21" s="21" t="e">
        <v>#N/A</v>
      </c>
      <c r="J21" s="21" t="e">
        <v>#N/A</v>
      </c>
      <c r="K21" s="21" t="e">
        <v>#N/A</v>
      </c>
      <c r="L21" s="21" t="e">
        <v>#N/A</v>
      </c>
      <c r="M21" s="21" t="e">
        <v>#N/A</v>
      </c>
      <c r="N21" s="21" t="e">
        <v>#N/A</v>
      </c>
      <c r="O21" s="21" t="e">
        <v>#N/A</v>
      </c>
      <c r="P21" s="21" t="e">
        <v>#N/A</v>
      </c>
      <c r="Q21" s="21" t="e">
        <v>#N/A</v>
      </c>
      <c r="R21" s="21" t="e">
        <v>#N/A</v>
      </c>
      <c r="S21" s="21" t="e">
        <v>#N/A</v>
      </c>
      <c r="T21" s="21" t="e">
        <v>#N/A</v>
      </c>
      <c r="U21" s="22" t="e">
        <v>#N/A</v>
      </c>
    </row>
    <row r="22" spans="2:21" ht="15.75" thickBot="1" x14ac:dyDescent="0.3">
      <c r="B22" s="39">
        <v>2030</v>
      </c>
      <c r="C22" s="38" t="e">
        <v>#N/A</v>
      </c>
      <c r="D22" s="34" t="e">
        <v>#N/A</v>
      </c>
      <c r="E22" s="9" t="e">
        <v>#N/A</v>
      </c>
      <c r="F22" s="9" t="e">
        <v>#N/A</v>
      </c>
      <c r="G22" s="9" t="e">
        <v>#N/A</v>
      </c>
      <c r="H22" s="9" t="e">
        <v>#N/A</v>
      </c>
      <c r="I22" s="9" t="e">
        <v>#N/A</v>
      </c>
      <c r="J22" s="9" t="e">
        <v>#N/A</v>
      </c>
      <c r="K22" s="9" t="e">
        <v>#N/A</v>
      </c>
      <c r="L22" s="9" t="e">
        <v>#N/A</v>
      </c>
      <c r="M22" s="9" t="e">
        <v>#N/A</v>
      </c>
      <c r="N22" s="9" t="e">
        <v>#N/A</v>
      </c>
      <c r="O22" s="9" t="e">
        <v>#N/A</v>
      </c>
      <c r="P22" s="9" t="e">
        <v>#N/A</v>
      </c>
      <c r="Q22" s="9" t="e">
        <v>#N/A</v>
      </c>
      <c r="R22" s="9" t="e">
        <v>#N/A</v>
      </c>
      <c r="S22" s="9" t="e">
        <v>#N/A</v>
      </c>
      <c r="T22" s="9" t="e">
        <v>#N/A</v>
      </c>
      <c r="U22" s="10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5E4F2-7EA7-436F-882D-3F0FA582FEB9}">
  <dimension ref="B1:D13"/>
  <sheetViews>
    <sheetView workbookViewId="0">
      <selection activeCell="G4" sqref="G4"/>
    </sheetView>
  </sheetViews>
  <sheetFormatPr baseColWidth="10" defaultRowHeight="15" x14ac:dyDescent="0.25"/>
  <cols>
    <col min="1" max="1" width="1.28515625" style="1" customWidth="1"/>
    <col min="2" max="2" width="14.42578125" style="1" customWidth="1"/>
    <col min="3" max="3" width="13.42578125" style="1" customWidth="1"/>
    <col min="4" max="4" width="12.28515625" style="1" customWidth="1"/>
    <col min="5" max="16384" width="11.42578125" style="1"/>
  </cols>
  <sheetData>
    <row r="1" spans="2:4" ht="15.75" thickBot="1" x14ac:dyDescent="0.3"/>
    <row r="2" spans="2:4" ht="45" x14ac:dyDescent="0.25">
      <c r="B2" s="52" t="s">
        <v>36</v>
      </c>
      <c r="C2" s="53" t="s">
        <v>37</v>
      </c>
      <c r="D2" s="54" t="s">
        <v>38</v>
      </c>
    </row>
    <row r="3" spans="2:4" x14ac:dyDescent="0.25">
      <c r="B3" s="55" t="s">
        <v>5</v>
      </c>
      <c r="C3" s="56">
        <v>7</v>
      </c>
      <c r="D3" s="57">
        <v>0.37989619138322012</v>
      </c>
    </row>
    <row r="4" spans="2:4" x14ac:dyDescent="0.25">
      <c r="B4" s="58" t="s">
        <v>6</v>
      </c>
      <c r="C4" s="56">
        <v>7</v>
      </c>
      <c r="D4" s="57">
        <v>0.23707536285978717</v>
      </c>
    </row>
    <row r="5" spans="2:4" x14ac:dyDescent="0.25">
      <c r="B5" s="58" t="s">
        <v>8</v>
      </c>
      <c r="C5" s="56">
        <v>7</v>
      </c>
      <c r="D5" s="57">
        <v>0.10694015153013858</v>
      </c>
    </row>
    <row r="6" spans="2:4" x14ac:dyDescent="0.25">
      <c r="B6" s="61" t="s">
        <v>15</v>
      </c>
      <c r="C6" s="56">
        <v>7</v>
      </c>
      <c r="D6" s="57">
        <v>0.10039830576767396</v>
      </c>
    </row>
    <row r="7" spans="2:4" x14ac:dyDescent="0.25">
      <c r="B7" s="58" t="s">
        <v>7</v>
      </c>
      <c r="C7" s="56">
        <v>7</v>
      </c>
      <c r="D7" s="57">
        <v>7.4854620049196213E-2</v>
      </c>
    </row>
    <row r="8" spans="2:4" x14ac:dyDescent="0.25">
      <c r="B8" s="58" t="s">
        <v>17</v>
      </c>
      <c r="C8" s="56">
        <v>2</v>
      </c>
      <c r="D8" s="57">
        <v>4.1431724684943438E-2</v>
      </c>
    </row>
    <row r="9" spans="2:4" x14ac:dyDescent="0.25">
      <c r="B9" s="58" t="s">
        <v>33</v>
      </c>
      <c r="C9" s="56">
        <v>2</v>
      </c>
      <c r="D9" s="57">
        <v>2.7653776467242614E-2</v>
      </c>
    </row>
    <row r="10" spans="2:4" x14ac:dyDescent="0.25">
      <c r="B10" s="58" t="s">
        <v>28</v>
      </c>
      <c r="C10" s="56">
        <v>1</v>
      </c>
      <c r="D10" s="57">
        <v>2.1746655668916301E-2</v>
      </c>
    </row>
    <row r="11" spans="2:4" x14ac:dyDescent="0.25">
      <c r="B11" s="58" t="s">
        <v>9</v>
      </c>
      <c r="C11" s="56">
        <v>2</v>
      </c>
      <c r="D11" s="57">
        <v>1.7604905554066096E-2</v>
      </c>
    </row>
    <row r="12" spans="2:4" x14ac:dyDescent="0.25">
      <c r="B12" s="58" t="s">
        <v>24</v>
      </c>
      <c r="C12" s="56">
        <v>1</v>
      </c>
      <c r="D12" s="57">
        <v>1.6262331661128584E-2</v>
      </c>
    </row>
    <row r="13" spans="2:4" ht="23.25" thickBot="1" x14ac:dyDescent="0.3">
      <c r="B13" s="62" t="s">
        <v>22</v>
      </c>
      <c r="C13" s="59">
        <v>1</v>
      </c>
      <c r="D13" s="60">
        <v>1.4477325303826753E-2</v>
      </c>
    </row>
  </sheetData>
  <autoFilter ref="B2:D13" xr:uid="{71A5E4F2-7EA7-436F-882D-3F0FA582FEB9}">
    <sortState xmlns:xlrd2="http://schemas.microsoft.com/office/spreadsheetml/2017/richdata2" ref="B3:D13">
      <sortCondition descending="1" ref="D2:D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MENSUAL</vt:lpstr>
      <vt:lpstr>ACUMULADO</vt:lpstr>
      <vt:lpstr>ANUAL</vt:lpstr>
      <vt:lpstr>SOCIOS</vt:lpstr>
      <vt:lpstr>PROPUESTA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Corvalan Erbes</dc:creator>
  <cp:lastModifiedBy>Valentin Corvalan Erbes</cp:lastModifiedBy>
  <dcterms:created xsi:type="dcterms:W3CDTF">2015-06-05T18:17:20Z</dcterms:created>
  <dcterms:modified xsi:type="dcterms:W3CDTF">2025-09-10T12:19:24Z</dcterms:modified>
</cp:coreProperties>
</file>