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uni\2019-2020\thesis\cogitantium\dtpu_configurations\only_fp32\30mhz\"/>
    </mc:Choice>
  </mc:AlternateContent>
  <xr:revisionPtr revIDLastSave="0" documentId="13_ncr:1_{9DA3B1DF-3DE5-4DE0-904F-839A84DC1E4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n" sheetId="1" r:id="rId1"/>
    <sheet name="tmiinng" sheetId="2" r:id="rId2"/>
    <sheet name="pow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3" l="1"/>
  <c r="Z3" i="3"/>
  <c r="AA3" i="3"/>
  <c r="Y4" i="3"/>
  <c r="Z4" i="3"/>
  <c r="AA4" i="3"/>
  <c r="Y5" i="3"/>
  <c r="Z5" i="3"/>
  <c r="AA5" i="3"/>
  <c r="Y6" i="3"/>
  <c r="Z6" i="3"/>
  <c r="AA6" i="3"/>
  <c r="Y7" i="3"/>
  <c r="Z7" i="3"/>
  <c r="AA7" i="3"/>
  <c r="AA2" i="3"/>
  <c r="Z2" i="3"/>
  <c r="Y2" i="3"/>
  <c r="P2" i="3" l="1"/>
  <c r="P3" i="3"/>
  <c r="Q3" i="3"/>
  <c r="R3" i="3"/>
  <c r="S3" i="3"/>
  <c r="T3" i="3"/>
  <c r="U3" i="3"/>
  <c r="V3" i="3"/>
  <c r="P4" i="3"/>
  <c r="Q4" i="3"/>
  <c r="R4" i="3"/>
  <c r="S4" i="3"/>
  <c r="T4" i="3"/>
  <c r="U4" i="3"/>
  <c r="V4" i="3"/>
  <c r="P5" i="3"/>
  <c r="Q5" i="3"/>
  <c r="R5" i="3"/>
  <c r="S5" i="3"/>
  <c r="T5" i="3"/>
  <c r="U5" i="3"/>
  <c r="V5" i="3"/>
  <c r="P6" i="3"/>
  <c r="Q6" i="3"/>
  <c r="R6" i="3"/>
  <c r="S6" i="3"/>
  <c r="T6" i="3"/>
  <c r="U6" i="3"/>
  <c r="V6" i="3"/>
  <c r="P7" i="3"/>
  <c r="Q7" i="3"/>
  <c r="R7" i="3"/>
  <c r="S7" i="3"/>
  <c r="T7" i="3"/>
  <c r="U7" i="3"/>
  <c r="V7" i="3"/>
  <c r="V2" i="3"/>
  <c r="U2" i="3"/>
  <c r="T2" i="3"/>
  <c r="S2" i="3"/>
  <c r="R2" i="3"/>
  <c r="Q2" i="3"/>
  <c r="L3" i="3"/>
  <c r="L4" i="3"/>
  <c r="L5" i="3"/>
  <c r="L6" i="3"/>
  <c r="L7" i="3"/>
  <c r="L2" i="3"/>
</calcChain>
</file>

<file path=xl/sharedStrings.xml><?xml version="1.0" encoding="utf-8"?>
<sst xmlns="http://schemas.openxmlformats.org/spreadsheetml/2006/main" count="60" uniqueCount="23">
  <si>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</si>
  <si>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</si>
  <si>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</si>
  <si>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</si>
  <si>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</si>
  <si>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</si>
  <si>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</si>
  <si>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</si>
  <si>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</si>
  <si>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</si>
  <si>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</si>
  <si>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WNS</t>
  </si>
  <si>
    <t>WHS</t>
  </si>
  <si>
    <t>LUT</t>
  </si>
  <si>
    <t>LUTRAM</t>
  </si>
  <si>
    <t>FF</t>
  </si>
  <si>
    <t>BUFG</t>
  </si>
  <si>
    <t>4x4</t>
  </si>
  <si>
    <t>5x5</t>
  </si>
  <si>
    <t>6x6</t>
  </si>
  <si>
    <t>7x7</t>
  </si>
  <si>
    <t>8x8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</si>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</sst>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8" formatCode="0.00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168" fontId="0" fillId="2" borderId="0" xfId="0" applyNumberFormat="1" applyFill="1" applyAlignment="1">
      <alignment vertical="top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utilization!$A$2</c:f>
              <c:strCache>
                <c:ptCount val="1"/>
                <c:pt idx="0">
                  <c:v>3x3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utilization!$B$2:$H$2</c:f>
              <c:numCache>
                <c:formatCode>0.00%</c:formatCode>
                <c:ptCount val="7"/>
                <c:pt idx="0">
                  <c:v>0.25490000000000002</c:v>
                </c:pt>
                <c:pt idx="1">
                  <c:v>5.3400000000000003E-2</c:v>
                </c:pt>
                <c:pt idx="2">
                  <c:v>0.1326</c:v>
                </c:pt>
                <c:pt idx="3">
                  <c:v>0.5786</c:v>
                </c:pt>
                <c:pt idx="4">
                  <c:v>8.1799999999999998E-2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6-47D9-9799-AFE25964429E}"/>
            </c:ext>
          </c:extLst>
        </c:ser>
        <c:ser>
          <c:idx val="1"/>
          <c:order val="1"/>
          <c:tx>
            <c:strRef>
              <c:f>utilization!$A$3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utilization!$B$3:$H$3</c:f>
              <c:numCache>
                <c:formatCode>0.00%</c:formatCode>
                <c:ptCount val="7"/>
                <c:pt idx="0">
                  <c:v>0.33979999999999999</c:v>
                </c:pt>
                <c:pt idx="1">
                  <c:v>5.3400000000000003E-2</c:v>
                </c:pt>
                <c:pt idx="2">
                  <c:v>0.15279999999999999</c:v>
                </c:pt>
                <c:pt idx="3">
                  <c:v>0.5786</c:v>
                </c:pt>
                <c:pt idx="4">
                  <c:v>0.14549999999999999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6-47D9-9799-AFE25964429E}"/>
            </c:ext>
          </c:extLst>
        </c:ser>
        <c:ser>
          <c:idx val="2"/>
          <c:order val="2"/>
          <c:tx>
            <c:strRef>
              <c:f>utilization!$A$4</c:f>
              <c:strCache>
                <c:ptCount val="1"/>
                <c:pt idx="0">
                  <c:v>5x5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utilization!$B$4:$H$4</c:f>
              <c:numCache>
                <c:formatCode>0.00%</c:formatCode>
                <c:ptCount val="7"/>
                <c:pt idx="0">
                  <c:v>0.4546</c:v>
                </c:pt>
                <c:pt idx="1">
                  <c:v>5.7099999999999998E-2</c:v>
                </c:pt>
                <c:pt idx="2">
                  <c:v>0.1759</c:v>
                </c:pt>
                <c:pt idx="3">
                  <c:v>0.5786</c:v>
                </c:pt>
                <c:pt idx="4">
                  <c:v>0.2273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6-47D9-9799-AFE25964429E}"/>
            </c:ext>
          </c:extLst>
        </c:ser>
        <c:ser>
          <c:idx val="3"/>
          <c:order val="3"/>
          <c:tx>
            <c:strRef>
              <c:f>utilization!$A$5</c:f>
              <c:strCache>
                <c:ptCount val="1"/>
                <c:pt idx="0">
                  <c:v>6x6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utilization!$B$5:$H$5</c:f>
              <c:numCache>
                <c:formatCode>0.00%</c:formatCode>
                <c:ptCount val="7"/>
                <c:pt idx="0">
                  <c:v>0.59419999999999995</c:v>
                </c:pt>
                <c:pt idx="1">
                  <c:v>6.08E-2</c:v>
                </c:pt>
                <c:pt idx="2">
                  <c:v>0.20610000000000001</c:v>
                </c:pt>
                <c:pt idx="3">
                  <c:v>0.5786</c:v>
                </c:pt>
                <c:pt idx="4">
                  <c:v>0.32729999999999998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6-47D9-9799-AFE25964429E}"/>
            </c:ext>
          </c:extLst>
        </c:ser>
        <c:ser>
          <c:idx val="4"/>
          <c:order val="4"/>
          <c:tx>
            <c:strRef>
              <c:f>utilization!$A$6</c:f>
              <c:strCache>
                <c:ptCount val="1"/>
                <c:pt idx="0">
                  <c:v>7x7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utilization!$B$6:$H$6</c:f>
              <c:numCache>
                <c:formatCode>0.00%</c:formatCode>
                <c:ptCount val="7"/>
                <c:pt idx="0">
                  <c:v>0.76080000000000003</c:v>
                </c:pt>
                <c:pt idx="1">
                  <c:v>6.4500000000000002E-2</c:v>
                </c:pt>
                <c:pt idx="2">
                  <c:v>0.23910000000000001</c:v>
                </c:pt>
                <c:pt idx="3">
                  <c:v>0.5786</c:v>
                </c:pt>
                <c:pt idx="4">
                  <c:v>0.44550000000000001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6-47D9-9799-AFE25964429E}"/>
            </c:ext>
          </c:extLst>
        </c:ser>
        <c:ser>
          <c:idx val="5"/>
          <c:order val="5"/>
          <c:tx>
            <c:strRef>
              <c:f>utilization!$A$7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utilization!$B$7:$H$7</c:f>
              <c:numCache>
                <c:formatCode>0.00%</c:formatCode>
                <c:ptCount val="7"/>
                <c:pt idx="0">
                  <c:v>0.95920000000000005</c:v>
                </c:pt>
                <c:pt idx="1">
                  <c:v>6.8199999999999997E-2</c:v>
                </c:pt>
                <c:pt idx="2">
                  <c:v>0.27979999999999999</c:v>
                </c:pt>
                <c:pt idx="3">
                  <c:v>0.5786</c:v>
                </c:pt>
                <c:pt idx="4">
                  <c:v>0.58179999999999998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6-47D9-9799-AFE25964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34728"/>
        <c:axId val="479226200"/>
      </c:barChart>
      <c:catAx>
        <c:axId val="4792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226200"/>
        <c:crosses val="autoZero"/>
        <c:auto val="1"/>
        <c:lblAlgn val="ctr"/>
        <c:lblOffset val="100"/>
        <c:noMultiLvlLbl val="0"/>
      </c:catAx>
      <c:valAx>
        <c:axId val="479226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2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7</xdr:row>
      <xdr:rowOff>34290</xdr:rowOff>
    </xdr:from>
    <xdr:to>
      <xdr:col>16</xdr:col>
      <xdr:colOff>335280</xdr:colOff>
      <xdr:row>22</xdr:row>
      <xdr:rowOff>34290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92B9F1-6393-4E6D-B8A1-6BA083814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sqref="A1:H7"/>
    </sheetView>
  </sheetViews>
  <sheetFormatPr defaultRowHeight="14.4" x14ac:dyDescent="0.3"/>
  <sheetData>
    <row r="1" spans="1:8" x14ac:dyDescent="0.3">
      <c r="B1" t="s">
        <v>13</v>
      </c>
      <c r="C1" t="s">
        <v>14</v>
      </c>
      <c r="D1" t="s">
        <v>15</v>
      </c>
      <c r="E1" t="s">
        <v>3</v>
      </c>
      <c r="F1" t="s">
        <v>4</v>
      </c>
      <c r="G1" t="s">
        <v>5</v>
      </c>
      <c r="H1" t="s">
        <v>16</v>
      </c>
    </row>
    <row r="2" spans="1:8" x14ac:dyDescent="0.3">
      <c r="A2" t="s">
        <v>10</v>
      </c>
      <c r="B2" s="2">
        <v>0.25490000000000002</v>
      </c>
      <c r="C2" s="2">
        <v>5.3400000000000003E-2</v>
      </c>
      <c r="D2" s="2">
        <v>0.1326</v>
      </c>
      <c r="E2" s="2">
        <v>0.5786</v>
      </c>
      <c r="F2" s="2">
        <v>8.1799999999999998E-2</v>
      </c>
      <c r="G2" s="2">
        <v>0.08</v>
      </c>
      <c r="H2" s="2">
        <v>3.1300000000000001E-2</v>
      </c>
    </row>
    <row r="3" spans="1:8" x14ac:dyDescent="0.3">
      <c r="A3" t="s">
        <v>17</v>
      </c>
      <c r="B3" s="2">
        <v>0.33979999999999999</v>
      </c>
      <c r="C3" s="2">
        <v>5.3400000000000003E-2</v>
      </c>
      <c r="D3" s="2">
        <v>0.15279999999999999</v>
      </c>
      <c r="E3" s="2">
        <v>0.5786</v>
      </c>
      <c r="F3" s="2">
        <v>0.14549999999999999</v>
      </c>
      <c r="G3" s="2">
        <v>0.08</v>
      </c>
      <c r="H3" s="2">
        <v>3.1300000000000001E-2</v>
      </c>
    </row>
    <row r="4" spans="1:8" x14ac:dyDescent="0.3">
      <c r="A4" t="s">
        <v>18</v>
      </c>
      <c r="B4" s="2">
        <v>0.4546</v>
      </c>
      <c r="C4" s="2">
        <v>5.7099999999999998E-2</v>
      </c>
      <c r="D4" s="2">
        <v>0.1759</v>
      </c>
      <c r="E4" s="2">
        <v>0.5786</v>
      </c>
      <c r="F4" s="2">
        <v>0.2273</v>
      </c>
      <c r="G4" s="2">
        <v>0.08</v>
      </c>
      <c r="H4" s="2">
        <v>3.1300000000000001E-2</v>
      </c>
    </row>
    <row r="5" spans="1:8" x14ac:dyDescent="0.3">
      <c r="A5" t="s">
        <v>19</v>
      </c>
      <c r="B5" s="2">
        <v>0.59419999999999995</v>
      </c>
      <c r="C5" s="2">
        <v>6.08E-2</v>
      </c>
      <c r="D5" s="2">
        <v>0.20610000000000001</v>
      </c>
      <c r="E5" s="2">
        <v>0.5786</v>
      </c>
      <c r="F5" s="2">
        <v>0.32729999999999998</v>
      </c>
      <c r="G5" s="2">
        <v>0.08</v>
      </c>
      <c r="H5" s="2">
        <v>3.1300000000000001E-2</v>
      </c>
    </row>
    <row r="6" spans="1:8" x14ac:dyDescent="0.3">
      <c r="A6" t="s">
        <v>20</v>
      </c>
      <c r="B6" s="2">
        <v>0.76080000000000003</v>
      </c>
      <c r="C6" s="2">
        <v>6.4500000000000002E-2</v>
      </c>
      <c r="D6" s="2">
        <v>0.23910000000000001</v>
      </c>
      <c r="E6" s="2">
        <v>0.5786</v>
      </c>
      <c r="F6" s="2">
        <v>0.44550000000000001</v>
      </c>
      <c r="G6" s="2">
        <v>0.08</v>
      </c>
      <c r="H6" s="2">
        <v>3.1300000000000001E-2</v>
      </c>
    </row>
    <row r="7" spans="1:8" x14ac:dyDescent="0.3">
      <c r="A7" t="s">
        <v>21</v>
      </c>
      <c r="B7" s="2">
        <v>0.95920000000000005</v>
      </c>
      <c r="C7" s="2">
        <v>6.8199999999999997E-2</v>
      </c>
      <c r="D7" s="2">
        <v>0.27979999999999999</v>
      </c>
      <c r="E7" s="2">
        <v>0.5786</v>
      </c>
      <c r="F7" s="2">
        <v>0.58179999999999998</v>
      </c>
      <c r="G7" s="2">
        <v>0.08</v>
      </c>
      <c r="H7" s="2">
        <v>3.1300000000000001E-2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8E74-C006-4EF5-B6DC-736E1E559BF7}">
  <dimension ref="A1:C7"/>
  <sheetViews>
    <sheetView workbookViewId="0">
      <selection activeCell="B7" sqref="B7:C7"/>
    </sheetView>
  </sheetViews>
  <sheetFormatPr defaultRowHeight="14.4" x14ac:dyDescent="0.3"/>
  <sheetData>
    <row r="1" spans="1:3" x14ac:dyDescent="0.3">
      <c r="B1" t="s">
        <v>11</v>
      </c>
      <c r="C1" t="s">
        <v>12</v>
      </c>
    </row>
    <row r="2" spans="1:3" x14ac:dyDescent="0.3">
      <c r="A2" t="s">
        <v>10</v>
      </c>
      <c r="B2">
        <v>1.53</v>
      </c>
      <c r="C2">
        <v>0.01</v>
      </c>
    </row>
    <row r="3" spans="1:3" x14ac:dyDescent="0.3">
      <c r="A3" t="s">
        <v>17</v>
      </c>
      <c r="B3">
        <v>1.1499999999999999</v>
      </c>
      <c r="C3">
        <v>0.01</v>
      </c>
    </row>
    <row r="4" spans="1:3" x14ac:dyDescent="0.3">
      <c r="A4" t="s">
        <v>18</v>
      </c>
      <c r="B4">
        <v>1.52</v>
      </c>
      <c r="C4">
        <v>0.01</v>
      </c>
    </row>
    <row r="5" spans="1:3" x14ac:dyDescent="0.3">
      <c r="A5" t="s">
        <v>19</v>
      </c>
      <c r="B5">
        <v>1.1499999999999999</v>
      </c>
      <c r="C5">
        <v>0.01</v>
      </c>
    </row>
    <row r="6" spans="1:3" x14ac:dyDescent="0.3">
      <c r="A6" t="s">
        <v>20</v>
      </c>
      <c r="B6">
        <v>0.87</v>
      </c>
      <c r="C6">
        <v>0.02</v>
      </c>
    </row>
    <row r="7" spans="1:3" x14ac:dyDescent="0.3">
      <c r="A7" t="s">
        <v>21</v>
      </c>
      <c r="B7">
        <v>0.67</v>
      </c>
      <c r="C7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C0F0-3D4F-4150-B1CD-22883B1F27E5}">
  <dimension ref="A1:AA12"/>
  <sheetViews>
    <sheetView tabSelected="1" workbookViewId="0">
      <selection activeCell="P4" sqref="P4"/>
    </sheetView>
  </sheetViews>
  <sheetFormatPr defaultRowHeight="14.4" x14ac:dyDescent="0.3"/>
  <cols>
    <col min="2" max="11" width="10.44140625" bestFit="1" customWidth="1"/>
    <col min="20" max="20" width="11" bestFit="1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Y1" t="s">
        <v>7</v>
      </c>
      <c r="Z1" t="s">
        <v>8</v>
      </c>
      <c r="AA1" t="s">
        <v>22</v>
      </c>
    </row>
    <row r="2" spans="1:27" x14ac:dyDescent="0.3">
      <c r="A2" t="s">
        <v>10</v>
      </c>
      <c r="B2" s="5">
        <v>1.2566697783768177E-2</v>
      </c>
      <c r="C2" s="5">
        <v>8.5673732683062553E-3</v>
      </c>
      <c r="D2" s="5">
        <v>7.2884755209088326E-3</v>
      </c>
      <c r="E2" s="5">
        <v>3.0426525045186281E-3</v>
      </c>
      <c r="F2" s="5">
        <v>2.5551757971697953E-6</v>
      </c>
      <c r="G2" s="5">
        <v>1.1766477255150676E-3</v>
      </c>
      <c r="H2" s="5">
        <v>5.8787886518985033E-4</v>
      </c>
      <c r="I2" s="5">
        <v>1.2575732469558716</v>
      </c>
      <c r="J2" s="5">
        <v>0.12729351222515106</v>
      </c>
      <c r="K2" s="5">
        <v>1.4181030988693237</v>
      </c>
      <c r="L2">
        <f>K2-J2-I2</f>
        <v>3.3236339688301086E-2</v>
      </c>
      <c r="O2" t="s">
        <v>10</v>
      </c>
      <c r="P2" s="4">
        <f>B2/L2</f>
        <v>0.37810113573341381</v>
      </c>
      <c r="Q2" s="4">
        <f>C2/L2</f>
        <v>0.25777126328149486</v>
      </c>
      <c r="R2" s="4">
        <f>D2/L2</f>
        <v>0.21929236460037491</v>
      </c>
      <c r="S2" s="4">
        <f>E2/L2</f>
        <v>9.1545956415580151E-2</v>
      </c>
      <c r="T2" s="4">
        <f>F2/L2</f>
        <v>7.6878977081498411E-5</v>
      </c>
      <c r="U2" s="4">
        <f>G2/L2</f>
        <v>3.5402446134260621E-2</v>
      </c>
      <c r="V2" s="4">
        <f>H2/L2</f>
        <v>1.7687834180993726E-2</v>
      </c>
      <c r="W2" s="3"/>
      <c r="X2" t="s">
        <v>10</v>
      </c>
      <c r="Y2" s="2">
        <f>I2/K2</f>
        <v>0.8867995902121325</v>
      </c>
      <c r="Z2" s="2">
        <f>J2/K2</f>
        <v>8.9763228305927978E-2</v>
      </c>
      <c r="AA2" s="2">
        <f>L2/K2</f>
        <v>2.3437181481939465E-2</v>
      </c>
    </row>
    <row r="3" spans="1:27" x14ac:dyDescent="0.3">
      <c r="A3" t="s">
        <v>17</v>
      </c>
      <c r="B3" s="5">
        <v>1.2889967299997807E-2</v>
      </c>
      <c r="C3" s="5">
        <v>1.3598280027508736E-2</v>
      </c>
      <c r="D3" s="5">
        <v>1.1651573702692986E-2</v>
      </c>
      <c r="E3" s="5">
        <v>2.1130586974322796E-3</v>
      </c>
      <c r="F3" s="5">
        <v>9.2071229573775781E-7</v>
      </c>
      <c r="G3" s="5">
        <v>1.2930387165397406E-3</v>
      </c>
      <c r="H3" s="5">
        <v>5.8787886518985033E-4</v>
      </c>
      <c r="I3" s="5">
        <v>1.2575732469558716</v>
      </c>
      <c r="J3" s="5">
        <v>0.12736599147319794</v>
      </c>
      <c r="K3" s="5">
        <v>1.4270780086517334</v>
      </c>
      <c r="L3">
        <f t="shared" ref="L3:L7" si="0">K3-J3-I3</f>
        <v>4.2138770222663879E-2</v>
      </c>
      <c r="O3" t="s">
        <v>17</v>
      </c>
      <c r="P3" s="4">
        <f t="shared" ref="P3:P7" si="1">B3/L3</f>
        <v>0.30589329569625356</v>
      </c>
      <c r="Q3" s="4">
        <f t="shared" ref="Q3:Q7" si="2">C3/L3</f>
        <v>0.32270234645326806</v>
      </c>
      <c r="R3" s="4">
        <f t="shared" ref="R3:R7" si="3">D3/L3</f>
        <v>0.27650483488543559</v>
      </c>
      <c r="S3" s="4">
        <f t="shared" ref="S3:S7" si="4">E3/L3</f>
        <v>5.0145238844578194E-2</v>
      </c>
      <c r="T3" s="4">
        <f t="shared" ref="T3:T7" si="5">F3/L3</f>
        <v>2.1849529325907159E-5</v>
      </c>
      <c r="U3" s="4">
        <f t="shared" ref="U3:U7" si="6">G3/L3</f>
        <v>3.0685250416830952E-2</v>
      </c>
      <c r="V3" s="4">
        <f t="shared" ref="V3:V7" si="7">H3/L3</f>
        <v>1.3951020926416738E-2</v>
      </c>
      <c r="W3" s="3"/>
      <c r="X3" t="s">
        <v>17</v>
      </c>
      <c r="Y3" s="2">
        <f t="shared" ref="Y3:Y7" si="8">I3/K3</f>
        <v>0.88122249753115767</v>
      </c>
      <c r="Z3" s="2">
        <f t="shared" ref="Z3:Z7" si="9">J3/K3</f>
        <v>8.9249494912706312E-2</v>
      </c>
      <c r="AA3" s="2">
        <f t="shared" ref="AA3:AA7" si="10">L3/K3</f>
        <v>2.9528007556135986E-2</v>
      </c>
    </row>
    <row r="4" spans="1:27" x14ac:dyDescent="0.3">
      <c r="A4" t="s">
        <v>18</v>
      </c>
      <c r="B4" s="5">
        <v>1.4382959343492985E-2</v>
      </c>
      <c r="C4" s="5">
        <v>2.187761478126049E-2</v>
      </c>
      <c r="D4" s="5">
        <v>1.9314128905534744E-2</v>
      </c>
      <c r="E4" s="5">
        <v>3.5618755500763655E-3</v>
      </c>
      <c r="F4" s="5">
        <v>1.8419950720272027E-6</v>
      </c>
      <c r="G4" s="5">
        <v>1.1744799558073282E-3</v>
      </c>
      <c r="H4" s="5">
        <v>5.8787886518985033E-4</v>
      </c>
      <c r="I4" s="5">
        <v>1.2575732469558716</v>
      </c>
      <c r="J4" s="5">
        <v>0.12751911580562592</v>
      </c>
      <c r="K4" s="5">
        <v>1.4459971189498901</v>
      </c>
      <c r="L4">
        <f t="shared" si="0"/>
        <v>6.0904756188392639E-2</v>
      </c>
      <c r="O4" t="s">
        <v>18</v>
      </c>
      <c r="P4" s="4">
        <f t="shared" si="1"/>
        <v>0.23615494492750502</v>
      </c>
      <c r="Q4" s="4">
        <f t="shared" si="2"/>
        <v>0.35921028422785106</v>
      </c>
      <c r="R4" s="4">
        <f t="shared" si="3"/>
        <v>0.31712020725921031</v>
      </c>
      <c r="S4" s="4">
        <f t="shared" si="4"/>
        <v>5.8482715849951884E-2</v>
      </c>
      <c r="T4" s="4">
        <f t="shared" si="5"/>
        <v>3.024386250442382E-5</v>
      </c>
      <c r="U4" s="4">
        <f t="shared" si="6"/>
        <v>1.928387911404468E-2</v>
      </c>
      <c r="V4" s="4">
        <f t="shared" si="7"/>
        <v>9.6524294978113639E-3</v>
      </c>
      <c r="W4" s="3"/>
      <c r="X4" t="s">
        <v>18</v>
      </c>
      <c r="Y4" s="2">
        <f t="shared" si="8"/>
        <v>0.86969277495458952</v>
      </c>
      <c r="Z4" s="2">
        <f t="shared" si="9"/>
        <v>8.8187669349045913E-2</v>
      </c>
      <c r="AA4" s="2">
        <f t="shared" si="10"/>
        <v>4.2119555696364594E-2</v>
      </c>
    </row>
    <row r="5" spans="1:27" x14ac:dyDescent="0.3">
      <c r="A5" t="s">
        <v>19</v>
      </c>
      <c r="B5" s="5">
        <v>1.5272335149347782E-2</v>
      </c>
      <c r="C5" s="5">
        <v>3.4619703888893127E-2</v>
      </c>
      <c r="D5" s="5">
        <v>2.9946044087409973E-2</v>
      </c>
      <c r="E5" s="5">
        <v>4.6352031640708447E-3</v>
      </c>
      <c r="F5" s="5">
        <v>7.450729299307568E-6</v>
      </c>
      <c r="G5" s="5">
        <v>1.0182112455368042E-3</v>
      </c>
      <c r="H5" s="5">
        <v>5.8787886518985033E-4</v>
      </c>
      <c r="I5" s="5">
        <v>1.2575732469558716</v>
      </c>
      <c r="J5" s="5">
        <v>0.12772536277770996</v>
      </c>
      <c r="K5" s="5">
        <v>1.4713894128799438</v>
      </c>
      <c r="L5">
        <f t="shared" si="0"/>
        <v>8.6090803146362305E-2</v>
      </c>
      <c r="O5" t="s">
        <v>19</v>
      </c>
      <c r="P5" s="4">
        <f t="shared" si="1"/>
        <v>0.1773979866744117</v>
      </c>
      <c r="Q5" s="4">
        <f t="shared" si="2"/>
        <v>0.40213010709211805</v>
      </c>
      <c r="R5" s="4">
        <f t="shared" si="3"/>
        <v>0.34784254523098057</v>
      </c>
      <c r="S5" s="4">
        <f t="shared" si="4"/>
        <v>5.3840863305579481E-2</v>
      </c>
      <c r="T5" s="4">
        <f t="shared" si="5"/>
        <v>8.6545008607256705E-5</v>
      </c>
      <c r="U5" s="4">
        <f t="shared" si="6"/>
        <v>1.1827177913600728E-2</v>
      </c>
      <c r="V5" s="4">
        <f t="shared" si="7"/>
        <v>6.8285907867580474E-3</v>
      </c>
      <c r="W5" s="3"/>
      <c r="X5" t="s">
        <v>19</v>
      </c>
      <c r="Y5" s="2">
        <f t="shared" si="8"/>
        <v>0.85468417534310592</v>
      </c>
      <c r="Z5" s="2">
        <f t="shared" si="9"/>
        <v>8.6805954738870719E-2</v>
      </c>
      <c r="AA5" s="2">
        <f t="shared" si="10"/>
        <v>5.8509869918023379E-2</v>
      </c>
    </row>
    <row r="6" spans="1:27" x14ac:dyDescent="0.3">
      <c r="A6" t="s">
        <v>20</v>
      </c>
      <c r="B6" s="5">
        <v>1.7841411754488945E-2</v>
      </c>
      <c r="C6" s="5">
        <v>5.0119467079639435E-2</v>
      </c>
      <c r="D6" s="5">
        <v>4.2588796466588974E-2</v>
      </c>
      <c r="E6" s="5">
        <v>3.4635388292372227E-3</v>
      </c>
      <c r="F6" s="5">
        <v>5.9330109252186958E-6</v>
      </c>
      <c r="G6" s="5">
        <v>1.0936863254755735E-3</v>
      </c>
      <c r="H6" s="5">
        <v>5.8787886518985033E-4</v>
      </c>
      <c r="I6" s="5">
        <v>1.2575732469558716</v>
      </c>
      <c r="J6" s="5">
        <v>0.12796893715858459</v>
      </c>
      <c r="K6" s="5">
        <v>1.5012469291687012</v>
      </c>
      <c r="L6">
        <f t="shared" si="0"/>
        <v>0.115704745054245</v>
      </c>
      <c r="O6" t="s">
        <v>20</v>
      </c>
      <c r="P6" s="4">
        <f t="shared" si="1"/>
        <v>0.15419775348128106</v>
      </c>
      <c r="Q6" s="4">
        <f t="shared" si="2"/>
        <v>0.43316691166073007</v>
      </c>
      <c r="R6" s="4">
        <f t="shared" si="3"/>
        <v>0.36808167587787677</v>
      </c>
      <c r="S6" s="4">
        <f t="shared" si="4"/>
        <v>2.9934285129044946E-2</v>
      </c>
      <c r="T6" s="4">
        <f t="shared" si="5"/>
        <v>5.127716173124245E-5</v>
      </c>
      <c r="U6" s="4">
        <f t="shared" si="6"/>
        <v>9.4523895710830943E-3</v>
      </c>
      <c r="V6" s="4">
        <f t="shared" si="7"/>
        <v>5.0808535545732326E-3</v>
      </c>
      <c r="W6" s="3"/>
      <c r="X6" t="s">
        <v>20</v>
      </c>
      <c r="Y6" s="2">
        <f t="shared" si="8"/>
        <v>0.83768580805839765</v>
      </c>
      <c r="Z6" s="2">
        <f t="shared" si="9"/>
        <v>8.5241764477377469E-2</v>
      </c>
      <c r="AA6" s="2">
        <f t="shared" si="10"/>
        <v>7.7072427464224838E-2</v>
      </c>
    </row>
    <row r="7" spans="1:27" x14ac:dyDescent="0.3">
      <c r="A7" t="s">
        <v>21</v>
      </c>
      <c r="B7" s="5">
        <v>1.9312787801027298E-2</v>
      </c>
      <c r="C7" s="5">
        <v>6.8831361830234528E-2</v>
      </c>
      <c r="D7" s="5">
        <v>5.7436879724264145E-2</v>
      </c>
      <c r="E7" s="5">
        <v>3.806073684245348E-3</v>
      </c>
      <c r="F7" s="5">
        <v>7.7534687079605646E-6</v>
      </c>
      <c r="G7" s="5">
        <v>1.066677737981081E-3</v>
      </c>
      <c r="H7" s="5">
        <v>5.8787886518985033E-4</v>
      </c>
      <c r="I7" s="5">
        <v>1.2575732469558716</v>
      </c>
      <c r="J7" s="5">
        <v>0.12826119363307953</v>
      </c>
      <c r="K7" s="5">
        <v>1.5368878841400146</v>
      </c>
      <c r="L7">
        <f t="shared" si="0"/>
        <v>0.15105344355106354</v>
      </c>
      <c r="O7" t="s">
        <v>21</v>
      </c>
      <c r="P7" s="4">
        <f t="shared" si="1"/>
        <v>0.12785400548977635</v>
      </c>
      <c r="Q7" s="4">
        <f t="shared" si="2"/>
        <v>0.45567555569804752</v>
      </c>
      <c r="R7" s="4">
        <f t="shared" si="3"/>
        <v>0.38024210752168414</v>
      </c>
      <c r="S7" s="4">
        <f t="shared" si="4"/>
        <v>2.5196868040672681E-2</v>
      </c>
      <c r="T7" s="4">
        <f t="shared" si="5"/>
        <v>5.1329307864070699E-5</v>
      </c>
      <c r="U7" s="4">
        <f t="shared" si="6"/>
        <v>7.061591665207494E-3</v>
      </c>
      <c r="V7" s="4">
        <f t="shared" si="7"/>
        <v>3.8918600686591973E-3</v>
      </c>
      <c r="W7" s="3"/>
      <c r="X7" t="s">
        <v>21</v>
      </c>
      <c r="Y7" s="2">
        <f t="shared" si="8"/>
        <v>0.81825958805027788</v>
      </c>
      <c r="Z7" s="2">
        <f t="shared" si="9"/>
        <v>8.3455140063681169E-2</v>
      </c>
      <c r="AA7" s="2">
        <f t="shared" si="10"/>
        <v>9.8285271886040942E-2</v>
      </c>
    </row>
    <row r="8" spans="1:2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12" spans="1:27" x14ac:dyDescent="0.3">
      <c r="I12" s="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tmiinng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cp:lastPrinted>2020-07-17T10:53:45Z</cp:lastPrinted>
  <dcterms:created xsi:type="dcterms:W3CDTF">2015-06-05T18:19:34Z</dcterms:created>
  <dcterms:modified xsi:type="dcterms:W3CDTF">2020-07-18T16:25:17Z</dcterms:modified>
</cp:coreProperties>
</file>