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81ED5DA-56B7-4A47-9E97-F7BE06105D5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" sheetId="1" r:id="rId1"/>
    <sheet name="tim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Y9" i="3"/>
  <c r="X10" i="3"/>
  <c r="Y10" i="3"/>
  <c r="X11" i="3"/>
  <c r="Y11" i="3"/>
  <c r="Z11" i="3"/>
  <c r="X12" i="3"/>
  <c r="Y12" i="3"/>
  <c r="Q8" i="3"/>
  <c r="R8" i="3"/>
  <c r="T8" i="3"/>
  <c r="O10" i="3"/>
  <c r="P10" i="3"/>
  <c r="U10" i="3"/>
  <c r="O11" i="3"/>
  <c r="P11" i="3"/>
  <c r="T11" i="3"/>
  <c r="U11" i="3"/>
  <c r="R12" i="3"/>
  <c r="T12" i="3"/>
  <c r="L5" i="3"/>
  <c r="R5" i="3" s="1"/>
  <c r="L6" i="3"/>
  <c r="P6" i="3" s="1"/>
  <c r="L7" i="3"/>
  <c r="U7" i="3" s="1"/>
  <c r="L8" i="3"/>
  <c r="S8" i="3" s="1"/>
  <c r="L9" i="3"/>
  <c r="P9" i="3" s="1"/>
  <c r="L10" i="3"/>
  <c r="Q10" i="3" s="1"/>
  <c r="L11" i="3"/>
  <c r="Q11" i="3" s="1"/>
  <c r="L12" i="3"/>
  <c r="S12" i="3" s="1"/>
  <c r="Y8" i="3"/>
  <c r="X8" i="3"/>
  <c r="Z8" i="3"/>
  <c r="Y7" i="3"/>
  <c r="X7" i="3"/>
  <c r="T7" i="3"/>
  <c r="S7" i="3"/>
  <c r="Y6" i="3"/>
  <c r="X6" i="3"/>
  <c r="Y5" i="3"/>
  <c r="X5" i="3"/>
  <c r="Y4" i="3"/>
  <c r="X4" i="3"/>
  <c r="L4" i="3"/>
  <c r="T4" i="3" s="1"/>
  <c r="Y3" i="3"/>
  <c r="X3" i="3"/>
  <c r="L3" i="3"/>
  <c r="T3" i="3" s="1"/>
  <c r="Y2" i="3"/>
  <c r="X2" i="3"/>
  <c r="L2" i="3"/>
  <c r="R2" i="3" s="1"/>
  <c r="Q12" i="3" l="1"/>
  <c r="P12" i="3"/>
  <c r="O12" i="3"/>
  <c r="U12" i="3"/>
  <c r="Z12" i="3"/>
  <c r="S11" i="3"/>
  <c r="R11" i="3"/>
  <c r="Z10" i="3"/>
  <c r="T10" i="3"/>
  <c r="S10" i="3"/>
  <c r="R10" i="3"/>
  <c r="U9" i="3"/>
  <c r="S9" i="3"/>
  <c r="R9" i="3"/>
  <c r="Z9" i="3"/>
  <c r="T9" i="3"/>
  <c r="Q9" i="3"/>
  <c r="O9" i="3"/>
  <c r="P8" i="3"/>
  <c r="O8" i="3"/>
  <c r="U8" i="3"/>
  <c r="S5" i="3"/>
  <c r="U4" i="3"/>
  <c r="O3" i="3"/>
  <c r="Q3" i="3"/>
  <c r="R3" i="3"/>
  <c r="U3" i="3"/>
  <c r="Z3" i="3"/>
  <c r="P3" i="3"/>
  <c r="S3" i="3"/>
  <c r="T2" i="3"/>
  <c r="S2" i="3"/>
  <c r="U2" i="3"/>
  <c r="T5" i="3"/>
  <c r="T6" i="3"/>
  <c r="Q6" i="3"/>
  <c r="Q5" i="3"/>
  <c r="O6" i="3"/>
  <c r="R6" i="3"/>
  <c r="U5" i="3"/>
  <c r="Z5" i="3"/>
  <c r="O5" i="3"/>
  <c r="U6" i="3"/>
  <c r="Z6" i="3"/>
  <c r="P4" i="3"/>
  <c r="O7" i="3"/>
  <c r="O2" i="3"/>
  <c r="Q4" i="3"/>
  <c r="S6" i="3"/>
  <c r="P7" i="3"/>
  <c r="Z7" i="3"/>
  <c r="Q7" i="3"/>
  <c r="O4" i="3"/>
  <c r="P2" i="3"/>
  <c r="Z2" i="3"/>
  <c r="R4" i="3"/>
  <c r="Q2" i="3"/>
  <c r="S4" i="3"/>
  <c r="P5" i="3"/>
  <c r="R7" i="3"/>
  <c r="Z4" i="3"/>
</calcChain>
</file>

<file path=xl/sharedStrings.xml><?xml version="1.0" encoding="utf-8"?>
<sst xmlns="http://schemas.openxmlformats.org/spreadsheetml/2006/main" count="85" uniqueCount="28">
  <si>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</si>
  <si>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</si>
  <si>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</si>
  <si>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</si>
  <si>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</si>
  <si>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</si>
  <si>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</si>
  <si>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</si>
  <si>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</si>
  <si>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</si>
  <si>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</si>
  <si>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LUT</t>
  </si>
  <si>
    <t>LUTRAM</t>
  </si>
  <si>
    <t>FF</t>
  </si>
  <si>
    <t>BRAM</t>
  </si>
  <si>
    <t>DSP</t>
  </si>
  <si>
    <t>I/O</t>
  </si>
  <si>
    <t>BUFG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</si>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</sst>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8" fontId="0" fillId="2" borderId="0" xfId="0" applyNumberFormat="1" applyFill="1" applyAlignment="1">
      <alignment vertical="top"/>
    </xf>
    <xf numFmtId="0" fontId="2" fillId="0" borderId="0" xfId="0" applyFont="1"/>
    <xf numFmtId="10" fontId="0" fillId="2" borderId="0" xfId="1" applyNumberFormat="1" applyFont="1" applyFill="1" applyAlignment="1">
      <alignment vertical="top"/>
    </xf>
    <xf numFmtId="10" fontId="0" fillId="0" borderId="0" xfId="1" applyNumberFormat="1" applyFont="1"/>
    <xf numFmtId="165" fontId="0" fillId="2" borderId="0" xfId="0" applyNumberFormat="1" applyFill="1" applyAlignment="1">
      <alignment vertical="top"/>
    </xf>
    <xf numFmtId="10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utilizatio!$B$2:$H$2</c:f>
              <c:numCache>
                <c:formatCode>0.00%</c:formatCode>
                <c:ptCount val="7"/>
                <c:pt idx="0">
                  <c:v>0.17699999999999999</c:v>
                </c:pt>
                <c:pt idx="1">
                  <c:v>5.3400000000000003E-2</c:v>
                </c:pt>
                <c:pt idx="2">
                  <c:v>0.1157</c:v>
                </c:pt>
                <c:pt idx="3">
                  <c:v>0.45710000000000001</c:v>
                </c:pt>
                <c:pt idx="4">
                  <c:v>2.7300000000000001E-2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5-47DB-BFBB-68EA6D5B4EF9}"/>
            </c:ext>
          </c:extLst>
        </c:ser>
        <c:ser>
          <c:idx val="1"/>
          <c:order val="1"/>
          <c:tx>
            <c:strRef>
              <c:f>utilizatio!$A$3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utilizatio!$B$3:$H$3</c:f>
              <c:numCache>
                <c:formatCode>0.00%</c:formatCode>
                <c:ptCount val="7"/>
                <c:pt idx="0">
                  <c:v>0.18820000000000001</c:v>
                </c:pt>
                <c:pt idx="1">
                  <c:v>5.3400000000000003E-2</c:v>
                </c:pt>
                <c:pt idx="2">
                  <c:v>0.1242</c:v>
                </c:pt>
                <c:pt idx="3">
                  <c:v>0.5786</c:v>
                </c:pt>
                <c:pt idx="4">
                  <c:v>5.45E-2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5-47DB-BFBB-68EA6D5B4EF9}"/>
            </c:ext>
          </c:extLst>
        </c:ser>
        <c:ser>
          <c:idx val="2"/>
          <c:order val="2"/>
          <c:tx>
            <c:strRef>
              <c:f>utilizatio!$A$4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utilizatio!$B$4:$H$4</c:f>
              <c:numCache>
                <c:formatCode>0.00%</c:formatCode>
                <c:ptCount val="7"/>
                <c:pt idx="0">
                  <c:v>0.1988</c:v>
                </c:pt>
                <c:pt idx="1">
                  <c:v>5.5199999999999999E-2</c:v>
                </c:pt>
                <c:pt idx="2">
                  <c:v>0.13020000000000001</c:v>
                </c:pt>
                <c:pt idx="3">
                  <c:v>0.5786</c:v>
                </c:pt>
                <c:pt idx="4">
                  <c:v>9.0899999999999995E-2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5-47DB-BFBB-68EA6D5B4EF9}"/>
            </c:ext>
          </c:extLst>
        </c:ser>
        <c:ser>
          <c:idx val="3"/>
          <c:order val="3"/>
          <c:tx>
            <c:strRef>
              <c:f>utilizatio!$A$5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utilizatio!$B$5:$H$5</c:f>
              <c:numCache>
                <c:formatCode>0.00%</c:formatCode>
                <c:ptCount val="7"/>
                <c:pt idx="0">
                  <c:v>0.20960000000000001</c:v>
                </c:pt>
                <c:pt idx="1">
                  <c:v>5.7000000000000002E-2</c:v>
                </c:pt>
                <c:pt idx="2">
                  <c:v>0.13919999999999999</c:v>
                </c:pt>
                <c:pt idx="3">
                  <c:v>0.5786</c:v>
                </c:pt>
                <c:pt idx="4">
                  <c:v>0.13639999999999999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5-47DB-BFBB-68EA6D5B4EF9}"/>
            </c:ext>
          </c:extLst>
        </c:ser>
        <c:ser>
          <c:idx val="4"/>
          <c:order val="4"/>
          <c:tx>
            <c:strRef>
              <c:f>utilizatio!$A$6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utilizatio!$B$6:$H$6</c:f>
              <c:numCache>
                <c:formatCode>0.00%</c:formatCode>
                <c:ptCount val="7"/>
                <c:pt idx="0">
                  <c:v>0.22140000000000001</c:v>
                </c:pt>
                <c:pt idx="1">
                  <c:v>5.8200000000000002E-2</c:v>
                </c:pt>
                <c:pt idx="2">
                  <c:v>0.14729999999999999</c:v>
                </c:pt>
                <c:pt idx="3">
                  <c:v>0.5786</c:v>
                </c:pt>
                <c:pt idx="4">
                  <c:v>0.19089999999999999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5-47DB-BFBB-68EA6D5B4EF9}"/>
            </c:ext>
          </c:extLst>
        </c:ser>
        <c:ser>
          <c:idx val="5"/>
          <c:order val="5"/>
          <c:tx>
            <c:strRef>
              <c:f>utilizatio!$A$7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utilizatio!$B$7:$H$7</c:f>
              <c:numCache>
                <c:formatCode>0.00%</c:formatCode>
                <c:ptCount val="7"/>
                <c:pt idx="0">
                  <c:v>0.23549999999999999</c:v>
                </c:pt>
                <c:pt idx="1">
                  <c:v>6.0199999999999997E-2</c:v>
                </c:pt>
                <c:pt idx="2">
                  <c:v>0.15939999999999999</c:v>
                </c:pt>
                <c:pt idx="3">
                  <c:v>0.5786</c:v>
                </c:pt>
                <c:pt idx="4">
                  <c:v>0.2545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5-47DB-BFBB-68EA6D5B4EF9}"/>
            </c:ext>
          </c:extLst>
        </c:ser>
        <c:ser>
          <c:idx val="6"/>
          <c:order val="6"/>
          <c:tx>
            <c:strRef>
              <c:f>utilizatio!$A$8</c:f>
              <c:strCache>
                <c:ptCount val="1"/>
                <c:pt idx="0">
                  <c:v>10x10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utilizatio!$B$8:$H$8</c:f>
              <c:numCache>
                <c:formatCode>0.00%</c:formatCode>
                <c:ptCount val="7"/>
                <c:pt idx="0">
                  <c:v>0.26500000000000001</c:v>
                </c:pt>
                <c:pt idx="1">
                  <c:v>6.4500000000000002E-2</c:v>
                </c:pt>
                <c:pt idx="2">
                  <c:v>0.1842</c:v>
                </c:pt>
                <c:pt idx="3">
                  <c:v>0.5786</c:v>
                </c:pt>
                <c:pt idx="4">
                  <c:v>0.40910000000000002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5-47DB-BFBB-68EA6D5B4EF9}"/>
            </c:ext>
          </c:extLst>
        </c:ser>
        <c:ser>
          <c:idx val="7"/>
          <c:order val="7"/>
          <c:tx>
            <c:strRef>
              <c:f>utilizatio!$A$9</c:f>
              <c:strCache>
                <c:ptCount val="1"/>
                <c:pt idx="0">
                  <c:v>12x12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utilizatio!$B$9:$H$9</c:f>
              <c:numCache>
                <c:formatCode>0.00%</c:formatCode>
                <c:ptCount val="7"/>
                <c:pt idx="0">
                  <c:v>0.29880000000000001</c:v>
                </c:pt>
                <c:pt idx="1">
                  <c:v>6.8500000000000005E-2</c:v>
                </c:pt>
                <c:pt idx="2">
                  <c:v>0.21410000000000001</c:v>
                </c:pt>
                <c:pt idx="3">
                  <c:v>0.5786</c:v>
                </c:pt>
                <c:pt idx="4">
                  <c:v>0.6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5-47DB-BFBB-68EA6D5B4EF9}"/>
            </c:ext>
          </c:extLst>
        </c:ser>
        <c:ser>
          <c:idx val="8"/>
          <c:order val="8"/>
          <c:tx>
            <c:strRef>
              <c:f>utilizatio!$A$10</c:f>
              <c:strCache>
                <c:ptCount val="1"/>
                <c:pt idx="0">
                  <c:v>14x14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utilizatio!$B$10:$H$10</c:f>
              <c:numCache>
                <c:formatCode>0.00%</c:formatCode>
                <c:ptCount val="7"/>
                <c:pt idx="0">
                  <c:v>0.3362</c:v>
                </c:pt>
                <c:pt idx="1">
                  <c:v>7.1800000000000003E-2</c:v>
                </c:pt>
                <c:pt idx="2">
                  <c:v>0.24859999999999999</c:v>
                </c:pt>
                <c:pt idx="3">
                  <c:v>0.5786</c:v>
                </c:pt>
                <c:pt idx="4">
                  <c:v>0.82730000000000004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5-47DB-BFBB-68EA6D5B4EF9}"/>
            </c:ext>
          </c:extLst>
        </c:ser>
        <c:ser>
          <c:idx val="9"/>
          <c:order val="9"/>
          <c:tx>
            <c:strRef>
              <c:f>utilizatio!$A$11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utilizatio!$B$11:$H$11</c:f>
              <c:numCache>
                <c:formatCode>0.00%</c:formatCode>
                <c:ptCount val="7"/>
                <c:pt idx="0">
                  <c:v>0.45519999999999999</c:v>
                </c:pt>
                <c:pt idx="1">
                  <c:v>7.5499999999999998E-2</c:v>
                </c:pt>
                <c:pt idx="2">
                  <c:v>0.3044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5-47DB-BFBB-68EA6D5B4EF9}"/>
            </c:ext>
          </c:extLst>
        </c:ser>
        <c:ser>
          <c:idx val="10"/>
          <c:order val="10"/>
          <c:tx>
            <c:strRef>
              <c:f>utilizatio!$A$12</c:f>
              <c:strCache>
                <c:ptCount val="1"/>
                <c:pt idx="0">
                  <c:v>18x18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utilizatio!$B$12:$H$12</c:f>
              <c:numCache>
                <c:formatCode>0.00%</c:formatCode>
                <c:ptCount val="7"/>
                <c:pt idx="0">
                  <c:v>0.76270000000000004</c:v>
                </c:pt>
                <c:pt idx="1">
                  <c:v>7.9000000000000001E-2</c:v>
                </c:pt>
                <c:pt idx="2">
                  <c:v>0.40210000000000001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5-47DB-BFBB-68EA6D5B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13624"/>
        <c:axId val="497413952"/>
      </c:barChart>
      <c:catAx>
        <c:axId val="49741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413952"/>
        <c:crosses val="autoZero"/>
        <c:auto val="1"/>
        <c:lblAlgn val="ctr"/>
        <c:lblOffset val="100"/>
        <c:noMultiLvlLbl val="0"/>
      </c:catAx>
      <c:valAx>
        <c:axId val="49741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4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15.97</c:v>
                </c:pt>
                <c:pt idx="1">
                  <c:v>15.06</c:v>
                </c:pt>
                <c:pt idx="2">
                  <c:v>0.01</c:v>
                </c:pt>
                <c:pt idx="3">
                  <c:v>13.38</c:v>
                </c:pt>
                <c:pt idx="4">
                  <c:v>13.31</c:v>
                </c:pt>
                <c:pt idx="5">
                  <c:v>13.22</c:v>
                </c:pt>
                <c:pt idx="6">
                  <c:v>10.23</c:v>
                </c:pt>
                <c:pt idx="7">
                  <c:v>8.84</c:v>
                </c:pt>
                <c:pt idx="8">
                  <c:v>4.88</c:v>
                </c:pt>
                <c:pt idx="9">
                  <c:v>4.1900000000000004</c:v>
                </c:pt>
                <c:pt idx="10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power!$B$2:$B$15</c:f>
              <c:numCache>
                <c:formatCode>0.00000000</c:formatCode>
                <c:ptCount val="14"/>
                <c:pt idx="0">
                  <c:v>1.2360031716525555E-2</c:v>
                </c:pt>
                <c:pt idx="1">
                  <c:v>1.2722240760922432E-2</c:v>
                </c:pt>
                <c:pt idx="2">
                  <c:v>1.2973983772099018E-2</c:v>
                </c:pt>
                <c:pt idx="3">
                  <c:v>1.2938038446009159E-2</c:v>
                </c:pt>
                <c:pt idx="4">
                  <c:v>1.3704583048820496E-2</c:v>
                </c:pt>
                <c:pt idx="5">
                  <c:v>1.4049473218619823E-2</c:v>
                </c:pt>
                <c:pt idx="6">
                  <c:v>1.4926894567906857E-2</c:v>
                </c:pt>
                <c:pt idx="7">
                  <c:v>1.57781932502985E-2</c:v>
                </c:pt>
                <c:pt idx="8">
                  <c:v>1.6736319288611412E-2</c:v>
                </c:pt>
                <c:pt idx="9">
                  <c:v>1.8117615953087807E-2</c:v>
                </c:pt>
                <c:pt idx="10">
                  <c:v>1.9011212512850761E-2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power!$C$2:$C$15</c:f>
              <c:numCache>
                <c:formatCode>0.00000000</c:formatCode>
                <c:ptCount val="14"/>
                <c:pt idx="0">
                  <c:v>4.9739019013941288E-3</c:v>
                </c:pt>
                <c:pt idx="1">
                  <c:v>5.2150641568005085E-3</c:v>
                </c:pt>
                <c:pt idx="2">
                  <c:v>5.4554506205022335E-3</c:v>
                </c:pt>
                <c:pt idx="3">
                  <c:v>5.4922224953770638E-3</c:v>
                </c:pt>
                <c:pt idx="4">
                  <c:v>6.4861825667321682E-3</c:v>
                </c:pt>
                <c:pt idx="5">
                  <c:v>5.8949221856892109E-3</c:v>
                </c:pt>
                <c:pt idx="6">
                  <c:v>6.2583032995462418E-3</c:v>
                </c:pt>
                <c:pt idx="7">
                  <c:v>7.3637580499053001E-3</c:v>
                </c:pt>
                <c:pt idx="8">
                  <c:v>8.3089657127857208E-3</c:v>
                </c:pt>
                <c:pt idx="9">
                  <c:v>8.5007688030600548E-3</c:v>
                </c:pt>
                <c:pt idx="10">
                  <c:v>1.0217825882136822E-2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power!$D$2:$D$15</c:f>
              <c:numCache>
                <c:formatCode>0.00000000</c:formatCode>
                <c:ptCount val="14"/>
                <c:pt idx="0">
                  <c:v>3.9514512754976749E-3</c:v>
                </c:pt>
                <c:pt idx="1">
                  <c:v>4.0179891511797905E-3</c:v>
                </c:pt>
                <c:pt idx="2">
                  <c:v>4.0596094913780689E-3</c:v>
                </c:pt>
                <c:pt idx="3">
                  <c:v>3.9758253842592239E-3</c:v>
                </c:pt>
                <c:pt idx="4">
                  <c:v>4.3257749639451504E-3</c:v>
                </c:pt>
                <c:pt idx="5">
                  <c:v>4.3050176464021206E-3</c:v>
                </c:pt>
                <c:pt idx="6">
                  <c:v>4.5069856569170952E-3</c:v>
                </c:pt>
                <c:pt idx="7">
                  <c:v>4.7916327603161335E-3</c:v>
                </c:pt>
                <c:pt idx="8">
                  <c:v>5.0996989011764526E-3</c:v>
                </c:pt>
                <c:pt idx="9">
                  <c:v>5.1395087502896786E-3</c:v>
                </c:pt>
                <c:pt idx="10">
                  <c:v>5.8333338238298893E-3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power!$E$2:$E$15</c:f>
              <c:numCache>
                <c:formatCode>0.00000000</c:formatCode>
                <c:ptCount val="14"/>
                <c:pt idx="0">
                  <c:v>2.3308014497160912E-3</c:v>
                </c:pt>
                <c:pt idx="1">
                  <c:v>2.9195602983236313E-3</c:v>
                </c:pt>
                <c:pt idx="2">
                  <c:v>3.8917642086744308E-3</c:v>
                </c:pt>
                <c:pt idx="3">
                  <c:v>4.1875829920172691E-3</c:v>
                </c:pt>
                <c:pt idx="4">
                  <c:v>4.1770394891500473E-3</c:v>
                </c:pt>
                <c:pt idx="5">
                  <c:v>3.029827494174242E-3</c:v>
                </c:pt>
                <c:pt idx="6">
                  <c:v>3.2923421822488308E-3</c:v>
                </c:pt>
                <c:pt idx="7">
                  <c:v>4.3869344517588615E-3</c:v>
                </c:pt>
                <c:pt idx="8">
                  <c:v>3.8001770153641701E-3</c:v>
                </c:pt>
                <c:pt idx="9">
                  <c:v>3.9780070073902607E-3</c:v>
                </c:pt>
                <c:pt idx="10">
                  <c:v>2.8358735144138336E-3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power!$F$2:$F$15</c:f>
              <c:numCache>
                <c:formatCode>0.00000000</c:formatCode>
                <c:ptCount val="14"/>
                <c:pt idx="0">
                  <c:v>3.1050494726514444E-6</c:v>
                </c:pt>
                <c:pt idx="1">
                  <c:v>1.7349158952129073E-5</c:v>
                </c:pt>
                <c:pt idx="2">
                  <c:v>3.1477513402933255E-5</c:v>
                </c:pt>
                <c:pt idx="3">
                  <c:v>7.5861069490201771E-5</c:v>
                </c:pt>
                <c:pt idx="4">
                  <c:v>1.5976434224285185E-4</c:v>
                </c:pt>
                <c:pt idx="5">
                  <c:v>2.758340815489646E-5</c:v>
                </c:pt>
                <c:pt idx="6">
                  <c:v>2.4721293812035583E-5</c:v>
                </c:pt>
                <c:pt idx="7">
                  <c:v>1.4349981211125851E-4</c:v>
                </c:pt>
                <c:pt idx="8">
                  <c:v>1.6026801313273609E-4</c:v>
                </c:pt>
                <c:pt idx="9">
                  <c:v>2.5925389491021633E-4</c:v>
                </c:pt>
                <c:pt idx="10">
                  <c:v>3.4971596323885024E-4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power!$G$2:$G$15</c:f>
              <c:numCache>
                <c:formatCode>0.00000000</c:formatCode>
                <c:ptCount val="14"/>
                <c:pt idx="0">
                  <c:v>6.4851698698475957E-4</c:v>
                </c:pt>
                <c:pt idx="1">
                  <c:v>6.6803267691284418E-4</c:v>
                </c:pt>
                <c:pt idx="2">
                  <c:v>1.0529307182878256E-3</c:v>
                </c:pt>
                <c:pt idx="3">
                  <c:v>9.1531820362433791E-4</c:v>
                </c:pt>
                <c:pt idx="4">
                  <c:v>1.3536218320950866E-3</c:v>
                </c:pt>
                <c:pt idx="5">
                  <c:v>7.4777309782803059E-4</c:v>
                </c:pt>
                <c:pt idx="6">
                  <c:v>8.4195064846426249E-4</c:v>
                </c:pt>
                <c:pt idx="7">
                  <c:v>9.8192691802978516E-4</c:v>
                </c:pt>
                <c:pt idx="8">
                  <c:v>8.3966535748913884E-4</c:v>
                </c:pt>
                <c:pt idx="9">
                  <c:v>6.8277172977104783E-4</c:v>
                </c:pt>
                <c:pt idx="10">
                  <c:v>4.6864504110999405E-4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power!$H$2:$H$15</c:f>
              <c:numCache>
                <c:formatCode>0.00000000</c:formatCode>
                <c:ptCount val="14"/>
                <c:pt idx="0">
                  <c:v>5.8787886518985033E-4</c:v>
                </c:pt>
                <c:pt idx="1">
                  <c:v>5.8787886518985033E-4</c:v>
                </c:pt>
                <c:pt idx="2">
                  <c:v>5.8787886518985033E-4</c:v>
                </c:pt>
                <c:pt idx="3">
                  <c:v>5.8787886518985033E-4</c:v>
                </c:pt>
                <c:pt idx="4">
                  <c:v>5.8787886518985033E-4</c:v>
                </c:pt>
                <c:pt idx="5">
                  <c:v>5.8787886518985033E-4</c:v>
                </c:pt>
                <c:pt idx="6">
                  <c:v>5.8787886518985033E-4</c:v>
                </c:pt>
                <c:pt idx="7">
                  <c:v>5.8787886518985033E-4</c:v>
                </c:pt>
                <c:pt idx="8">
                  <c:v>5.8787886518985033E-4</c:v>
                </c:pt>
                <c:pt idx="9">
                  <c:v>5.8787886518985033E-4</c:v>
                </c:pt>
                <c:pt idx="10">
                  <c:v>5.8787886518985033E-4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power!$I$2:$I$15</c:f>
              <c:numCache>
                <c:formatCode>0.00000000</c:formatCode>
                <c:ptCount val="14"/>
                <c:pt idx="0">
                  <c:v>1.2575732469558716</c:v>
                </c:pt>
                <c:pt idx="1">
                  <c:v>1.2575732469558716</c:v>
                </c:pt>
                <c:pt idx="2">
                  <c:v>1.2575732469558716</c:v>
                </c:pt>
                <c:pt idx="3">
                  <c:v>1.2575732469558716</c:v>
                </c:pt>
                <c:pt idx="4">
                  <c:v>1.2575732469558716</c:v>
                </c:pt>
                <c:pt idx="5">
                  <c:v>1.2575732469558716</c:v>
                </c:pt>
                <c:pt idx="6">
                  <c:v>1.2575732469558716</c:v>
                </c:pt>
                <c:pt idx="7">
                  <c:v>1.2575732469558716</c:v>
                </c:pt>
                <c:pt idx="8">
                  <c:v>1.2575732469558716</c:v>
                </c:pt>
                <c:pt idx="9">
                  <c:v>1.2575732469558716</c:v>
                </c:pt>
                <c:pt idx="10">
                  <c:v>1.2575732469558716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power!$J$2:$J$15</c:f>
              <c:numCache>
                <c:formatCode>0.00000000</c:formatCode>
                <c:ptCount val="14"/>
                <c:pt idx="0">
                  <c:v>0.1261412650346756</c:v>
                </c:pt>
                <c:pt idx="1">
                  <c:v>0.12723591923713684</c:v>
                </c:pt>
                <c:pt idx="2">
                  <c:v>0.12725140154361725</c:v>
                </c:pt>
                <c:pt idx="3">
                  <c:v>0.12725237011909485</c:v>
                </c:pt>
                <c:pt idx="4">
                  <c:v>0.12727367877960205</c:v>
                </c:pt>
                <c:pt idx="5">
                  <c:v>0.12725618481636047</c:v>
                </c:pt>
                <c:pt idx="6">
                  <c:v>0.12727078795433044</c:v>
                </c:pt>
                <c:pt idx="7">
                  <c:v>0.12730003893375397</c:v>
                </c:pt>
                <c:pt idx="8">
                  <c:v>0.12731222808361053</c:v>
                </c:pt>
                <c:pt idx="9">
                  <c:v>0.12732633948326111</c:v>
                </c:pt>
                <c:pt idx="10">
                  <c:v>0.12734293937683105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power!$K$2:$K$15</c:f>
              <c:numCache>
                <c:formatCode>0.00000000</c:formatCode>
                <c:ptCount val="14"/>
                <c:pt idx="0">
                  <c:v>1.4085742235183716</c:v>
                </c:pt>
                <c:pt idx="1">
                  <c:v>1.4109612703323364</c:v>
                </c:pt>
                <c:pt idx="2">
                  <c:v>1.4128817319869995</c:v>
                </c:pt>
                <c:pt idx="3">
                  <c:v>1.4130023717880249</c:v>
                </c:pt>
                <c:pt idx="4">
                  <c:v>1.4156457185745239</c:v>
                </c:pt>
                <c:pt idx="5">
                  <c:v>1.4134758710861206</c:v>
                </c:pt>
                <c:pt idx="6">
                  <c:v>1.4152871370315552</c:v>
                </c:pt>
                <c:pt idx="7">
                  <c:v>1.4189110994338989</c:v>
                </c:pt>
                <c:pt idx="8">
                  <c:v>1.4204224348068237</c:v>
                </c:pt>
                <c:pt idx="9">
                  <c:v>1.4221693277359009</c:v>
                </c:pt>
                <c:pt idx="10">
                  <c:v>1.4242246150970459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9</xdr:row>
      <xdr:rowOff>19050</xdr:rowOff>
    </xdr:from>
    <xdr:to>
      <xdr:col>15</xdr:col>
      <xdr:colOff>563880</xdr:colOff>
      <xdr:row>24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FED48D-6F4E-4EAD-A8DD-BAE792CC3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P6" sqref="P6"/>
    </sheetView>
  </sheetViews>
  <sheetFormatPr defaultRowHeight="14.4" x14ac:dyDescent="0.3"/>
  <cols>
    <col min="3" max="5" width="9" bestFit="1" customWidth="1"/>
    <col min="6" max="6" width="9.88671875" bestFit="1" customWidth="1"/>
    <col min="7" max="8" width="9" bestFit="1" customWidth="1"/>
  </cols>
  <sheetData>
    <row r="1" spans="1:8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s="1" t="s">
        <v>0</v>
      </c>
      <c r="B2" s="3">
        <v>0.17699999999999999</v>
      </c>
      <c r="C2" s="3">
        <v>5.3400000000000003E-2</v>
      </c>
      <c r="D2" s="3">
        <v>0.1157</v>
      </c>
      <c r="E2" s="3">
        <v>0.45710000000000001</v>
      </c>
      <c r="F2" s="3">
        <v>2.7300000000000001E-2</v>
      </c>
      <c r="G2" s="3">
        <v>0.08</v>
      </c>
      <c r="H2" s="3">
        <v>3.1300000000000001E-2</v>
      </c>
    </row>
    <row r="3" spans="1:8" x14ac:dyDescent="0.3">
      <c r="A3" s="1" t="s">
        <v>1</v>
      </c>
      <c r="B3" s="3">
        <v>0.18820000000000001</v>
      </c>
      <c r="C3" s="3">
        <v>5.3400000000000003E-2</v>
      </c>
      <c r="D3" s="3">
        <v>0.1242</v>
      </c>
      <c r="E3" s="3">
        <v>0.5786</v>
      </c>
      <c r="F3" s="3">
        <v>5.45E-2</v>
      </c>
      <c r="G3" s="3">
        <v>0.08</v>
      </c>
      <c r="H3" s="3">
        <v>3.1300000000000001E-2</v>
      </c>
    </row>
    <row r="4" spans="1:8" x14ac:dyDescent="0.3">
      <c r="A4" s="1" t="s">
        <v>2</v>
      </c>
      <c r="B4" s="4">
        <v>0.1988</v>
      </c>
      <c r="C4" s="4">
        <v>5.5199999999999999E-2</v>
      </c>
      <c r="D4" s="4">
        <v>0.13020000000000001</v>
      </c>
      <c r="E4" s="3">
        <v>0.5786</v>
      </c>
      <c r="F4" s="4">
        <v>9.0899999999999995E-2</v>
      </c>
      <c r="G4" s="3">
        <v>0.08</v>
      </c>
      <c r="H4" s="3">
        <v>3.1300000000000001E-2</v>
      </c>
    </row>
    <row r="5" spans="1:8" x14ac:dyDescent="0.3">
      <c r="A5" s="1" t="s">
        <v>3</v>
      </c>
      <c r="B5" s="4">
        <v>0.20960000000000001</v>
      </c>
      <c r="C5" s="4">
        <v>5.7000000000000002E-2</v>
      </c>
      <c r="D5" s="4">
        <v>0.13919999999999999</v>
      </c>
      <c r="E5" s="3">
        <v>0.5786</v>
      </c>
      <c r="F5" s="4">
        <v>0.13639999999999999</v>
      </c>
      <c r="G5" s="3">
        <v>0.08</v>
      </c>
      <c r="H5" s="3">
        <v>3.1300000000000001E-2</v>
      </c>
    </row>
    <row r="6" spans="1:8" x14ac:dyDescent="0.3">
      <c r="A6" s="1" t="s">
        <v>4</v>
      </c>
      <c r="B6" s="4">
        <v>0.22140000000000001</v>
      </c>
      <c r="C6" s="4">
        <v>5.8200000000000002E-2</v>
      </c>
      <c r="D6" s="4">
        <v>0.14729999999999999</v>
      </c>
      <c r="E6" s="3">
        <v>0.5786</v>
      </c>
      <c r="F6" s="4">
        <v>0.19089999999999999</v>
      </c>
      <c r="G6" s="3">
        <v>0.08</v>
      </c>
      <c r="H6" s="3">
        <v>3.1300000000000001E-2</v>
      </c>
    </row>
    <row r="7" spans="1:8" x14ac:dyDescent="0.3">
      <c r="A7" s="1" t="s">
        <v>5</v>
      </c>
      <c r="B7" s="3">
        <v>0.23549999999999999</v>
      </c>
      <c r="C7" s="3">
        <v>6.0199999999999997E-2</v>
      </c>
      <c r="D7" s="3">
        <v>0.15939999999999999</v>
      </c>
      <c r="E7" s="3">
        <v>0.5786</v>
      </c>
      <c r="F7" s="3">
        <v>0.2545</v>
      </c>
      <c r="G7" s="3">
        <v>0.08</v>
      </c>
      <c r="H7" s="3">
        <v>3.1300000000000001E-2</v>
      </c>
    </row>
    <row r="8" spans="1:8" x14ac:dyDescent="0.3">
      <c r="A8" s="1" t="s">
        <v>6</v>
      </c>
      <c r="B8" s="4">
        <v>0.26500000000000001</v>
      </c>
      <c r="C8" s="4">
        <v>6.4500000000000002E-2</v>
      </c>
      <c r="D8" s="4">
        <v>0.1842</v>
      </c>
      <c r="E8" s="3">
        <v>0.5786</v>
      </c>
      <c r="F8" s="4">
        <v>0.40910000000000002</v>
      </c>
      <c r="G8" s="3">
        <v>0.08</v>
      </c>
      <c r="H8" s="3">
        <v>3.1300000000000001E-2</v>
      </c>
    </row>
    <row r="9" spans="1:8" x14ac:dyDescent="0.3">
      <c r="A9" s="1" t="s">
        <v>7</v>
      </c>
      <c r="B9" s="4">
        <v>0.29880000000000001</v>
      </c>
      <c r="C9" s="4">
        <v>6.8500000000000005E-2</v>
      </c>
      <c r="D9" s="4">
        <v>0.21410000000000001</v>
      </c>
      <c r="E9" s="3">
        <v>0.5786</v>
      </c>
      <c r="F9" s="4">
        <v>0.6</v>
      </c>
      <c r="G9" s="3">
        <v>0.08</v>
      </c>
      <c r="H9" s="3">
        <v>3.1300000000000001E-2</v>
      </c>
    </row>
    <row r="10" spans="1:8" x14ac:dyDescent="0.3">
      <c r="A10" s="1" t="s">
        <v>8</v>
      </c>
      <c r="B10" s="4">
        <v>0.3362</v>
      </c>
      <c r="C10" s="4">
        <v>7.1800000000000003E-2</v>
      </c>
      <c r="D10" s="4">
        <v>0.24859999999999999</v>
      </c>
      <c r="E10" s="3">
        <v>0.5786</v>
      </c>
      <c r="F10" s="4">
        <v>0.82730000000000004</v>
      </c>
      <c r="G10" s="3">
        <v>0.08</v>
      </c>
      <c r="H10" s="3">
        <v>3.1300000000000001E-2</v>
      </c>
    </row>
    <row r="11" spans="1:8" x14ac:dyDescent="0.3">
      <c r="A11" s="1" t="s">
        <v>9</v>
      </c>
      <c r="B11" s="4">
        <v>0.45519999999999999</v>
      </c>
      <c r="C11" s="4">
        <v>7.5499999999999998E-2</v>
      </c>
      <c r="D11" s="4">
        <v>0.3044</v>
      </c>
      <c r="E11" s="3">
        <v>0.5786</v>
      </c>
      <c r="F11" s="4">
        <v>1</v>
      </c>
      <c r="G11" s="3">
        <v>0.08</v>
      </c>
      <c r="H11" s="3">
        <v>3.1300000000000001E-2</v>
      </c>
    </row>
    <row r="12" spans="1:8" x14ac:dyDescent="0.3">
      <c r="A12" s="1" t="s">
        <v>10</v>
      </c>
      <c r="B12" s="4">
        <v>0.76270000000000004</v>
      </c>
      <c r="C12" s="4">
        <v>7.9000000000000001E-2</v>
      </c>
      <c r="D12" s="4">
        <v>0.40210000000000001</v>
      </c>
      <c r="E12" s="3">
        <v>0.5786</v>
      </c>
      <c r="F12" s="4">
        <v>1</v>
      </c>
      <c r="G12" s="3">
        <v>0.08</v>
      </c>
      <c r="H12" s="4">
        <v>6.25E-2</v>
      </c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2" sqref="B12:C12"/>
    </sheetView>
  </sheetViews>
  <sheetFormatPr defaultRowHeight="14.4" x14ac:dyDescent="0.3"/>
  <sheetData>
    <row r="1" spans="1:3" x14ac:dyDescent="0.3">
      <c r="B1" t="s">
        <v>18</v>
      </c>
      <c r="C1" t="s">
        <v>19</v>
      </c>
    </row>
    <row r="2" spans="1:3" x14ac:dyDescent="0.3">
      <c r="A2" s="1" t="s">
        <v>0</v>
      </c>
      <c r="B2">
        <v>15.97</v>
      </c>
      <c r="C2">
        <v>0.02</v>
      </c>
    </row>
    <row r="3" spans="1:3" x14ac:dyDescent="0.3">
      <c r="A3" s="1" t="s">
        <v>1</v>
      </c>
      <c r="B3">
        <v>15.06</v>
      </c>
      <c r="C3">
        <v>0.02</v>
      </c>
    </row>
    <row r="4" spans="1:3" x14ac:dyDescent="0.3">
      <c r="A4" s="1" t="s">
        <v>2</v>
      </c>
      <c r="B4">
        <v>0.01</v>
      </c>
      <c r="C4">
        <v>0.01</v>
      </c>
    </row>
    <row r="5" spans="1:3" x14ac:dyDescent="0.3">
      <c r="A5" s="1" t="s">
        <v>3</v>
      </c>
      <c r="B5">
        <v>13.38</v>
      </c>
      <c r="C5">
        <v>0.02</v>
      </c>
    </row>
    <row r="6" spans="1:3" x14ac:dyDescent="0.3">
      <c r="A6" s="1" t="s">
        <v>4</v>
      </c>
      <c r="B6">
        <v>13.31</v>
      </c>
      <c r="C6">
        <v>0.02</v>
      </c>
    </row>
    <row r="7" spans="1:3" x14ac:dyDescent="0.3">
      <c r="A7" s="1" t="s">
        <v>5</v>
      </c>
      <c r="B7">
        <v>13.22</v>
      </c>
      <c r="C7">
        <v>0.02</v>
      </c>
    </row>
    <row r="8" spans="1:3" x14ac:dyDescent="0.3">
      <c r="A8" s="1" t="s">
        <v>6</v>
      </c>
      <c r="B8">
        <v>10.23</v>
      </c>
      <c r="C8">
        <v>0.02</v>
      </c>
    </row>
    <row r="9" spans="1:3" x14ac:dyDescent="0.3">
      <c r="A9" s="1" t="s">
        <v>7</v>
      </c>
      <c r="B9">
        <v>8.84</v>
      </c>
      <c r="C9">
        <v>0.01</v>
      </c>
    </row>
    <row r="10" spans="1:3" x14ac:dyDescent="0.3">
      <c r="A10" s="1" t="s">
        <v>8</v>
      </c>
      <c r="B10">
        <v>4.88</v>
      </c>
      <c r="C10">
        <v>0.02</v>
      </c>
    </row>
    <row r="11" spans="1:3" x14ac:dyDescent="0.3">
      <c r="A11" s="1" t="s">
        <v>9</v>
      </c>
      <c r="B11">
        <v>4.1900000000000004</v>
      </c>
      <c r="C11">
        <v>0.01</v>
      </c>
    </row>
    <row r="12" spans="1:3" x14ac:dyDescent="0.3">
      <c r="A12" s="1" t="s">
        <v>10</v>
      </c>
      <c r="B12">
        <v>12.57</v>
      </c>
      <c r="C12">
        <v>0.01</v>
      </c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tabSelected="1" topLeftCell="F1" workbookViewId="0">
      <selection sqref="A1:Z12"/>
    </sheetView>
  </sheetViews>
  <sheetFormatPr defaultRowHeight="14.4" x14ac:dyDescent="0.3"/>
  <cols>
    <col min="2" max="11" width="10.44140625" bestFit="1" customWidth="1"/>
    <col min="12" max="12" width="9.44140625" bestFit="1" customWidth="1"/>
  </cols>
  <sheetData>
    <row r="1" spans="1:26" x14ac:dyDescent="0.3">
      <c r="B1" t="s">
        <v>20</v>
      </c>
      <c r="C1" t="s">
        <v>21</v>
      </c>
      <c r="D1" t="s">
        <v>22</v>
      </c>
      <c r="E1" t="s">
        <v>14</v>
      </c>
      <c r="F1" t="s">
        <v>15</v>
      </c>
      <c r="G1" t="s">
        <v>16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O1" t="s">
        <v>20</v>
      </c>
      <c r="P1" t="s">
        <v>21</v>
      </c>
      <c r="Q1" t="s">
        <v>22</v>
      </c>
      <c r="R1" t="s">
        <v>14</v>
      </c>
      <c r="S1" t="s">
        <v>15</v>
      </c>
      <c r="T1" t="s">
        <v>16</v>
      </c>
      <c r="U1" t="s">
        <v>23</v>
      </c>
      <c r="X1" t="s">
        <v>24</v>
      </c>
      <c r="Y1" t="s">
        <v>25</v>
      </c>
      <c r="Z1" t="s">
        <v>27</v>
      </c>
    </row>
    <row r="2" spans="1:26" x14ac:dyDescent="0.3">
      <c r="A2" s="1" t="s">
        <v>0</v>
      </c>
      <c r="B2" s="5">
        <v>1.2360031716525555E-2</v>
      </c>
      <c r="C2" s="5">
        <v>4.9739019013941288E-3</v>
      </c>
      <c r="D2" s="5">
        <v>3.9514512754976749E-3</v>
      </c>
      <c r="E2" s="5">
        <v>2.3308014497160912E-3</v>
      </c>
      <c r="F2" s="5">
        <v>3.1050494726514444E-6</v>
      </c>
      <c r="G2" s="5">
        <v>6.4851698698475957E-4</v>
      </c>
      <c r="H2" s="5">
        <v>5.8787886518985033E-4</v>
      </c>
      <c r="I2" s="5">
        <v>1.2575732469558716</v>
      </c>
      <c r="J2" s="5">
        <v>0.1261412650346756</v>
      </c>
      <c r="K2" s="5">
        <v>1.4085742235183716</v>
      </c>
      <c r="L2">
        <f>K2-J2-I2</f>
        <v>2.4859711527824402E-2</v>
      </c>
      <c r="N2" t="s">
        <v>0</v>
      </c>
      <c r="O2" s="6">
        <f>B2/L2</f>
        <v>0.49719127684532882</v>
      </c>
      <c r="P2" s="6">
        <f>C2/L2</f>
        <v>0.20007882616928419</v>
      </c>
      <c r="Q2" s="6">
        <f>D2/L2</f>
        <v>0.15895000515492652</v>
      </c>
      <c r="R2" s="6">
        <f>E2/L2</f>
        <v>9.375818569364032E-2</v>
      </c>
      <c r="S2" s="6">
        <f>F2/L2</f>
        <v>1.2490287625325404E-4</v>
      </c>
      <c r="T2" s="6">
        <f>G2/L2</f>
        <v>2.6087068076349258E-2</v>
      </c>
      <c r="U2" s="6">
        <f>H2/L2</f>
        <v>2.3647855468148248E-2</v>
      </c>
      <c r="W2" t="s">
        <v>0</v>
      </c>
      <c r="X2" s="6">
        <f>I2/K2</f>
        <v>0.89279870805435724</v>
      </c>
      <c r="Y2" s="6">
        <f>J2/K2</f>
        <v>8.9552444541826717E-2</v>
      </c>
      <c r="Z2" s="6">
        <f>L2/K2</f>
        <v>1.7648847403816035E-2</v>
      </c>
    </row>
    <row r="3" spans="1:26" x14ac:dyDescent="0.3">
      <c r="A3" s="1" t="s">
        <v>1</v>
      </c>
      <c r="B3" s="5">
        <v>1.2722240760922432E-2</v>
      </c>
      <c r="C3" s="5">
        <v>5.2150641568005085E-3</v>
      </c>
      <c r="D3" s="5">
        <v>4.0179891511797905E-3</v>
      </c>
      <c r="E3" s="5">
        <v>2.9195602983236313E-3</v>
      </c>
      <c r="F3" s="5">
        <v>1.7349158952129073E-5</v>
      </c>
      <c r="G3" s="5">
        <v>6.6803267691284418E-4</v>
      </c>
      <c r="H3" s="5">
        <v>5.8787886518985033E-4</v>
      </c>
      <c r="I3" s="5">
        <v>1.2575732469558716</v>
      </c>
      <c r="J3" s="5">
        <v>0.12723591923713684</v>
      </c>
      <c r="K3" s="5">
        <v>1.4109612703323364</v>
      </c>
      <c r="L3">
        <f t="shared" ref="L3:L12" si="0">K3-J3-I3</f>
        <v>2.6152104139328003E-2</v>
      </c>
      <c r="N3" t="s">
        <v>1</v>
      </c>
      <c r="O3" s="6">
        <f t="shared" ref="O3:O8" si="1">B3/L3</f>
        <v>0.48647101943091831</v>
      </c>
      <c r="P3" s="6">
        <f t="shared" ref="P3:P8" si="2">C3/L3</f>
        <v>0.1994127940534621</v>
      </c>
      <c r="Q3" s="6">
        <f t="shared" ref="Q3:Q8" si="3">D3/L3</f>
        <v>0.15363923031865978</v>
      </c>
      <c r="R3" s="6">
        <f t="shared" ref="R3:R8" si="4">E3/L3</f>
        <v>0.11163768248892617</v>
      </c>
      <c r="S3" s="6">
        <f t="shared" ref="S3:S8" si="5">F3/L3</f>
        <v>6.6339438156485077E-4</v>
      </c>
      <c r="T3" s="6">
        <f t="shared" ref="T3:T8" si="6">G3/L3</f>
        <v>2.5544127285278155E-2</v>
      </c>
      <c r="U3" s="6">
        <f t="shared" ref="U3:U8" si="7">H3/L3</f>
        <v>2.2479218576748766E-2</v>
      </c>
      <c r="W3" t="s">
        <v>1</v>
      </c>
      <c r="X3" s="6">
        <f t="shared" ref="X3:X8" si="8">I3/K3</f>
        <v>0.89128828225006063</v>
      </c>
      <c r="Y3" s="6">
        <f t="shared" ref="Y3:Y8" si="9">J3/K3</f>
        <v>9.0176762404802088E-2</v>
      </c>
      <c r="Z3" s="6">
        <f t="shared" ref="Z3:Z8" si="10">L3/K3</f>
        <v>1.8534955345137265E-2</v>
      </c>
    </row>
    <row r="4" spans="1:26" x14ac:dyDescent="0.3">
      <c r="A4" s="1" t="s">
        <v>2</v>
      </c>
      <c r="B4" s="5">
        <v>1.2973983772099018E-2</v>
      </c>
      <c r="C4" s="5">
        <v>5.4554506205022335E-3</v>
      </c>
      <c r="D4" s="5">
        <v>4.0596094913780689E-3</v>
      </c>
      <c r="E4" s="5">
        <v>3.8917642086744308E-3</v>
      </c>
      <c r="F4" s="5">
        <v>3.1477513402933255E-5</v>
      </c>
      <c r="G4" s="5">
        <v>1.0529307182878256E-3</v>
      </c>
      <c r="H4" s="5">
        <v>5.8787886518985033E-4</v>
      </c>
      <c r="I4" s="5">
        <v>1.2575732469558716</v>
      </c>
      <c r="J4" s="5">
        <v>0.12725140154361725</v>
      </c>
      <c r="K4" s="5">
        <v>1.4128817319869995</v>
      </c>
      <c r="L4">
        <f t="shared" si="0"/>
        <v>2.8057083487510681E-2</v>
      </c>
      <c r="N4" t="s">
        <v>2</v>
      </c>
      <c r="O4" s="6">
        <f t="shared" si="1"/>
        <v>0.46241384204720537</v>
      </c>
      <c r="P4" s="6">
        <f t="shared" si="2"/>
        <v>0.19444111583909535</v>
      </c>
      <c r="Q4" s="6">
        <f t="shared" si="3"/>
        <v>0.14469107215599092</v>
      </c>
      <c r="R4" s="6">
        <f t="shared" si="4"/>
        <v>0.13870879382052698</v>
      </c>
      <c r="S4" s="6">
        <f t="shared" si="5"/>
        <v>1.1219096745014551E-3</v>
      </c>
      <c r="T4" s="6">
        <f t="shared" si="6"/>
        <v>3.7528160001253398E-2</v>
      </c>
      <c r="U4" s="6">
        <f t="shared" si="7"/>
        <v>2.0952957047425776E-2</v>
      </c>
      <c r="W4" t="s">
        <v>2</v>
      </c>
      <c r="X4" s="6">
        <f t="shared" si="8"/>
        <v>0.89007679728952926</v>
      </c>
      <c r="Y4" s="6">
        <f t="shared" si="9"/>
        <v>9.0065147466134934E-2</v>
      </c>
      <c r="Z4" s="6">
        <f t="shared" si="10"/>
        <v>1.9858055244335798E-2</v>
      </c>
    </row>
    <row r="5" spans="1:26" x14ac:dyDescent="0.3">
      <c r="A5" s="1" t="s">
        <v>3</v>
      </c>
      <c r="B5" s="5">
        <v>1.2938038446009159E-2</v>
      </c>
      <c r="C5" s="5">
        <v>5.4922224953770638E-3</v>
      </c>
      <c r="D5" s="5">
        <v>3.9758253842592239E-3</v>
      </c>
      <c r="E5" s="5">
        <v>4.1875829920172691E-3</v>
      </c>
      <c r="F5" s="5">
        <v>7.5861069490201771E-5</v>
      </c>
      <c r="G5" s="5">
        <v>9.1531820362433791E-4</v>
      </c>
      <c r="H5" s="5">
        <v>5.8787886518985033E-4</v>
      </c>
      <c r="I5" s="5">
        <v>1.2575732469558716</v>
      </c>
      <c r="J5" s="5">
        <v>0.12725237011909485</v>
      </c>
      <c r="K5" s="5">
        <v>1.4130023717880249</v>
      </c>
      <c r="L5">
        <f t="shared" si="0"/>
        <v>2.8176754713058472E-2</v>
      </c>
      <c r="N5" s="1" t="s">
        <v>3</v>
      </c>
      <c r="O5" s="6">
        <f t="shared" si="1"/>
        <v>0.4591741872960638</v>
      </c>
      <c r="P5" s="6">
        <f t="shared" si="2"/>
        <v>0.19492033597580002</v>
      </c>
      <c r="Q5" s="6">
        <f t="shared" si="3"/>
        <v>0.14110302711392927</v>
      </c>
      <c r="R5" s="6">
        <f t="shared" si="4"/>
        <v>0.14861835703444373</v>
      </c>
      <c r="S5" s="6">
        <f t="shared" si="5"/>
        <v>2.6923281358248144E-3</v>
      </c>
      <c r="T5" s="6">
        <f t="shared" si="6"/>
        <v>3.2484869636180462E-2</v>
      </c>
      <c r="U5" s="6">
        <f t="shared" si="7"/>
        <v>2.0863966456626703E-2</v>
      </c>
      <c r="W5" s="1" t="s">
        <v>3</v>
      </c>
      <c r="X5" s="6">
        <f t="shared" si="8"/>
        <v>0.89000080400751769</v>
      </c>
      <c r="Y5" s="6">
        <f t="shared" si="9"/>
        <v>9.0058143326446544E-2</v>
      </c>
      <c r="Z5" s="6">
        <f t="shared" si="10"/>
        <v>1.9941052666035779E-2</v>
      </c>
    </row>
    <row r="6" spans="1:26" x14ac:dyDescent="0.3">
      <c r="A6" s="1" t="s">
        <v>4</v>
      </c>
      <c r="B6" s="5">
        <v>1.3704583048820496E-2</v>
      </c>
      <c r="C6" s="5">
        <v>6.4861825667321682E-3</v>
      </c>
      <c r="D6" s="5">
        <v>4.3257749639451504E-3</v>
      </c>
      <c r="E6" s="5">
        <v>4.1770394891500473E-3</v>
      </c>
      <c r="F6" s="5">
        <v>1.5976434224285185E-4</v>
      </c>
      <c r="G6" s="5">
        <v>1.3536218320950866E-3</v>
      </c>
      <c r="H6" s="5">
        <v>5.8787886518985033E-4</v>
      </c>
      <c r="I6" s="5">
        <v>1.2575732469558716</v>
      </c>
      <c r="J6" s="5">
        <v>0.12727367877960205</v>
      </c>
      <c r="K6" s="5">
        <v>1.4156457185745239</v>
      </c>
      <c r="L6">
        <f t="shared" si="0"/>
        <v>3.0798792839050293E-2</v>
      </c>
      <c r="N6" s="1" t="s">
        <v>4</v>
      </c>
      <c r="O6" s="6">
        <f t="shared" si="1"/>
        <v>0.44497143509612591</v>
      </c>
      <c r="P6" s="6">
        <f t="shared" si="2"/>
        <v>0.21059859717969956</v>
      </c>
      <c r="Q6" s="6">
        <f t="shared" si="3"/>
        <v>0.14045274392899029</v>
      </c>
      <c r="R6" s="6">
        <f t="shared" si="4"/>
        <v>0.13562348079610154</v>
      </c>
      <c r="S6" s="6">
        <f t="shared" si="5"/>
        <v>5.1873572798049423E-3</v>
      </c>
      <c r="T6" s="6">
        <f t="shared" si="6"/>
        <v>4.3950483357218059E-2</v>
      </c>
      <c r="U6" s="6">
        <f t="shared" si="7"/>
        <v>1.9087724257960823E-2</v>
      </c>
      <c r="W6" s="1" t="s">
        <v>4</v>
      </c>
      <c r="X6" s="6">
        <f t="shared" si="8"/>
        <v>0.88833896112240396</v>
      </c>
      <c r="Y6" s="6">
        <f t="shared" si="9"/>
        <v>8.9905035638266559E-2</v>
      </c>
      <c r="Z6" s="6">
        <f t="shared" si="10"/>
        <v>2.1756003239329511E-2</v>
      </c>
    </row>
    <row r="7" spans="1:26" x14ac:dyDescent="0.3">
      <c r="A7" s="1" t="s">
        <v>5</v>
      </c>
      <c r="B7" s="5">
        <v>1.4049473218619823E-2</v>
      </c>
      <c r="C7" s="5">
        <v>5.8949221856892109E-3</v>
      </c>
      <c r="D7" s="5">
        <v>4.3050176464021206E-3</v>
      </c>
      <c r="E7" s="5">
        <v>3.029827494174242E-3</v>
      </c>
      <c r="F7" s="5">
        <v>2.758340815489646E-5</v>
      </c>
      <c r="G7" s="5">
        <v>7.4777309782803059E-4</v>
      </c>
      <c r="H7" s="5">
        <v>5.8787886518985033E-4</v>
      </c>
      <c r="I7" s="5">
        <v>1.2575732469558716</v>
      </c>
      <c r="J7" s="5">
        <v>0.12725618481636047</v>
      </c>
      <c r="K7" s="5">
        <v>1.4134758710861206</v>
      </c>
      <c r="L7">
        <f t="shared" si="0"/>
        <v>2.864643931388855E-2</v>
      </c>
      <c r="N7" s="1" t="s">
        <v>5</v>
      </c>
      <c r="O7" s="6">
        <f t="shared" si="1"/>
        <v>0.49044396284910241</v>
      </c>
      <c r="P7" s="6">
        <f t="shared" si="2"/>
        <v>0.20578202132197271</v>
      </c>
      <c r="Q7" s="6">
        <f t="shared" si="3"/>
        <v>0.15028107330305915</v>
      </c>
      <c r="R7" s="6">
        <f t="shared" si="4"/>
        <v>0.10576628602862002</v>
      </c>
      <c r="S7" s="6">
        <f t="shared" si="5"/>
        <v>9.6289133363682293E-4</v>
      </c>
      <c r="T7" s="6">
        <f t="shared" si="6"/>
        <v>2.6103526851432822E-2</v>
      </c>
      <c r="U7" s="6">
        <f t="shared" si="7"/>
        <v>2.0521882623814651E-2</v>
      </c>
      <c r="W7" s="1" t="s">
        <v>5</v>
      </c>
      <c r="X7" s="6">
        <f t="shared" si="8"/>
        <v>0.88970266325773728</v>
      </c>
      <c r="Y7" s="6">
        <f t="shared" si="9"/>
        <v>9.0030673617779056E-2</v>
      </c>
      <c r="Z7" s="6">
        <f t="shared" si="10"/>
        <v>2.0266663124483695E-2</v>
      </c>
    </row>
    <row r="8" spans="1:26" x14ac:dyDescent="0.3">
      <c r="A8" s="1" t="s">
        <v>6</v>
      </c>
      <c r="B8" s="5">
        <v>1.4926894567906857E-2</v>
      </c>
      <c r="C8" s="5">
        <v>6.2583032995462418E-3</v>
      </c>
      <c r="D8" s="5">
        <v>4.5069856569170952E-3</v>
      </c>
      <c r="E8" s="5">
        <v>3.2923421822488308E-3</v>
      </c>
      <c r="F8" s="5">
        <v>2.4721293812035583E-5</v>
      </c>
      <c r="G8" s="5">
        <v>8.4195064846426249E-4</v>
      </c>
      <c r="H8" s="5">
        <v>5.8787886518985033E-4</v>
      </c>
      <c r="I8" s="5">
        <v>1.2575732469558716</v>
      </c>
      <c r="J8" s="5">
        <v>0.12727078795433044</v>
      </c>
      <c r="K8" s="5">
        <v>1.4152871370315552</v>
      </c>
      <c r="L8">
        <f t="shared" si="0"/>
        <v>3.0443102121353149E-2</v>
      </c>
      <c r="N8" s="1" t="s">
        <v>6</v>
      </c>
      <c r="O8" s="6">
        <f t="shared" ref="O8:O12" si="11">B8/L8</f>
        <v>0.49032107530976476</v>
      </c>
      <c r="P8" s="6">
        <f t="shared" ref="P8:P12" si="12">C8/L8</f>
        <v>0.20557377085289197</v>
      </c>
      <c r="Q8" s="6">
        <f t="shared" ref="Q8:Q12" si="13">D8/L8</f>
        <v>0.14804620235320376</v>
      </c>
      <c r="R8" s="6">
        <f t="shared" ref="R8:R12" si="14">E8/L8</f>
        <v>0.10814739474068062</v>
      </c>
      <c r="S8" s="6">
        <f t="shared" ref="S8:S12" si="15">F8/L8</f>
        <v>8.1204910437480602E-4</v>
      </c>
      <c r="T8" s="6">
        <f t="shared" ref="T8:T12" si="16">G8/L8</f>
        <v>2.7656532672263659E-2</v>
      </c>
      <c r="U8" s="6">
        <f t="shared" ref="U8:U12" si="17">H8/L8</f>
        <v>1.9310741160556866E-2</v>
      </c>
      <c r="W8" s="1" t="s">
        <v>6</v>
      </c>
      <c r="X8" s="6">
        <f t="shared" si="8"/>
        <v>0.88856403343954982</v>
      </c>
      <c r="Y8" s="6">
        <f t="shared" si="9"/>
        <v>8.9925771685645459E-2</v>
      </c>
      <c r="Z8" s="6">
        <f t="shared" si="10"/>
        <v>2.1510194874804683E-2</v>
      </c>
    </row>
    <row r="9" spans="1:26" x14ac:dyDescent="0.3">
      <c r="A9" s="1" t="s">
        <v>7</v>
      </c>
      <c r="B9" s="5">
        <v>1.57781932502985E-2</v>
      </c>
      <c r="C9" s="5">
        <v>7.3637580499053001E-3</v>
      </c>
      <c r="D9" s="5">
        <v>4.7916327603161335E-3</v>
      </c>
      <c r="E9" s="5">
        <v>4.3869344517588615E-3</v>
      </c>
      <c r="F9" s="5">
        <v>1.4349981211125851E-4</v>
      </c>
      <c r="G9" s="5">
        <v>9.8192691802978516E-4</v>
      </c>
      <c r="H9" s="5">
        <v>5.8787886518985033E-4</v>
      </c>
      <c r="I9" s="5">
        <v>1.2575732469558716</v>
      </c>
      <c r="J9" s="5">
        <v>0.12730003893375397</v>
      </c>
      <c r="K9" s="5">
        <v>1.4189110994338989</v>
      </c>
      <c r="L9">
        <f t="shared" si="0"/>
        <v>3.4037813544273376E-2</v>
      </c>
      <c r="N9" s="1" t="s">
        <v>7</v>
      </c>
      <c r="O9" s="6">
        <f t="shared" si="11"/>
        <v>0.46354896532280554</v>
      </c>
      <c r="P9" s="6">
        <f t="shared" si="12"/>
        <v>0.21634051318622963</v>
      </c>
      <c r="Q9" s="6">
        <f t="shared" si="13"/>
        <v>0.14077381186907326</v>
      </c>
      <c r="R9" s="6">
        <f t="shared" si="14"/>
        <v>0.12888414369074339</v>
      </c>
      <c r="S9" s="6">
        <f t="shared" si="15"/>
        <v>4.2158939476123116E-3</v>
      </c>
      <c r="T9" s="6">
        <f t="shared" si="16"/>
        <v>2.8848119658231908E-2</v>
      </c>
      <c r="U9" s="6">
        <f t="shared" si="17"/>
        <v>1.7271346305049517E-2</v>
      </c>
      <c r="W9" s="1" t="s">
        <v>7</v>
      </c>
      <c r="X9" s="6">
        <f t="shared" ref="X9:X12" si="18">I9/K9</f>
        <v>0.88629460116113257</v>
      </c>
      <c r="Y9" s="6">
        <f t="shared" ref="Y9:Y12" si="19">J9/K9</f>
        <v>8.9716712332818235E-2</v>
      </c>
      <c r="Z9" s="6">
        <f t="shared" ref="Z9:Z12" si="20">L9/K9</f>
        <v>2.398868650604918E-2</v>
      </c>
    </row>
    <row r="10" spans="1:26" x14ac:dyDescent="0.3">
      <c r="A10" s="1" t="s">
        <v>8</v>
      </c>
      <c r="B10" s="5">
        <v>1.6736319288611412E-2</v>
      </c>
      <c r="C10" s="5">
        <v>8.3089657127857208E-3</v>
      </c>
      <c r="D10" s="5">
        <v>5.0996989011764526E-3</v>
      </c>
      <c r="E10" s="5">
        <v>3.8001770153641701E-3</v>
      </c>
      <c r="F10" s="5">
        <v>1.6026801313273609E-4</v>
      </c>
      <c r="G10" s="5">
        <v>8.3966535748913884E-4</v>
      </c>
      <c r="H10" s="5">
        <v>5.8787886518985033E-4</v>
      </c>
      <c r="I10" s="5">
        <v>1.2575732469558716</v>
      </c>
      <c r="J10" s="5">
        <v>0.12731222808361053</v>
      </c>
      <c r="K10" s="5">
        <v>1.4204224348068237</v>
      </c>
      <c r="L10">
        <f t="shared" si="0"/>
        <v>3.5536959767341614E-2</v>
      </c>
      <c r="N10" s="1" t="s">
        <v>8</v>
      </c>
      <c r="O10" s="6">
        <f t="shared" si="11"/>
        <v>0.47095529269197789</v>
      </c>
      <c r="P10" s="6">
        <f t="shared" si="12"/>
        <v>0.23381194584973028</v>
      </c>
      <c r="Q10" s="6">
        <f t="shared" si="13"/>
        <v>0.14350408517115368</v>
      </c>
      <c r="R10" s="6">
        <f t="shared" si="14"/>
        <v>0.10693590673607718</v>
      </c>
      <c r="S10" s="6">
        <f t="shared" si="15"/>
        <v>4.509896574777396E-3</v>
      </c>
      <c r="T10" s="6">
        <f t="shared" si="16"/>
        <v>2.3627945749618948E-2</v>
      </c>
      <c r="U10" s="6">
        <f t="shared" si="17"/>
        <v>1.6542745047372052E-2</v>
      </c>
      <c r="W10" s="1" t="s">
        <v>8</v>
      </c>
      <c r="X10" s="6">
        <f t="shared" si="18"/>
        <v>0.88535158002267156</v>
      </c>
      <c r="Y10" s="6">
        <f t="shared" si="19"/>
        <v>8.9629834733583949E-2</v>
      </c>
      <c r="Z10" s="6">
        <f t="shared" si="20"/>
        <v>2.5018585243744486E-2</v>
      </c>
    </row>
    <row r="11" spans="1:26" x14ac:dyDescent="0.3">
      <c r="A11" s="1" t="s">
        <v>9</v>
      </c>
      <c r="B11" s="5">
        <v>1.8117615953087807E-2</v>
      </c>
      <c r="C11" s="5">
        <v>8.5007688030600548E-3</v>
      </c>
      <c r="D11" s="5">
        <v>5.1395087502896786E-3</v>
      </c>
      <c r="E11" s="5">
        <v>3.9780070073902607E-3</v>
      </c>
      <c r="F11" s="5">
        <v>2.5925389491021633E-4</v>
      </c>
      <c r="G11" s="5">
        <v>6.8277172977104783E-4</v>
      </c>
      <c r="H11" s="5">
        <v>5.8787886518985033E-4</v>
      </c>
      <c r="I11" s="5">
        <v>1.2575732469558716</v>
      </c>
      <c r="J11" s="5">
        <v>0.12732633948326111</v>
      </c>
      <c r="K11" s="5">
        <v>1.4221693277359009</v>
      </c>
      <c r="L11">
        <f t="shared" si="0"/>
        <v>3.7269741296768188E-2</v>
      </c>
      <c r="N11" s="1" t="s">
        <v>9</v>
      </c>
      <c r="O11" s="6">
        <f t="shared" si="11"/>
        <v>0.4861213231619308</v>
      </c>
      <c r="P11" s="6">
        <f t="shared" si="12"/>
        <v>0.22808767936892524</v>
      </c>
      <c r="Q11" s="6">
        <f t="shared" si="13"/>
        <v>0.13790030656143423</v>
      </c>
      <c r="R11" s="6">
        <f t="shared" si="14"/>
        <v>0.10673556802325349</v>
      </c>
      <c r="S11" s="6">
        <f t="shared" si="15"/>
        <v>6.9561495703941816E-3</v>
      </c>
      <c r="T11" s="6">
        <f t="shared" si="16"/>
        <v>1.8319733542938591E-2</v>
      </c>
      <c r="U11" s="6">
        <f t="shared" si="17"/>
        <v>1.5773623447201866E-2</v>
      </c>
      <c r="W11" s="1" t="s">
        <v>9</v>
      </c>
      <c r="X11" s="6">
        <f t="shared" si="18"/>
        <v>0.8842640763163786</v>
      </c>
      <c r="Y11" s="6">
        <f t="shared" si="19"/>
        <v>8.9529662185841921E-2</v>
      </c>
      <c r="Z11" s="6">
        <f t="shared" si="20"/>
        <v>2.6206261497779427E-2</v>
      </c>
    </row>
    <row r="12" spans="1:26" x14ac:dyDescent="0.3">
      <c r="A12" s="1" t="s">
        <v>10</v>
      </c>
      <c r="B12" s="5">
        <v>1.9011212512850761E-2</v>
      </c>
      <c r="C12" s="5">
        <v>1.0217825882136822E-2</v>
      </c>
      <c r="D12" s="5">
        <v>5.8333338238298893E-3</v>
      </c>
      <c r="E12" s="5">
        <v>2.8358735144138336E-3</v>
      </c>
      <c r="F12" s="5">
        <v>3.4971596323885024E-4</v>
      </c>
      <c r="G12" s="5">
        <v>4.6864504110999405E-4</v>
      </c>
      <c r="H12" s="5">
        <v>5.8787886518985033E-4</v>
      </c>
      <c r="I12" s="5">
        <v>1.2575732469558716</v>
      </c>
      <c r="J12" s="5">
        <v>0.12734293937683105</v>
      </c>
      <c r="K12" s="5">
        <v>1.4242246150970459</v>
      </c>
      <c r="L12">
        <f t="shared" si="0"/>
        <v>3.9308428764343262E-2</v>
      </c>
      <c r="N12" s="1" t="s">
        <v>10</v>
      </c>
      <c r="O12" s="6">
        <f t="shared" si="11"/>
        <v>0.48364213758897079</v>
      </c>
      <c r="P12" s="6">
        <f t="shared" si="12"/>
        <v>0.25993981960951407</v>
      </c>
      <c r="Q12" s="6">
        <f t="shared" si="13"/>
        <v>0.1483990586039734</v>
      </c>
      <c r="R12" s="6">
        <f t="shared" si="14"/>
        <v>7.2144158480998838E-2</v>
      </c>
      <c r="S12" s="6">
        <f t="shared" si="15"/>
        <v>8.8967169187916806E-3</v>
      </c>
      <c r="T12" s="6">
        <f t="shared" si="16"/>
        <v>1.1922253212397609E-2</v>
      </c>
      <c r="U12" s="6">
        <f t="shared" si="17"/>
        <v>1.4955542199720692E-2</v>
      </c>
      <c r="W12" s="1" t="s">
        <v>10</v>
      </c>
      <c r="X12" s="6">
        <f t="shared" si="18"/>
        <v>0.88298800176977787</v>
      </c>
      <c r="Y12" s="6">
        <f t="shared" si="19"/>
        <v>8.941211802335966E-2</v>
      </c>
      <c r="Z12" s="6">
        <f t="shared" si="20"/>
        <v>2.7599880206862458E-2</v>
      </c>
    </row>
    <row r="13" spans="1:26" x14ac:dyDescent="0.3">
      <c r="A13" s="1"/>
    </row>
    <row r="14" spans="1:26" x14ac:dyDescent="0.3">
      <c r="A14" s="1"/>
    </row>
    <row r="15" spans="1:26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2020-07-18T18:22:35Z</dcterms:modified>
</cp:coreProperties>
</file>