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90C16623-38F1-4C18-A112-F8B6D61CF56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utilizaiton" sheetId="1" r:id="rId1"/>
    <sheet name="timing" sheetId="2" r:id="rId2"/>
    <sheet name="pow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9" i="3" l="1"/>
  <c r="Y9" i="3"/>
  <c r="X10" i="3"/>
  <c r="Y10" i="3"/>
  <c r="X11" i="3"/>
  <c r="Y11" i="3"/>
  <c r="Z11" i="3"/>
  <c r="X12" i="3"/>
  <c r="Y12" i="3"/>
  <c r="R10" i="3"/>
  <c r="S10" i="3"/>
  <c r="Q11" i="3"/>
  <c r="R11" i="3"/>
  <c r="S11" i="3"/>
  <c r="T11" i="3"/>
  <c r="L9" i="3"/>
  <c r="S9" i="3" s="1"/>
  <c r="L10" i="3"/>
  <c r="T10" i="3" s="1"/>
  <c r="L11" i="3"/>
  <c r="U11" i="3" s="1"/>
  <c r="L12" i="3"/>
  <c r="O12" i="3" s="1"/>
  <c r="Y8" i="3"/>
  <c r="X8" i="3"/>
  <c r="U8" i="3"/>
  <c r="L8" i="3"/>
  <c r="R8" i="3" s="1"/>
  <c r="Y7" i="3"/>
  <c r="X7" i="3"/>
  <c r="R7" i="3"/>
  <c r="L7" i="3"/>
  <c r="Q7" i="3" s="1"/>
  <c r="Y6" i="3"/>
  <c r="X6" i="3"/>
  <c r="L6" i="3"/>
  <c r="T6" i="3" s="1"/>
  <c r="Y5" i="3"/>
  <c r="X5" i="3"/>
  <c r="L5" i="3"/>
  <c r="O5" i="3" s="1"/>
  <c r="Y4" i="3"/>
  <c r="X4" i="3"/>
  <c r="U4" i="3"/>
  <c r="T4" i="3"/>
  <c r="S4" i="3"/>
  <c r="Q4" i="3"/>
  <c r="P4" i="3"/>
  <c r="O4" i="3"/>
  <c r="L4" i="3"/>
  <c r="R4" i="3" s="1"/>
  <c r="Y3" i="3"/>
  <c r="X3" i="3"/>
  <c r="L3" i="3"/>
  <c r="U3" i="3" s="1"/>
  <c r="Y2" i="3"/>
  <c r="X2" i="3"/>
  <c r="L2" i="3"/>
  <c r="Z2" i="3" s="1"/>
  <c r="S12" i="3" l="1"/>
  <c r="R12" i="3"/>
  <c r="Q12" i="3"/>
  <c r="U12" i="3"/>
  <c r="T12" i="3"/>
  <c r="P12" i="3"/>
  <c r="Z12" i="3"/>
  <c r="P11" i="3"/>
  <c r="O11" i="3"/>
  <c r="P10" i="3"/>
  <c r="Q10" i="3"/>
  <c r="O10" i="3"/>
  <c r="Z10" i="3"/>
  <c r="U10" i="3"/>
  <c r="P9" i="3"/>
  <c r="R9" i="3"/>
  <c r="O9" i="3"/>
  <c r="T9" i="3"/>
  <c r="Q9" i="3"/>
  <c r="U9" i="3"/>
  <c r="Z9" i="3"/>
  <c r="Z8" i="3"/>
  <c r="P8" i="3"/>
  <c r="O8" i="3"/>
  <c r="Q8" i="3"/>
  <c r="S8" i="3"/>
  <c r="T8" i="3"/>
  <c r="O7" i="3"/>
  <c r="S7" i="3"/>
  <c r="U6" i="3"/>
  <c r="T5" i="3"/>
  <c r="Q5" i="3"/>
  <c r="U5" i="3"/>
  <c r="P5" i="3"/>
  <c r="Z5" i="3"/>
  <c r="Z4" i="3"/>
  <c r="Q2" i="3"/>
  <c r="O3" i="3"/>
  <c r="S2" i="3"/>
  <c r="P3" i="3"/>
  <c r="Z3" i="3"/>
  <c r="R5" i="3"/>
  <c r="O6" i="3"/>
  <c r="T7" i="3"/>
  <c r="T2" i="3"/>
  <c r="Q3" i="3"/>
  <c r="S5" i="3"/>
  <c r="P6" i="3"/>
  <c r="Z6" i="3"/>
  <c r="U7" i="3"/>
  <c r="R2" i="3"/>
  <c r="U2" i="3"/>
  <c r="R3" i="3"/>
  <c r="Q6" i="3"/>
  <c r="S3" i="3"/>
  <c r="R6" i="3"/>
  <c r="O2" i="3"/>
  <c r="T3" i="3"/>
  <c r="S6" i="3"/>
  <c r="P7" i="3"/>
  <c r="Z7" i="3"/>
  <c r="P2" i="3"/>
</calcChain>
</file>

<file path=xl/sharedStrings.xml><?xml version="1.0" encoding="utf-8"?>
<sst xmlns="http://schemas.openxmlformats.org/spreadsheetml/2006/main" count="85" uniqueCount="28">
  <si>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</si>
  <si>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</si>
  <si>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</si>
  <si>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</si>
  <si>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</si>
  <si>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</si>
  <si>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</si>
  <si>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</si>
  <si>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</si>
  <si>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</si>
  <si>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3x3</t>
  </si>
  <si>
    <t>4x4</t>
  </si>
  <si>
    <t>5x5</t>
  </si>
  <si>
    <t>6x6</t>
  </si>
  <si>
    <t>7x7</t>
  </si>
  <si>
    <t>8x8</t>
  </si>
  <si>
    <t>10x10</t>
  </si>
  <si>
    <t>12x12</t>
  </si>
  <si>
    <t>14x14</t>
  </si>
  <si>
    <t>16x16</t>
  </si>
  <si>
    <t>18x18</t>
  </si>
  <si>
    <t>WNS</t>
  </si>
  <si>
    <t>WHS</t>
  </si>
  <si>
    <t>LUT</t>
  </si>
  <si>
    <t>LUTRAM</t>
  </si>
  <si>
    <t>FF</t>
  </si>
  <si>
    <t>BUFG</t>
  </si>
  <si>
    <t>PL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</si>
</sst>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0" xfId="0" applyNumberFormat="1" applyFill="1" applyAlignment="1">
      <alignment vertical="top"/>
    </xf>
    <xf numFmtId="0" fontId="1" fillId="0" borderId="0" xfId="0" applyFont="1"/>
    <xf numFmtId="18" fontId="0" fillId="2" borderId="0" xfId="0" applyNumberFormat="1" applyFill="1" applyAlignment="1">
      <alignment vertical="top"/>
    </xf>
    <xf numFmtId="164" fontId="0" fillId="2" borderId="0" xfId="0" applyNumberFormat="1" applyFill="1" applyAlignment="1">
      <alignment vertical="top"/>
    </xf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4179133858267719E-2"/>
          <c:y val="0.17171296296296298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utilizaiton!$B$1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11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</c:strCache>
            </c:strRef>
          </c:cat>
          <c:val>
            <c:numRef>
              <c:f>utilizaiton!$B$2:$B$15</c:f>
              <c:numCache>
                <c:formatCode>General</c:formatCode>
                <c:ptCount val="14"/>
                <c:pt idx="0">
                  <c:v>17.71</c:v>
                </c:pt>
                <c:pt idx="1">
                  <c:v>18.78</c:v>
                </c:pt>
                <c:pt idx="2">
                  <c:v>19.78</c:v>
                </c:pt>
                <c:pt idx="3">
                  <c:v>20.89</c:v>
                </c:pt>
                <c:pt idx="4">
                  <c:v>22.07</c:v>
                </c:pt>
                <c:pt idx="5">
                  <c:v>23.45</c:v>
                </c:pt>
                <c:pt idx="6">
                  <c:v>26.5</c:v>
                </c:pt>
                <c:pt idx="7">
                  <c:v>29.89</c:v>
                </c:pt>
                <c:pt idx="8">
                  <c:v>33.619999999999997</c:v>
                </c:pt>
                <c:pt idx="9">
                  <c:v>45.21</c:v>
                </c:pt>
                <c:pt idx="10">
                  <c:v>76.180000000000007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6-4CA9-B932-FC8FBFDBB79A}"/>
            </c:ext>
          </c:extLst>
        </c:ser>
        <c:ser>
          <c:idx val="1"/>
          <c:order val="1"/>
          <c:tx>
            <c:strRef>
              <c:f>utilizaiton!$C$1</c:f>
              <c:strCache>
                <c:ptCount val="1"/>
                <c:pt idx="0">
                  <c:v>LUTRAM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11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</c:strCache>
            </c:strRef>
          </c:cat>
          <c:val>
            <c:numRef>
              <c:f>utilizaiton!$C$2:$C$15</c:f>
              <c:numCache>
                <c:formatCode>General</c:formatCode>
                <c:ptCount val="14"/>
                <c:pt idx="0">
                  <c:v>5.34</c:v>
                </c:pt>
                <c:pt idx="1">
                  <c:v>5.34</c:v>
                </c:pt>
                <c:pt idx="2">
                  <c:v>5.53</c:v>
                </c:pt>
                <c:pt idx="3">
                  <c:v>5.71</c:v>
                </c:pt>
                <c:pt idx="4">
                  <c:v>5.9</c:v>
                </c:pt>
                <c:pt idx="5">
                  <c:v>6.08</c:v>
                </c:pt>
                <c:pt idx="6">
                  <c:v>6.45</c:v>
                </c:pt>
                <c:pt idx="7">
                  <c:v>6.82</c:v>
                </c:pt>
                <c:pt idx="8">
                  <c:v>7.18</c:v>
                </c:pt>
                <c:pt idx="9">
                  <c:v>7.55</c:v>
                </c:pt>
                <c:pt idx="10">
                  <c:v>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76-4CA9-B932-FC8FBFDBB79A}"/>
            </c:ext>
          </c:extLst>
        </c:ser>
        <c:ser>
          <c:idx val="2"/>
          <c:order val="2"/>
          <c:tx>
            <c:strRef>
              <c:f>utilizaiton!$D$1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11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</c:strCache>
            </c:strRef>
          </c:cat>
          <c:val>
            <c:numRef>
              <c:f>utilizaiton!$D$2:$D$15</c:f>
              <c:numCache>
                <c:formatCode>General</c:formatCode>
                <c:ptCount val="14"/>
                <c:pt idx="0">
                  <c:v>11.57</c:v>
                </c:pt>
                <c:pt idx="1">
                  <c:v>12.42</c:v>
                </c:pt>
                <c:pt idx="2">
                  <c:v>13.02</c:v>
                </c:pt>
                <c:pt idx="3">
                  <c:v>13.92</c:v>
                </c:pt>
                <c:pt idx="4">
                  <c:v>14.73</c:v>
                </c:pt>
                <c:pt idx="5">
                  <c:v>15.94</c:v>
                </c:pt>
                <c:pt idx="6">
                  <c:v>18.420000000000002</c:v>
                </c:pt>
                <c:pt idx="7">
                  <c:v>21.41</c:v>
                </c:pt>
                <c:pt idx="8">
                  <c:v>24.86</c:v>
                </c:pt>
                <c:pt idx="9">
                  <c:v>30.44</c:v>
                </c:pt>
                <c:pt idx="10">
                  <c:v>40.21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76-4CA9-B932-FC8FBFDBB79A}"/>
            </c:ext>
          </c:extLst>
        </c:ser>
        <c:ser>
          <c:idx val="3"/>
          <c:order val="3"/>
          <c:tx>
            <c:strRef>
              <c:f>utilizaiton!$E$1</c:f>
              <c:strCache>
                <c:ptCount val="1"/>
                <c:pt idx="0">
                  <c:v>BRAM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11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</c:strCache>
            </c:strRef>
          </c:cat>
          <c:val>
            <c:numRef>
              <c:f>utilizaiton!$E$2:$E$15</c:f>
              <c:numCache>
                <c:formatCode>General</c:formatCode>
                <c:ptCount val="14"/>
                <c:pt idx="0">
                  <c:v>45.71</c:v>
                </c:pt>
                <c:pt idx="1">
                  <c:v>57.86</c:v>
                </c:pt>
                <c:pt idx="2">
                  <c:v>57.86</c:v>
                </c:pt>
                <c:pt idx="3">
                  <c:v>57.86</c:v>
                </c:pt>
                <c:pt idx="4">
                  <c:v>57.86</c:v>
                </c:pt>
                <c:pt idx="5">
                  <c:v>57.86</c:v>
                </c:pt>
                <c:pt idx="6">
                  <c:v>57.86</c:v>
                </c:pt>
                <c:pt idx="7">
                  <c:v>57.86</c:v>
                </c:pt>
                <c:pt idx="8">
                  <c:v>57.86</c:v>
                </c:pt>
                <c:pt idx="9">
                  <c:v>57.86</c:v>
                </c:pt>
                <c:pt idx="10">
                  <c:v>57.86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76-4CA9-B932-FC8FBFDBB79A}"/>
            </c:ext>
          </c:extLst>
        </c:ser>
        <c:ser>
          <c:idx val="4"/>
          <c:order val="4"/>
          <c:tx>
            <c:strRef>
              <c:f>utilizaiton!$F$1</c:f>
              <c:strCache>
                <c:ptCount val="1"/>
                <c:pt idx="0">
                  <c:v>DSP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11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</c:strCache>
            </c:strRef>
          </c:cat>
          <c:val>
            <c:numRef>
              <c:f>utilizaiton!$F$2:$F$15</c:f>
              <c:numCache>
                <c:formatCode>General</c:formatCode>
                <c:ptCount val="14"/>
                <c:pt idx="0">
                  <c:v>2.73</c:v>
                </c:pt>
                <c:pt idx="1">
                  <c:v>5.45</c:v>
                </c:pt>
                <c:pt idx="2">
                  <c:v>9.09</c:v>
                </c:pt>
                <c:pt idx="3">
                  <c:v>13.64</c:v>
                </c:pt>
                <c:pt idx="4">
                  <c:v>19.09</c:v>
                </c:pt>
                <c:pt idx="5">
                  <c:v>25.45</c:v>
                </c:pt>
                <c:pt idx="6">
                  <c:v>40.909999999999997</c:v>
                </c:pt>
                <c:pt idx="7">
                  <c:v>60</c:v>
                </c:pt>
                <c:pt idx="8">
                  <c:v>82.73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76-4CA9-B932-FC8FBFDBB79A}"/>
            </c:ext>
          </c:extLst>
        </c:ser>
        <c:ser>
          <c:idx val="5"/>
          <c:order val="5"/>
          <c:tx>
            <c:strRef>
              <c:f>utilizaiton!$G$1</c:f>
              <c:strCache>
                <c:ptCount val="1"/>
                <c:pt idx="0">
                  <c:v>I/O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11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</c:strCache>
            </c:strRef>
          </c:cat>
          <c:val>
            <c:numRef>
              <c:f>utilizaiton!$G$2:$G$15</c:f>
              <c:numCache>
                <c:formatCode>General</c:formatCode>
                <c:ptCount val="1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76-4CA9-B932-FC8FBFDBB79A}"/>
            </c:ext>
          </c:extLst>
        </c:ser>
        <c:ser>
          <c:idx val="6"/>
          <c:order val="6"/>
          <c:tx>
            <c:strRef>
              <c:f>utilizaiton!$H$1</c:f>
              <c:strCache>
                <c:ptCount val="1"/>
                <c:pt idx="0">
                  <c:v>BUFG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11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</c:strCache>
            </c:strRef>
          </c:cat>
          <c:val>
            <c:numRef>
              <c:f>utilizaiton!$H$2:$H$15</c:f>
              <c:numCache>
                <c:formatCode>General</c:formatCode>
                <c:ptCount val="14"/>
                <c:pt idx="0">
                  <c:v>3.13</c:v>
                </c:pt>
                <c:pt idx="1">
                  <c:v>3.13</c:v>
                </c:pt>
                <c:pt idx="2">
                  <c:v>3.13</c:v>
                </c:pt>
                <c:pt idx="3">
                  <c:v>3.13</c:v>
                </c:pt>
                <c:pt idx="4">
                  <c:v>3.13</c:v>
                </c:pt>
                <c:pt idx="5">
                  <c:v>3.13</c:v>
                </c:pt>
                <c:pt idx="6">
                  <c:v>3.13</c:v>
                </c:pt>
                <c:pt idx="7">
                  <c:v>3.13</c:v>
                </c:pt>
                <c:pt idx="8">
                  <c:v>3.13</c:v>
                </c:pt>
                <c:pt idx="9">
                  <c:v>3.13</c:v>
                </c:pt>
                <c:pt idx="10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76-4CA9-B932-FC8FBFDBB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697328"/>
        <c:axId val="552695032"/>
      </c:lineChart>
      <c:catAx>
        <c:axId val="55269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695032"/>
        <c:crosses val="autoZero"/>
        <c:auto val="1"/>
        <c:lblAlgn val="ctr"/>
        <c:lblOffset val="100"/>
        <c:noMultiLvlLbl val="0"/>
      </c:catAx>
      <c:valAx>
        <c:axId val="55269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69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timing!$B$1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11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</c:strCache>
            </c:strRef>
          </c:cat>
          <c:val>
            <c:numRef>
              <c:f>timing!$B$2:$B$15</c:f>
              <c:numCache>
                <c:formatCode>General</c:formatCode>
                <c:ptCount val="14"/>
                <c:pt idx="0">
                  <c:v>7.95</c:v>
                </c:pt>
                <c:pt idx="1">
                  <c:v>5.24</c:v>
                </c:pt>
                <c:pt idx="2">
                  <c:v>6.55</c:v>
                </c:pt>
                <c:pt idx="3">
                  <c:v>6.32</c:v>
                </c:pt>
                <c:pt idx="4">
                  <c:v>5.77</c:v>
                </c:pt>
                <c:pt idx="5">
                  <c:v>5.18</c:v>
                </c:pt>
                <c:pt idx="6">
                  <c:v>2.8</c:v>
                </c:pt>
                <c:pt idx="7">
                  <c:v>1.74</c:v>
                </c:pt>
                <c:pt idx="8">
                  <c:v>1.42</c:v>
                </c:pt>
                <c:pt idx="9">
                  <c:v>0.47</c:v>
                </c:pt>
                <c:pt idx="10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E-473D-AD83-CBF8B7A84EEE}"/>
            </c:ext>
          </c:extLst>
        </c:ser>
        <c:ser>
          <c:idx val="1"/>
          <c:order val="1"/>
          <c:tx>
            <c:strRef>
              <c:f>timing!$C$1</c:f>
              <c:strCache>
                <c:ptCount val="1"/>
                <c:pt idx="0">
                  <c:v>WHS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11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</c:strCache>
            </c:strRef>
          </c:cat>
          <c:val>
            <c:numRef>
              <c:f>timing!$C$2:$C$15</c:f>
              <c:numCache>
                <c:formatCode>General</c:formatCode>
                <c:ptCount val="14"/>
                <c:pt idx="0">
                  <c:v>0.03</c:v>
                </c:pt>
                <c:pt idx="1">
                  <c:v>0.02</c:v>
                </c:pt>
                <c:pt idx="2">
                  <c:v>0.03</c:v>
                </c:pt>
                <c:pt idx="3">
                  <c:v>0.03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0.03</c:v>
                </c:pt>
                <c:pt idx="9">
                  <c:v>0.01</c:v>
                </c:pt>
                <c:pt idx="10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E-473D-AD83-CBF8B7A84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701920"/>
        <c:axId val="552700608"/>
      </c:lineChart>
      <c:catAx>
        <c:axId val="55270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700608"/>
        <c:crosses val="autoZero"/>
        <c:auto val="1"/>
        <c:lblAlgn val="ctr"/>
        <c:lblOffset val="100"/>
        <c:noMultiLvlLbl val="0"/>
      </c:catAx>
      <c:valAx>
        <c:axId val="55270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70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8</xdr:row>
      <xdr:rowOff>99060</xdr:rowOff>
    </xdr:from>
    <xdr:to>
      <xdr:col>16</xdr:col>
      <xdr:colOff>335280</xdr:colOff>
      <xdr:row>23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F3F407-11FE-46C4-87DB-0DBDFEFC3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7</xdr:row>
      <xdr:rowOff>167640</xdr:rowOff>
    </xdr:from>
    <xdr:to>
      <xdr:col>12</xdr:col>
      <xdr:colOff>7620</xdr:colOff>
      <xdr:row>22</xdr:row>
      <xdr:rowOff>167640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493DA22-B9A1-40B1-AEA7-E6329094F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B12" sqref="B12:H12"/>
    </sheetView>
  </sheetViews>
  <sheetFormatPr defaultRowHeight="14.4" x14ac:dyDescent="0.3"/>
  <sheetData>
    <row r="1" spans="1:8" x14ac:dyDescent="0.3">
      <c r="B1" t="s">
        <v>23</v>
      </c>
      <c r="C1" t="s">
        <v>24</v>
      </c>
      <c r="D1" t="s">
        <v>25</v>
      </c>
      <c r="E1" t="s">
        <v>3</v>
      </c>
      <c r="F1" t="s">
        <v>4</v>
      </c>
      <c r="G1" t="s">
        <v>5</v>
      </c>
      <c r="H1" t="s">
        <v>26</v>
      </c>
    </row>
    <row r="2" spans="1:8" x14ac:dyDescent="0.3">
      <c r="A2" t="s">
        <v>10</v>
      </c>
      <c r="B2">
        <v>17.71</v>
      </c>
      <c r="C2">
        <v>5.34</v>
      </c>
      <c r="D2">
        <v>11.57</v>
      </c>
      <c r="E2">
        <v>45.71</v>
      </c>
      <c r="F2">
        <v>2.73</v>
      </c>
      <c r="G2">
        <v>8</v>
      </c>
      <c r="H2">
        <v>3.13</v>
      </c>
    </row>
    <row r="3" spans="1:8" x14ac:dyDescent="0.3">
      <c r="A3" t="s">
        <v>11</v>
      </c>
      <c r="B3">
        <v>18.78</v>
      </c>
      <c r="C3">
        <v>5.34</v>
      </c>
      <c r="D3">
        <v>12.42</v>
      </c>
      <c r="E3">
        <v>57.86</v>
      </c>
      <c r="F3">
        <v>5.45</v>
      </c>
      <c r="G3">
        <v>8</v>
      </c>
      <c r="H3">
        <v>3.13</v>
      </c>
    </row>
    <row r="4" spans="1:8" x14ac:dyDescent="0.3">
      <c r="A4" t="s">
        <v>12</v>
      </c>
      <c r="B4">
        <v>19.78</v>
      </c>
      <c r="C4">
        <v>5.53</v>
      </c>
      <c r="D4">
        <v>13.02</v>
      </c>
      <c r="E4">
        <v>57.86</v>
      </c>
      <c r="F4">
        <v>9.09</v>
      </c>
      <c r="G4">
        <v>8</v>
      </c>
      <c r="H4">
        <v>3.13</v>
      </c>
    </row>
    <row r="5" spans="1:8" x14ac:dyDescent="0.3">
      <c r="A5" t="s">
        <v>13</v>
      </c>
      <c r="B5">
        <v>20.89</v>
      </c>
      <c r="C5">
        <v>5.71</v>
      </c>
      <c r="D5">
        <v>13.92</v>
      </c>
      <c r="E5">
        <v>57.86</v>
      </c>
      <c r="F5">
        <v>13.64</v>
      </c>
      <c r="G5">
        <v>8</v>
      </c>
      <c r="H5">
        <v>3.13</v>
      </c>
    </row>
    <row r="6" spans="1:8" x14ac:dyDescent="0.3">
      <c r="A6" t="s">
        <v>14</v>
      </c>
      <c r="B6">
        <v>22.07</v>
      </c>
      <c r="C6">
        <v>5.9</v>
      </c>
      <c r="D6">
        <v>14.73</v>
      </c>
      <c r="E6">
        <v>57.86</v>
      </c>
      <c r="F6">
        <v>19.09</v>
      </c>
      <c r="G6">
        <v>8</v>
      </c>
      <c r="H6">
        <v>3.13</v>
      </c>
    </row>
    <row r="7" spans="1:8" x14ac:dyDescent="0.3">
      <c r="A7" t="s">
        <v>15</v>
      </c>
      <c r="B7">
        <v>23.45</v>
      </c>
      <c r="C7">
        <v>6.08</v>
      </c>
      <c r="D7">
        <v>15.94</v>
      </c>
      <c r="E7">
        <v>57.86</v>
      </c>
      <c r="F7">
        <v>25.45</v>
      </c>
      <c r="G7">
        <v>8</v>
      </c>
      <c r="H7">
        <v>3.13</v>
      </c>
    </row>
    <row r="8" spans="1:8" x14ac:dyDescent="0.3">
      <c r="A8" t="s">
        <v>16</v>
      </c>
      <c r="B8">
        <v>26.5</v>
      </c>
      <c r="C8">
        <v>6.45</v>
      </c>
      <c r="D8">
        <v>18.420000000000002</v>
      </c>
      <c r="E8">
        <v>57.86</v>
      </c>
      <c r="F8">
        <v>40.909999999999997</v>
      </c>
      <c r="G8">
        <v>8</v>
      </c>
      <c r="H8">
        <v>3.13</v>
      </c>
    </row>
    <row r="9" spans="1:8" x14ac:dyDescent="0.3">
      <c r="A9" t="s">
        <v>17</v>
      </c>
      <c r="B9">
        <v>29.89</v>
      </c>
      <c r="C9">
        <v>6.82</v>
      </c>
      <c r="D9">
        <v>21.41</v>
      </c>
      <c r="E9">
        <v>57.86</v>
      </c>
      <c r="F9">
        <v>60</v>
      </c>
      <c r="G9">
        <v>8</v>
      </c>
      <c r="H9">
        <v>3.13</v>
      </c>
    </row>
    <row r="10" spans="1:8" x14ac:dyDescent="0.3">
      <c r="A10" t="s">
        <v>18</v>
      </c>
      <c r="B10">
        <v>33.619999999999997</v>
      </c>
      <c r="C10">
        <v>7.18</v>
      </c>
      <c r="D10">
        <v>24.86</v>
      </c>
      <c r="E10">
        <v>57.86</v>
      </c>
      <c r="F10">
        <v>82.73</v>
      </c>
      <c r="G10">
        <v>8</v>
      </c>
      <c r="H10">
        <v>3.13</v>
      </c>
    </row>
    <row r="11" spans="1:8" x14ac:dyDescent="0.3">
      <c r="A11" t="s">
        <v>19</v>
      </c>
      <c r="B11">
        <v>45.21</v>
      </c>
      <c r="C11">
        <v>7.55</v>
      </c>
      <c r="D11">
        <v>30.44</v>
      </c>
      <c r="E11">
        <v>57.86</v>
      </c>
      <c r="F11">
        <v>100</v>
      </c>
      <c r="G11">
        <v>8</v>
      </c>
      <c r="H11">
        <v>3.13</v>
      </c>
    </row>
    <row r="12" spans="1:8" x14ac:dyDescent="0.3">
      <c r="A12" t="s">
        <v>20</v>
      </c>
      <c r="B12">
        <v>76.180000000000007</v>
      </c>
      <c r="C12">
        <v>7.9</v>
      </c>
      <c r="D12">
        <v>40.21</v>
      </c>
      <c r="E12">
        <v>57.86</v>
      </c>
      <c r="F12">
        <v>100</v>
      </c>
      <c r="G12">
        <v>8</v>
      </c>
      <c r="H12">
        <v>6.25</v>
      </c>
    </row>
    <row r="15" spans="1:8" x14ac:dyDescent="0.3"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2" sqref="B12:C12"/>
    </sheetView>
  </sheetViews>
  <sheetFormatPr defaultRowHeight="14.4" x14ac:dyDescent="0.3"/>
  <sheetData>
    <row r="1" spans="1:3" x14ac:dyDescent="0.3">
      <c r="B1" t="s">
        <v>21</v>
      </c>
      <c r="C1" t="s">
        <v>22</v>
      </c>
    </row>
    <row r="2" spans="1:3" x14ac:dyDescent="0.3">
      <c r="A2" t="s">
        <v>10</v>
      </c>
      <c r="B2">
        <v>7.95</v>
      </c>
      <c r="C2">
        <v>0.03</v>
      </c>
    </row>
    <row r="3" spans="1:3" x14ac:dyDescent="0.3">
      <c r="A3" t="s">
        <v>11</v>
      </c>
      <c r="B3">
        <v>5.24</v>
      </c>
      <c r="C3">
        <v>0.02</v>
      </c>
    </row>
    <row r="4" spans="1:3" x14ac:dyDescent="0.3">
      <c r="A4" t="s">
        <v>12</v>
      </c>
      <c r="B4">
        <v>6.55</v>
      </c>
      <c r="C4">
        <v>0.03</v>
      </c>
    </row>
    <row r="5" spans="1:3" x14ac:dyDescent="0.3">
      <c r="A5" t="s">
        <v>13</v>
      </c>
      <c r="B5">
        <v>6.32</v>
      </c>
      <c r="C5">
        <v>0.03</v>
      </c>
    </row>
    <row r="6" spans="1:3" x14ac:dyDescent="0.3">
      <c r="A6" t="s">
        <v>14</v>
      </c>
      <c r="B6">
        <v>5.77</v>
      </c>
      <c r="C6">
        <v>0.01</v>
      </c>
    </row>
    <row r="7" spans="1:3" x14ac:dyDescent="0.3">
      <c r="A7" t="s">
        <v>15</v>
      </c>
      <c r="B7">
        <v>5.18</v>
      </c>
      <c r="C7">
        <v>0.02</v>
      </c>
    </row>
    <row r="8" spans="1:3" x14ac:dyDescent="0.3">
      <c r="A8" t="s">
        <v>16</v>
      </c>
      <c r="B8">
        <v>2.8</v>
      </c>
      <c r="C8">
        <v>0.02</v>
      </c>
    </row>
    <row r="9" spans="1:3" x14ac:dyDescent="0.3">
      <c r="A9" t="s">
        <v>17</v>
      </c>
      <c r="B9">
        <v>1.74</v>
      </c>
      <c r="C9">
        <v>0.02</v>
      </c>
    </row>
    <row r="10" spans="1:3" x14ac:dyDescent="0.3">
      <c r="A10" t="s">
        <v>18</v>
      </c>
      <c r="B10">
        <v>1.42</v>
      </c>
      <c r="C10">
        <v>0.03</v>
      </c>
    </row>
    <row r="11" spans="1:3" x14ac:dyDescent="0.3">
      <c r="A11" t="s">
        <v>19</v>
      </c>
      <c r="B11">
        <v>0.47</v>
      </c>
      <c r="C11">
        <v>0.01</v>
      </c>
    </row>
    <row r="12" spans="1:3" x14ac:dyDescent="0.3">
      <c r="A12" t="s">
        <v>20</v>
      </c>
      <c r="B12">
        <v>0.82</v>
      </c>
      <c r="C12">
        <v>0.02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tabSelected="1" workbookViewId="0">
      <selection activeCell="G10" sqref="G10"/>
    </sheetView>
  </sheetViews>
  <sheetFormatPr defaultRowHeight="14.4" x14ac:dyDescent="0.3"/>
  <cols>
    <col min="2" max="11" width="11.44140625" bestFit="1" customWidth="1"/>
  </cols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27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X1" t="s">
        <v>7</v>
      </c>
      <c r="Y1" t="s">
        <v>8</v>
      </c>
      <c r="Z1" t="s">
        <v>27</v>
      </c>
    </row>
    <row r="2" spans="1:26" x14ac:dyDescent="0.3">
      <c r="A2" s="3" t="s">
        <v>10</v>
      </c>
      <c r="B2" s="4">
        <v>2.0126409828662872E-2</v>
      </c>
      <c r="C2" s="4">
        <v>8.3020525053143501E-3</v>
      </c>
      <c r="D2" s="4">
        <v>6.5217469818890095E-3</v>
      </c>
      <c r="E2" s="4">
        <v>3.844057209789753E-3</v>
      </c>
      <c r="F2" s="4">
        <v>5.1219753913755994E-6</v>
      </c>
      <c r="G2" s="4">
        <v>1.0700530838221312E-3</v>
      </c>
      <c r="H2" s="4">
        <v>9.7000005189329386E-4</v>
      </c>
      <c r="I2" s="4">
        <v>1.2588232755661011</v>
      </c>
      <c r="J2" s="4">
        <v>0.12627831101417542</v>
      </c>
      <c r="K2" s="4">
        <v>1.4259476661682129</v>
      </c>
      <c r="L2">
        <f>K2-J2-I2</f>
        <v>4.0846079587936401E-2</v>
      </c>
      <c r="N2" t="s">
        <v>10</v>
      </c>
      <c r="O2" s="5">
        <f>B2/L2</f>
        <v>0.49273785958657984</v>
      </c>
      <c r="P2" s="5">
        <f>C2/L2</f>
        <v>0.20325212576254936</v>
      </c>
      <c r="Q2" s="5">
        <f>D2/L2</f>
        <v>0.15966641224033556</v>
      </c>
      <c r="R2" s="5">
        <f>E2/L2</f>
        <v>9.4110799581487076E-2</v>
      </c>
      <c r="S2" s="5">
        <f>F2/L2</f>
        <v>1.2539698896557843E-4</v>
      </c>
      <c r="T2" s="5">
        <f>G2/L2</f>
        <v>2.6197204104213802E-2</v>
      </c>
      <c r="U2" s="5">
        <f>H2/L2</f>
        <v>2.3747690394741738E-2</v>
      </c>
      <c r="W2" t="s">
        <v>10</v>
      </c>
      <c r="X2" s="5">
        <f>I2/K2</f>
        <v>0.88279766882945554</v>
      </c>
      <c r="Y2" s="5">
        <f>J2/K2</f>
        <v>8.8557465333569202E-2</v>
      </c>
      <c r="Z2" s="5">
        <f>L2/K2</f>
        <v>2.8644865836975231E-2</v>
      </c>
    </row>
    <row r="3" spans="1:26" x14ac:dyDescent="0.3">
      <c r="A3" s="3" t="s">
        <v>11</v>
      </c>
      <c r="B3" s="4">
        <v>2.0655462518334389E-2</v>
      </c>
      <c r="C3" s="4">
        <v>8.2670170813798904E-3</v>
      </c>
      <c r="D3" s="4">
        <v>6.6635902039706707E-3</v>
      </c>
      <c r="E3" s="4">
        <v>4.629326518625021E-3</v>
      </c>
      <c r="F3" s="4">
        <v>2.8616670533665456E-5</v>
      </c>
      <c r="G3" s="4">
        <v>1.1022539110854268E-3</v>
      </c>
      <c r="H3" s="4">
        <v>9.7000005189329386E-4</v>
      </c>
      <c r="I3" s="4">
        <v>1.2588232755661011</v>
      </c>
      <c r="J3" s="4">
        <v>0.12737768888473511</v>
      </c>
      <c r="K3" s="4">
        <v>1.4285238981246948</v>
      </c>
      <c r="L3">
        <f t="shared" ref="L3:L12" si="0">K3-J3-I3</f>
        <v>4.2322933673858643E-2</v>
      </c>
      <c r="N3" t="s">
        <v>11</v>
      </c>
      <c r="O3" s="5">
        <f t="shared" ref="O3:O8" si="1">B3/L3</f>
        <v>0.48804420500492213</v>
      </c>
      <c r="P3" s="5">
        <f t="shared" ref="P3:P8" si="2">C3/L3</f>
        <v>0.19533185353089383</v>
      </c>
      <c r="Q3" s="5">
        <f t="shared" ref="Q3:Q8" si="3">D3/L3</f>
        <v>0.15744632107311907</v>
      </c>
      <c r="R3" s="5">
        <f t="shared" ref="R3:R8" si="4">E3/L3</f>
        <v>0.10938104041413343</v>
      </c>
      <c r="S3" s="5">
        <f t="shared" ref="S3:S8" si="5">F3/L3</f>
        <v>6.7615044727726301E-4</v>
      </c>
      <c r="T3" s="5">
        <f t="shared" ref="T3:T8" si="6">G3/L3</f>
        <v>2.6043891937629304E-2</v>
      </c>
      <c r="U3" s="5">
        <f t="shared" ref="U3:U8" si="7">H3/L3</f>
        <v>2.2919017366993821E-2</v>
      </c>
      <c r="W3" t="s">
        <v>11</v>
      </c>
      <c r="X3" s="5">
        <f t="shared" ref="X3:X8" si="8">I3/K3</f>
        <v>0.88120561176374479</v>
      </c>
      <c r="Y3" s="5">
        <f t="shared" ref="Y3:Y8" si="9">J3/K3</f>
        <v>8.9167348934064805E-2</v>
      </c>
      <c r="Z3" s="5">
        <f t="shared" ref="Z3:Z8" si="10">L3/K3</f>
        <v>2.9627039302190451E-2</v>
      </c>
    </row>
    <row r="4" spans="1:26" x14ac:dyDescent="0.3">
      <c r="A4" s="3" t="s">
        <v>12</v>
      </c>
      <c r="B4" s="4">
        <v>2.0971808582544327E-2</v>
      </c>
      <c r="C4" s="4">
        <v>8.9864414185285568E-3</v>
      </c>
      <c r="D4" s="4">
        <v>6.9632423110306263E-3</v>
      </c>
      <c r="E4" s="4">
        <v>7.159823551774025E-3</v>
      </c>
      <c r="F4" s="4">
        <v>5.1927378081018105E-5</v>
      </c>
      <c r="G4" s="4">
        <v>1.7373355804011226E-3</v>
      </c>
      <c r="H4" s="4">
        <v>9.7000005189329386E-4</v>
      </c>
      <c r="I4" s="4">
        <v>1.2588232755661011</v>
      </c>
      <c r="J4" s="4">
        <v>0.12741456925868988</v>
      </c>
      <c r="K4" s="4">
        <v>1.4330850839614868</v>
      </c>
      <c r="L4">
        <f t="shared" si="0"/>
        <v>4.6847239136695862E-2</v>
      </c>
      <c r="N4" t="s">
        <v>12</v>
      </c>
      <c r="O4" s="5">
        <f t="shared" si="1"/>
        <v>0.44766370375318276</v>
      </c>
      <c r="P4" s="5">
        <f t="shared" si="2"/>
        <v>0.19182435473533374</v>
      </c>
      <c r="Q4" s="5">
        <f t="shared" si="3"/>
        <v>0.14863719696933553</v>
      </c>
      <c r="R4" s="5">
        <f t="shared" si="4"/>
        <v>0.15283341523888588</v>
      </c>
      <c r="S4" s="5">
        <f t="shared" si="5"/>
        <v>1.1084405193975012E-3</v>
      </c>
      <c r="T4" s="5">
        <f t="shared" si="6"/>
        <v>3.7085122035297319E-2</v>
      </c>
      <c r="U4" s="5">
        <f t="shared" si="7"/>
        <v>2.0705596952318245E-2</v>
      </c>
      <c r="W4" t="s">
        <v>12</v>
      </c>
      <c r="X4" s="5">
        <f t="shared" si="8"/>
        <v>0.87840093352051885</v>
      </c>
      <c r="Y4" s="5">
        <f t="shared" si="9"/>
        <v>8.8909284371641722E-2</v>
      </c>
      <c r="Z4" s="5">
        <f t="shared" si="10"/>
        <v>3.2689782107839488E-2</v>
      </c>
    </row>
    <row r="5" spans="1:26" x14ac:dyDescent="0.3">
      <c r="A5" s="3" t="s">
        <v>13</v>
      </c>
      <c r="B5" s="4">
        <v>2.1285485476255417E-2</v>
      </c>
      <c r="C5" s="4">
        <v>8.5616987198591232E-3</v>
      </c>
      <c r="D5" s="4">
        <v>6.6099846735596657E-3</v>
      </c>
      <c r="E5" s="4">
        <v>6.753530353307724E-3</v>
      </c>
      <c r="F5" s="4">
        <v>1.2515904381871223E-4</v>
      </c>
      <c r="G5" s="4">
        <v>1.5102749457582831E-3</v>
      </c>
      <c r="H5" s="4">
        <v>9.7000005189329386E-4</v>
      </c>
      <c r="I5" s="4">
        <v>1.2588232755661011</v>
      </c>
      <c r="J5" s="4">
        <v>0.12740620970726013</v>
      </c>
      <c r="K5" s="4">
        <v>1.4320522546768188</v>
      </c>
      <c r="L5">
        <f t="shared" si="0"/>
        <v>4.5822769403457642E-2</v>
      </c>
      <c r="N5" s="3" t="s">
        <v>13</v>
      </c>
      <c r="O5" s="5">
        <f t="shared" si="1"/>
        <v>0.46451765690637808</v>
      </c>
      <c r="P5" s="5">
        <f t="shared" si="2"/>
        <v>0.18684376416614148</v>
      </c>
      <c r="Q5" s="5">
        <f t="shared" si="3"/>
        <v>0.14425109524394869</v>
      </c>
      <c r="R5" s="5">
        <f t="shared" si="4"/>
        <v>0.14738372300994371</v>
      </c>
      <c r="S5" s="5">
        <f t="shared" si="5"/>
        <v>2.7313723166035469E-3</v>
      </c>
      <c r="T5" s="5">
        <f t="shared" si="6"/>
        <v>3.295904995310743E-2</v>
      </c>
      <c r="U5" s="5">
        <f t="shared" si="7"/>
        <v>2.1168516537110493E-2</v>
      </c>
      <c r="W5" s="3" t="s">
        <v>13</v>
      </c>
      <c r="X5" s="5">
        <f t="shared" si="8"/>
        <v>0.87903445663733026</v>
      </c>
      <c r="Y5" s="5">
        <f t="shared" si="9"/>
        <v>8.8967570346106375E-2</v>
      </c>
      <c r="Z5" s="5">
        <f t="shared" si="10"/>
        <v>3.1997973016563409E-2</v>
      </c>
    </row>
    <row r="6" spans="1:26" x14ac:dyDescent="0.3">
      <c r="A6" s="3" t="s">
        <v>14</v>
      </c>
      <c r="B6" s="4">
        <v>2.1786099299788475E-2</v>
      </c>
      <c r="C6" s="4">
        <v>9.7816484048962593E-3</v>
      </c>
      <c r="D6" s="4">
        <v>7.1287169121205807E-3</v>
      </c>
      <c r="E6" s="4">
        <v>6.7097260616719723E-3</v>
      </c>
      <c r="F6" s="4">
        <v>2.6360771153122187E-4</v>
      </c>
      <c r="G6" s="4">
        <v>2.2334761451929808E-3</v>
      </c>
      <c r="H6" s="4">
        <v>9.7000005189329386E-4</v>
      </c>
      <c r="I6" s="4">
        <v>1.2588232755661011</v>
      </c>
      <c r="J6" s="4">
        <v>0.12743115425109863</v>
      </c>
      <c r="K6" s="4">
        <v>1.4351342916488647</v>
      </c>
      <c r="L6">
        <f t="shared" si="0"/>
        <v>4.8879861831665039E-2</v>
      </c>
      <c r="N6" s="3" t="s">
        <v>14</v>
      </c>
      <c r="O6" s="5">
        <f t="shared" si="1"/>
        <v>0.44570705569538138</v>
      </c>
      <c r="P6" s="5">
        <f t="shared" si="2"/>
        <v>0.20011612223010775</v>
      </c>
      <c r="Q6" s="5">
        <f t="shared" si="3"/>
        <v>0.14584159293802465</v>
      </c>
      <c r="R6" s="5">
        <f t="shared" si="4"/>
        <v>0.13726974279876791</v>
      </c>
      <c r="S6" s="5">
        <f t="shared" si="5"/>
        <v>5.392971699450533E-3</v>
      </c>
      <c r="T6" s="5">
        <f t="shared" si="6"/>
        <v>4.5693176320439281E-2</v>
      </c>
      <c r="U6" s="5">
        <f t="shared" si="7"/>
        <v>1.9844574340938802E-2</v>
      </c>
      <c r="W6" s="3" t="s">
        <v>14</v>
      </c>
      <c r="X6" s="5">
        <f t="shared" si="8"/>
        <v>0.87714667741637253</v>
      </c>
      <c r="Y6" s="5">
        <f t="shared" si="9"/>
        <v>8.8793888483209141E-2</v>
      </c>
      <c r="Z6" s="5">
        <f t="shared" si="10"/>
        <v>3.4059434100418326E-2</v>
      </c>
    </row>
    <row r="7" spans="1:26" x14ac:dyDescent="0.3">
      <c r="A7" s="3" t="s">
        <v>15</v>
      </c>
      <c r="B7" s="4">
        <v>2.2731000557541847E-2</v>
      </c>
      <c r="C7" s="4">
        <v>9.3391565605998039E-3</v>
      </c>
      <c r="D7" s="4">
        <v>7.0915780961513519E-3</v>
      </c>
      <c r="E7" s="4">
        <v>4.816882312297821E-3</v>
      </c>
      <c r="F7" s="4">
        <v>4.5508128096116707E-5</v>
      </c>
      <c r="G7" s="4">
        <v>1.2338256929069757E-3</v>
      </c>
      <c r="H7" s="4">
        <v>9.7000005189329386E-4</v>
      </c>
      <c r="I7" s="4">
        <v>1.2588232755661011</v>
      </c>
      <c r="J7" s="4">
        <v>0.12740957736968994</v>
      </c>
      <c r="K7" s="4">
        <v>1.4324674606323242</v>
      </c>
      <c r="L7">
        <f t="shared" si="0"/>
        <v>4.6234607696533203E-2</v>
      </c>
      <c r="N7" s="3" t="s">
        <v>15</v>
      </c>
      <c r="O7" s="5">
        <f t="shared" si="1"/>
        <v>0.49164471572333207</v>
      </c>
      <c r="P7" s="5">
        <f t="shared" si="2"/>
        <v>0.20199493465800683</v>
      </c>
      <c r="Q7" s="5">
        <f t="shared" si="3"/>
        <v>0.15338246498592217</v>
      </c>
      <c r="R7" s="5">
        <f t="shared" si="4"/>
        <v>0.10418347969802291</v>
      </c>
      <c r="S7" s="5">
        <f t="shared" si="5"/>
        <v>9.8428710360894947E-4</v>
      </c>
      <c r="T7" s="5">
        <f t="shared" si="6"/>
        <v>2.6686193619406256E-2</v>
      </c>
      <c r="U7" s="5">
        <f t="shared" si="7"/>
        <v>2.0979956362126267E-2</v>
      </c>
      <c r="W7" s="3" t="s">
        <v>15</v>
      </c>
      <c r="X7" s="5">
        <f t="shared" si="8"/>
        <v>0.87877966527101947</v>
      </c>
      <c r="Y7" s="5">
        <f t="shared" si="9"/>
        <v>8.89441337211586E-2</v>
      </c>
      <c r="Z7" s="5">
        <f t="shared" si="10"/>
        <v>3.227620100782197E-2</v>
      </c>
    </row>
    <row r="8" spans="1:26" x14ac:dyDescent="0.3">
      <c r="A8" s="3" t="s">
        <v>16</v>
      </c>
      <c r="B8" s="4">
        <v>2.3758821189403534E-2</v>
      </c>
      <c r="C8" s="4">
        <v>1.035654079169035E-2</v>
      </c>
      <c r="D8" s="4">
        <v>7.4624642729759216E-3</v>
      </c>
      <c r="E8" s="4">
        <v>5.244450643658638E-3</v>
      </c>
      <c r="F8" s="4">
        <v>4.0777038520900533E-5</v>
      </c>
      <c r="G8" s="4">
        <v>1.3892184942960739E-3</v>
      </c>
      <c r="H8" s="4">
        <v>9.7000005189329386E-4</v>
      </c>
      <c r="I8" s="4">
        <v>1.2588232755661011</v>
      </c>
      <c r="J8" s="4">
        <v>0.12743400037288666</v>
      </c>
      <c r="K8" s="4">
        <v>1.4354861974716187</v>
      </c>
      <c r="L8">
        <f t="shared" si="0"/>
        <v>4.922892153263092E-2</v>
      </c>
      <c r="N8" s="3" t="s">
        <v>16</v>
      </c>
      <c r="O8" s="5">
        <f t="shared" si="1"/>
        <v>0.48261916876759581</v>
      </c>
      <c r="P8" s="5">
        <f t="shared" si="2"/>
        <v>0.21037513049774237</v>
      </c>
      <c r="Q8" s="5">
        <f t="shared" si="3"/>
        <v>0.15158699481217558</v>
      </c>
      <c r="R8" s="5">
        <f t="shared" si="4"/>
        <v>0.10653190198737959</v>
      </c>
      <c r="S8" s="5">
        <f t="shared" si="5"/>
        <v>8.2831468273932961E-4</v>
      </c>
      <c r="T8" s="5">
        <f t="shared" si="6"/>
        <v>2.8219559784084317E-2</v>
      </c>
      <c r="U8" s="5">
        <f t="shared" si="7"/>
        <v>1.9703865567120712E-2</v>
      </c>
      <c r="W8" s="3" t="s">
        <v>16</v>
      </c>
      <c r="X8" s="5">
        <f t="shared" si="8"/>
        <v>0.87693164711950466</v>
      </c>
      <c r="Y8" s="5">
        <f t="shared" si="9"/>
        <v>8.8774103573647345E-2</v>
      </c>
      <c r="Z8" s="5">
        <f t="shared" si="10"/>
        <v>3.4294249306847997E-2</v>
      </c>
    </row>
    <row r="9" spans="1:26" x14ac:dyDescent="0.3">
      <c r="A9" t="s">
        <v>17</v>
      </c>
      <c r="B9" s="4">
        <v>2.6481028646230698E-2</v>
      </c>
      <c r="C9" s="4">
        <v>1.1453032493591309E-2</v>
      </c>
      <c r="D9" s="4">
        <v>7.4751302599906921E-3</v>
      </c>
      <c r="E9" s="4">
        <v>9.2509845271706581E-3</v>
      </c>
      <c r="F9" s="4">
        <v>1.5327485743910074E-4</v>
      </c>
      <c r="G9" s="4">
        <v>1.5687646809965372E-3</v>
      </c>
      <c r="H9" s="4">
        <v>9.7000005189329386E-4</v>
      </c>
      <c r="I9" s="4">
        <v>1.2588232755661011</v>
      </c>
      <c r="J9" s="4">
        <v>0.12750037014484406</v>
      </c>
      <c r="K9" s="4">
        <v>1.4436825513839722</v>
      </c>
      <c r="L9">
        <f t="shared" si="0"/>
        <v>5.7358905673027039E-2</v>
      </c>
      <c r="N9" t="s">
        <v>17</v>
      </c>
      <c r="O9" s="5">
        <f t="shared" ref="O9:O12" si="11">B9/L9</f>
        <v>0.46167248721907489</v>
      </c>
      <c r="P9" s="5">
        <f t="shared" ref="P9:P12" si="12">C9/L9</f>
        <v>0.19967313461102318</v>
      </c>
      <c r="Q9" s="5">
        <f t="shared" ref="Q9:Q12" si="13">D9/L9</f>
        <v>0.13032205151546089</v>
      </c>
      <c r="R9" s="5">
        <f t="shared" ref="R9:R12" si="14">E9/L9</f>
        <v>0.1612824446112284</v>
      </c>
      <c r="S9" s="5">
        <f t="shared" ref="S9:S12" si="15">F9/L9</f>
        <v>2.67220679405636E-3</v>
      </c>
      <c r="T9" s="5">
        <f t="shared" ref="T9:T12" si="16">G9/L9</f>
        <v>2.7349975781254261E-2</v>
      </c>
      <c r="U9" s="5">
        <f t="shared" ref="U9:U12" si="17">H9/L9</f>
        <v>1.6911062728824606E-2</v>
      </c>
      <c r="W9" t="s">
        <v>17</v>
      </c>
      <c r="X9" s="5">
        <f t="shared" ref="X9:X12" si="18">I9/K9</f>
        <v>0.87195296109892195</v>
      </c>
      <c r="Y9" s="5">
        <f t="shared" ref="Y9:Y12" si="19">J9/K9</f>
        <v>8.8316070608886327E-2</v>
      </c>
      <c r="Z9" s="5">
        <f t="shared" ref="Z9:Z12" si="20">L9/K9</f>
        <v>3.9730968292191721E-2</v>
      </c>
    </row>
    <row r="10" spans="1:26" x14ac:dyDescent="0.3">
      <c r="A10" t="s">
        <v>18</v>
      </c>
      <c r="B10" s="4">
        <v>2.8014397248625755E-2</v>
      </c>
      <c r="C10" s="4">
        <v>1.3654418289661407E-2</v>
      </c>
      <c r="D10" s="4">
        <v>8.4391450509428978E-3</v>
      </c>
      <c r="E10" s="4">
        <v>6.0823909007012844E-3</v>
      </c>
      <c r="F10" s="4">
        <v>2.6441604131832719E-4</v>
      </c>
      <c r="G10" s="4">
        <v>1.3854476856067777E-3</v>
      </c>
      <c r="H10" s="4">
        <v>9.7000005189329386E-4</v>
      </c>
      <c r="I10" s="4">
        <v>1.2588232755661011</v>
      </c>
      <c r="J10" s="4">
        <v>0.12751227617263794</v>
      </c>
      <c r="K10" s="4">
        <v>1.4451524019241333</v>
      </c>
      <c r="L10">
        <f t="shared" si="0"/>
        <v>5.8816850185394287E-2</v>
      </c>
      <c r="N10" t="s">
        <v>18</v>
      </c>
      <c r="O10" s="5">
        <f t="shared" si="11"/>
        <v>0.47629883545825169</v>
      </c>
      <c r="P10" s="5">
        <f t="shared" si="12"/>
        <v>0.23215147099210262</v>
      </c>
      <c r="Q10" s="5">
        <f t="shared" si="13"/>
        <v>0.14348175776741187</v>
      </c>
      <c r="R10" s="5">
        <f t="shared" si="14"/>
        <v>0.1034123874625931</v>
      </c>
      <c r="S10" s="5">
        <f t="shared" si="15"/>
        <v>4.4955831617108323E-3</v>
      </c>
      <c r="T10" s="5">
        <f t="shared" si="16"/>
        <v>2.3555285283719925E-2</v>
      </c>
      <c r="U10" s="5">
        <f t="shared" si="17"/>
        <v>1.6491873482442441E-2</v>
      </c>
      <c r="W10" t="s">
        <v>18</v>
      </c>
      <c r="X10" s="5">
        <f t="shared" si="18"/>
        <v>0.8710661061698779</v>
      </c>
      <c r="Y10" s="5">
        <f t="shared" si="19"/>
        <v>8.8234483783760823E-2</v>
      </c>
      <c r="Z10" s="5">
        <f t="shared" si="20"/>
        <v>4.0699410046361337E-2</v>
      </c>
    </row>
    <row r="11" spans="1:26" x14ac:dyDescent="0.3">
      <c r="A11" t="s">
        <v>19</v>
      </c>
      <c r="B11" s="4">
        <v>2.9865028336644173E-2</v>
      </c>
      <c r="C11" s="4">
        <v>1.4225698076188564E-2</v>
      </c>
      <c r="D11" s="4">
        <v>8.3759762346744537E-3</v>
      </c>
      <c r="E11" s="4">
        <v>6.4076343551278114E-3</v>
      </c>
      <c r="F11" s="4">
        <v>4.2771728476509452E-4</v>
      </c>
      <c r="G11" s="4">
        <v>1.126573421061039E-3</v>
      </c>
      <c r="H11" s="4">
        <v>9.7000005189329386E-4</v>
      </c>
      <c r="I11" s="4">
        <v>1.2588232755661011</v>
      </c>
      <c r="J11" s="4">
        <v>0.1275334358215332</v>
      </c>
      <c r="K11" s="4">
        <v>1.4477618932723999</v>
      </c>
      <c r="L11">
        <f t="shared" si="0"/>
        <v>6.1405181884765625E-2</v>
      </c>
      <c r="N11" t="s">
        <v>19</v>
      </c>
      <c r="O11" s="5">
        <f t="shared" si="11"/>
        <v>0.48636006636523887</v>
      </c>
      <c r="P11" s="5">
        <f t="shared" si="12"/>
        <v>0.2316693418950348</v>
      </c>
      <c r="Q11" s="5">
        <f t="shared" si="13"/>
        <v>0.13640503907948687</v>
      </c>
      <c r="R11" s="5">
        <f t="shared" si="14"/>
        <v>0.10435005904147512</v>
      </c>
      <c r="S11" s="5">
        <f t="shared" si="15"/>
        <v>6.9654917001590938E-3</v>
      </c>
      <c r="T11" s="5">
        <f t="shared" si="16"/>
        <v>1.8346552953384172E-2</v>
      </c>
      <c r="U11" s="5">
        <f t="shared" si="17"/>
        <v>1.5796713275984073E-2</v>
      </c>
      <c r="W11" t="s">
        <v>19</v>
      </c>
      <c r="X11" s="5">
        <f t="shared" si="18"/>
        <v>0.86949606935762225</v>
      </c>
      <c r="Y11" s="5">
        <f t="shared" si="19"/>
        <v>8.8090062609167921E-2</v>
      </c>
      <c r="Z11" s="5">
        <f t="shared" si="20"/>
        <v>4.2413868033209859E-2</v>
      </c>
    </row>
    <row r="12" spans="1:26" x14ac:dyDescent="0.3">
      <c r="A12" t="s">
        <v>20</v>
      </c>
      <c r="B12" s="4">
        <v>3.1407896429300308E-2</v>
      </c>
      <c r="C12" s="4">
        <v>1.6744256019592285E-2</v>
      </c>
      <c r="D12" s="4">
        <v>9.6261147409677505E-3</v>
      </c>
      <c r="E12" s="4">
        <v>4.5232325792312622E-3</v>
      </c>
      <c r="F12" s="4">
        <v>5.7704094797372818E-4</v>
      </c>
      <c r="G12" s="4">
        <v>7.7326432801783085E-4</v>
      </c>
      <c r="H12" s="4">
        <v>9.7000005189329386E-4</v>
      </c>
      <c r="I12" s="4">
        <v>1.2588232755661011</v>
      </c>
      <c r="J12" s="4">
        <v>0.12755978107452393</v>
      </c>
      <c r="K12" s="4">
        <v>1.4510115385055542</v>
      </c>
      <c r="L12">
        <f t="shared" si="0"/>
        <v>6.4628481864929199E-2</v>
      </c>
      <c r="N12" t="s">
        <v>20</v>
      </c>
      <c r="O12" s="5">
        <f t="shared" si="11"/>
        <v>0.48597608241736956</v>
      </c>
      <c r="P12" s="5">
        <f t="shared" si="12"/>
        <v>0.25908478021481418</v>
      </c>
      <c r="Q12" s="5">
        <f t="shared" si="13"/>
        <v>0.14894539471135845</v>
      </c>
      <c r="R12" s="5">
        <f t="shared" si="14"/>
        <v>6.9988222664499958E-2</v>
      </c>
      <c r="S12" s="5">
        <f t="shared" si="15"/>
        <v>8.9285858389760633E-3</v>
      </c>
      <c r="T12" s="5">
        <f t="shared" si="16"/>
        <v>1.1964760825326529E-2</v>
      </c>
      <c r="U12" s="5">
        <f t="shared" si="17"/>
        <v>1.5008863335526789E-2</v>
      </c>
      <c r="W12" t="s">
        <v>20</v>
      </c>
      <c r="X12" s="5">
        <f t="shared" si="18"/>
        <v>0.86754877005499609</v>
      </c>
      <c r="Y12" s="5">
        <f t="shared" si="19"/>
        <v>8.7910935019787681E-2</v>
      </c>
      <c r="Z12" s="5">
        <f t="shared" si="20"/>
        <v>4.454029492521628E-2</v>
      </c>
    </row>
    <row r="26" spans="7:7" x14ac:dyDescent="0.3">
      <c r="G2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utilizaiton</vt:lpstr>
      <vt:lpstr>timing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2020-07-18T18:26:56Z</dcterms:modified>
</cp:coreProperties>
</file>