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13_ncr:1_{EA9E68F1-0F05-4C12-93DE-EA8CEBD40A7B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utilizaiton" sheetId="1" r:id="rId1"/>
    <sheet name="timing" sheetId="2" r:id="rId2"/>
    <sheet name="pow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9" i="3" l="1"/>
  <c r="Y9" i="3"/>
  <c r="X10" i="3"/>
  <c r="Y10" i="3"/>
  <c r="X11" i="3"/>
  <c r="Y11" i="3"/>
  <c r="Z11" i="3"/>
  <c r="X12" i="3"/>
  <c r="Y12" i="3"/>
  <c r="L9" i="3"/>
  <c r="U9" i="3" s="1"/>
  <c r="L10" i="3"/>
  <c r="T10" i="3" s="1"/>
  <c r="L11" i="3"/>
  <c r="Q11" i="3" s="1"/>
  <c r="L12" i="3"/>
  <c r="U12" i="3" s="1"/>
  <c r="Q9" i="3"/>
  <c r="O11" i="3"/>
  <c r="P11" i="3"/>
  <c r="U11" i="3"/>
  <c r="T12" i="3"/>
  <c r="Y8" i="3"/>
  <c r="X8" i="3"/>
  <c r="S8" i="3"/>
  <c r="R8" i="3"/>
  <c r="Q8" i="3"/>
  <c r="P8" i="3"/>
  <c r="L8" i="3"/>
  <c r="U8" i="3" s="1"/>
  <c r="Y7" i="3"/>
  <c r="X7" i="3"/>
  <c r="U7" i="3"/>
  <c r="T7" i="3"/>
  <c r="L7" i="3"/>
  <c r="S7" i="3" s="1"/>
  <c r="Z6" i="3"/>
  <c r="Y6" i="3"/>
  <c r="X6" i="3"/>
  <c r="L6" i="3"/>
  <c r="U6" i="3" s="1"/>
  <c r="Z5" i="3"/>
  <c r="Y5" i="3"/>
  <c r="X5" i="3"/>
  <c r="T5" i="3"/>
  <c r="R5" i="3"/>
  <c r="Q5" i="3"/>
  <c r="P5" i="3"/>
  <c r="O5" i="3"/>
  <c r="L5" i="3"/>
  <c r="U5" i="3" s="1"/>
  <c r="Y4" i="3"/>
  <c r="X4" i="3"/>
  <c r="L4" i="3"/>
  <c r="T4" i="3" s="1"/>
  <c r="Y3" i="3"/>
  <c r="X3" i="3"/>
  <c r="L3" i="3"/>
  <c r="U3" i="3" s="1"/>
  <c r="Y2" i="3"/>
  <c r="X2" i="3"/>
  <c r="U2" i="3"/>
  <c r="T2" i="3"/>
  <c r="L2" i="3"/>
  <c r="Z2" i="3" s="1"/>
  <c r="P12" i="3" l="1"/>
  <c r="O12" i="3"/>
  <c r="Z12" i="3"/>
  <c r="S12" i="3"/>
  <c r="R12" i="3"/>
  <c r="Q12" i="3"/>
  <c r="T11" i="3"/>
  <c r="R11" i="3"/>
  <c r="S11" i="3"/>
  <c r="Z10" i="3"/>
  <c r="T9" i="3"/>
  <c r="S9" i="3"/>
  <c r="R9" i="3"/>
  <c r="Z9" i="3"/>
  <c r="P9" i="3"/>
  <c r="Z8" i="3"/>
  <c r="O8" i="3"/>
  <c r="O6" i="3"/>
  <c r="P6" i="3"/>
  <c r="S5" i="3"/>
  <c r="U4" i="3"/>
  <c r="Z3" i="3"/>
  <c r="O3" i="3"/>
  <c r="P3" i="3"/>
  <c r="Q3" i="3"/>
  <c r="P2" i="3"/>
  <c r="Q2" i="3"/>
  <c r="R2" i="3"/>
  <c r="S2" i="3"/>
  <c r="R10" i="3"/>
  <c r="U10" i="3"/>
  <c r="S10" i="3"/>
  <c r="O9" i="3"/>
  <c r="Q10" i="3"/>
  <c r="P10" i="3"/>
  <c r="O10" i="3"/>
  <c r="O4" i="3"/>
  <c r="Q6" i="3"/>
  <c r="S3" i="3"/>
  <c r="P4" i="3"/>
  <c r="Z4" i="3"/>
  <c r="R6" i="3"/>
  <c r="O7" i="3"/>
  <c r="T8" i="3"/>
  <c r="R3" i="3"/>
  <c r="O2" i="3"/>
  <c r="T3" i="3"/>
  <c r="Q4" i="3"/>
  <c r="S6" i="3"/>
  <c r="P7" i="3"/>
  <c r="Z7" i="3"/>
  <c r="R4" i="3"/>
  <c r="T6" i="3"/>
  <c r="Q7" i="3"/>
  <c r="S4" i="3"/>
  <c r="R7" i="3"/>
</calcChain>
</file>

<file path=xl/sharedStrings.xml><?xml version="1.0" encoding="utf-8"?>
<sst xmlns="http://schemas.openxmlformats.org/spreadsheetml/2006/main" count="85" uniqueCount="28">
  <si>
    <t>Clocks</t>
  </si>
  <si>
    <t>Signals</t>
  </si>
  <si>
    <t>Logic</t>
  </si>
  <si>
    <t>BRAM</t>
  </si>
  <si>
    <t>DSP</t>
  </si>
  <si>
    <t>I/O</t>
  </si>
  <si>
    <t>XADC</t>
  </si>
  <si>
    <t>PS7</t>
  </si>
  <si>
    <t>PL Static</t>
  </si>
  <si>
    <t>Total Power</t>
  </si>
  <si>
    <t>3x3</t>
  </si>
  <si>
    <t>4x4</t>
  </si>
  <si>
    <t>5x5</t>
  </si>
  <si>
    <t>6x6</t>
  </si>
  <si>
    <t>7x7</t>
  </si>
  <si>
    <t>8x8</t>
  </si>
  <si>
    <t>10x10</t>
  </si>
  <si>
    <t>12x12</t>
  </si>
  <si>
    <t>14x14</t>
  </si>
  <si>
    <t>16x16</t>
  </si>
  <si>
    <t>18x18</t>
  </si>
  <si>
    <t>WNS</t>
  </si>
  <si>
    <t>WHS</t>
  </si>
  <si>
    <t>LUT</t>
  </si>
  <si>
    <t>LUTRAM</t>
  </si>
  <si>
    <t>FF</t>
  </si>
  <si>
    <t>BUFG</t>
  </si>
  <si>
    <t>PL 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</si>
</sst>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2" borderId="0" xfId="0" applyNumberFormat="1" applyFill="1" applyAlignment="1">
      <alignment vertical="top"/>
    </xf>
    <xf numFmtId="0" fontId="1" fillId="0" borderId="0" xfId="0" applyFont="1"/>
    <xf numFmtId="18" fontId="0" fillId="2" borderId="0" xfId="0" applyNumberFormat="1" applyFill="1" applyAlignment="1">
      <alignment vertical="top"/>
    </xf>
    <xf numFmtId="164" fontId="0" fillId="2" borderId="0" xfId="0" applyNumberFormat="1" applyFill="1" applyAlignment="1">
      <alignment vertical="top"/>
    </xf>
    <xf numFmtId="1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4179133858267719E-2"/>
          <c:y val="0.17171296296296298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utilizaiton!$B$1</c:f>
              <c:strCache>
                <c:ptCount val="1"/>
                <c:pt idx="0">
                  <c:v>LUT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utilizaiton!$B$2:$B$15</c:f>
              <c:numCache>
                <c:formatCode>General</c:formatCode>
                <c:ptCount val="14"/>
                <c:pt idx="0">
                  <c:v>17.71</c:v>
                </c:pt>
                <c:pt idx="1">
                  <c:v>17.45</c:v>
                </c:pt>
                <c:pt idx="2">
                  <c:v>19.88</c:v>
                </c:pt>
                <c:pt idx="3">
                  <c:v>20.96</c:v>
                </c:pt>
                <c:pt idx="4">
                  <c:v>22.14</c:v>
                </c:pt>
                <c:pt idx="5">
                  <c:v>23.54</c:v>
                </c:pt>
                <c:pt idx="6">
                  <c:v>26.5</c:v>
                </c:pt>
                <c:pt idx="7">
                  <c:v>29.9</c:v>
                </c:pt>
                <c:pt idx="8">
                  <c:v>33.630000000000003</c:v>
                </c:pt>
                <c:pt idx="9">
                  <c:v>45.2</c:v>
                </c:pt>
                <c:pt idx="10">
                  <c:v>76.180000000000007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6-4CA9-B932-FC8FBFDBB79A}"/>
            </c:ext>
          </c:extLst>
        </c:ser>
        <c:ser>
          <c:idx val="1"/>
          <c:order val="1"/>
          <c:tx>
            <c:strRef>
              <c:f>utilizaiton!$C$1</c:f>
              <c:strCache>
                <c:ptCount val="1"/>
                <c:pt idx="0">
                  <c:v>LUTRAM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utilizaiton!$C$2:$C$15</c:f>
              <c:numCache>
                <c:formatCode>General</c:formatCode>
                <c:ptCount val="14"/>
                <c:pt idx="0">
                  <c:v>5.34</c:v>
                </c:pt>
                <c:pt idx="1">
                  <c:v>5.34</c:v>
                </c:pt>
                <c:pt idx="2">
                  <c:v>5.53</c:v>
                </c:pt>
                <c:pt idx="3">
                  <c:v>5.68</c:v>
                </c:pt>
                <c:pt idx="4">
                  <c:v>5.86</c:v>
                </c:pt>
                <c:pt idx="5">
                  <c:v>6.02</c:v>
                </c:pt>
                <c:pt idx="6">
                  <c:v>6.45</c:v>
                </c:pt>
                <c:pt idx="7">
                  <c:v>6.82</c:v>
                </c:pt>
                <c:pt idx="8">
                  <c:v>7.12</c:v>
                </c:pt>
                <c:pt idx="9">
                  <c:v>7.55</c:v>
                </c:pt>
                <c:pt idx="10">
                  <c:v>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6-4CA9-B932-FC8FBFDBB79A}"/>
            </c:ext>
          </c:extLst>
        </c:ser>
        <c:ser>
          <c:idx val="2"/>
          <c:order val="2"/>
          <c:tx>
            <c:strRef>
              <c:f>utilizaiton!$D$1</c:f>
              <c:strCache>
                <c:ptCount val="1"/>
                <c:pt idx="0">
                  <c:v>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utilizaiton!$D$2:$D$15</c:f>
              <c:numCache>
                <c:formatCode>General</c:formatCode>
                <c:ptCount val="14"/>
                <c:pt idx="0">
                  <c:v>11.57</c:v>
                </c:pt>
                <c:pt idx="1">
                  <c:v>11.67</c:v>
                </c:pt>
                <c:pt idx="2">
                  <c:v>13.02</c:v>
                </c:pt>
                <c:pt idx="3">
                  <c:v>13.92</c:v>
                </c:pt>
                <c:pt idx="4">
                  <c:v>14.73</c:v>
                </c:pt>
                <c:pt idx="5">
                  <c:v>15.94</c:v>
                </c:pt>
                <c:pt idx="6">
                  <c:v>18.420000000000002</c:v>
                </c:pt>
                <c:pt idx="7">
                  <c:v>21.41</c:v>
                </c:pt>
                <c:pt idx="8">
                  <c:v>24.86</c:v>
                </c:pt>
                <c:pt idx="9">
                  <c:v>30.44</c:v>
                </c:pt>
                <c:pt idx="10">
                  <c:v>40.21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76-4CA9-B932-FC8FBFDBB79A}"/>
            </c:ext>
          </c:extLst>
        </c:ser>
        <c:ser>
          <c:idx val="3"/>
          <c:order val="3"/>
          <c:tx>
            <c:strRef>
              <c:f>utilizaiton!$E$1</c:f>
              <c:strCache>
                <c:ptCount val="1"/>
                <c:pt idx="0">
                  <c:v>BRAM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utilizaiton!$E$2:$E$15</c:f>
              <c:numCache>
                <c:formatCode>General</c:formatCode>
                <c:ptCount val="14"/>
                <c:pt idx="0">
                  <c:v>45.71</c:v>
                </c:pt>
                <c:pt idx="1">
                  <c:v>46.43</c:v>
                </c:pt>
                <c:pt idx="2">
                  <c:v>57.86</c:v>
                </c:pt>
                <c:pt idx="3">
                  <c:v>57.86</c:v>
                </c:pt>
                <c:pt idx="4">
                  <c:v>57.86</c:v>
                </c:pt>
                <c:pt idx="5">
                  <c:v>57.86</c:v>
                </c:pt>
                <c:pt idx="6">
                  <c:v>57.86</c:v>
                </c:pt>
                <c:pt idx="7">
                  <c:v>57.86</c:v>
                </c:pt>
                <c:pt idx="8">
                  <c:v>57.86</c:v>
                </c:pt>
                <c:pt idx="9">
                  <c:v>57.86</c:v>
                </c:pt>
                <c:pt idx="10">
                  <c:v>57.86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76-4CA9-B932-FC8FBFDBB79A}"/>
            </c:ext>
          </c:extLst>
        </c:ser>
        <c:ser>
          <c:idx val="4"/>
          <c:order val="4"/>
          <c:tx>
            <c:strRef>
              <c:f>utilizaiton!$F$1</c:f>
              <c:strCache>
                <c:ptCount val="1"/>
                <c:pt idx="0">
                  <c:v>DSP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utilizaiton!$F$2:$F$15</c:f>
              <c:numCache>
                <c:formatCode>General</c:formatCode>
                <c:ptCount val="14"/>
                <c:pt idx="0">
                  <c:v>2.73</c:v>
                </c:pt>
                <c:pt idx="1">
                  <c:v>5.45</c:v>
                </c:pt>
                <c:pt idx="2">
                  <c:v>9.09</c:v>
                </c:pt>
                <c:pt idx="3">
                  <c:v>13.64</c:v>
                </c:pt>
                <c:pt idx="4">
                  <c:v>19.09</c:v>
                </c:pt>
                <c:pt idx="5">
                  <c:v>25.45</c:v>
                </c:pt>
                <c:pt idx="6">
                  <c:v>40.909999999999997</c:v>
                </c:pt>
                <c:pt idx="7">
                  <c:v>60</c:v>
                </c:pt>
                <c:pt idx="8">
                  <c:v>82.73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76-4CA9-B932-FC8FBFDBB79A}"/>
            </c:ext>
          </c:extLst>
        </c:ser>
        <c:ser>
          <c:idx val="5"/>
          <c:order val="5"/>
          <c:tx>
            <c:strRef>
              <c:f>utilizaiton!$G$1</c:f>
              <c:strCache>
                <c:ptCount val="1"/>
                <c:pt idx="0">
                  <c:v>I/O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utilizaiton!$G$2:$G$15</c:f>
              <c:numCache>
                <c:formatCode>General</c:formatCode>
                <c:ptCount val="1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76-4CA9-B932-FC8FBFDBB79A}"/>
            </c:ext>
          </c:extLst>
        </c:ser>
        <c:ser>
          <c:idx val="6"/>
          <c:order val="6"/>
          <c:tx>
            <c:strRef>
              <c:f>utilizaiton!$H$1</c:f>
              <c:strCache>
                <c:ptCount val="1"/>
                <c:pt idx="0">
                  <c:v>BUFG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utilizaiton!$H$2:$H$15</c:f>
              <c:numCache>
                <c:formatCode>General</c:formatCode>
                <c:ptCount val="14"/>
                <c:pt idx="0">
                  <c:v>3.13</c:v>
                </c:pt>
                <c:pt idx="1">
                  <c:v>3.13</c:v>
                </c:pt>
                <c:pt idx="2">
                  <c:v>3.13</c:v>
                </c:pt>
                <c:pt idx="3">
                  <c:v>3.13</c:v>
                </c:pt>
                <c:pt idx="4">
                  <c:v>3.13</c:v>
                </c:pt>
                <c:pt idx="5">
                  <c:v>3.13</c:v>
                </c:pt>
                <c:pt idx="6">
                  <c:v>3.13</c:v>
                </c:pt>
                <c:pt idx="7">
                  <c:v>3.13</c:v>
                </c:pt>
                <c:pt idx="8">
                  <c:v>3.13</c:v>
                </c:pt>
                <c:pt idx="9">
                  <c:v>3.13</c:v>
                </c:pt>
                <c:pt idx="10">
                  <c:v>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76-4CA9-B932-FC8FBFDBB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697328"/>
        <c:axId val="552695032"/>
      </c:lineChart>
      <c:catAx>
        <c:axId val="55269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695032"/>
        <c:crosses val="autoZero"/>
        <c:auto val="1"/>
        <c:lblAlgn val="ctr"/>
        <c:lblOffset val="100"/>
        <c:noMultiLvlLbl val="0"/>
      </c:catAx>
      <c:valAx>
        <c:axId val="55269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69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timing!$B$1</c:f>
              <c:strCache>
                <c:ptCount val="1"/>
                <c:pt idx="0">
                  <c:v>WNS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timing!$A$2:$A$15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timing!$B$2:$B$15</c:f>
              <c:numCache>
                <c:formatCode>General</c:formatCode>
                <c:ptCount val="14"/>
                <c:pt idx="0">
                  <c:v>1.05</c:v>
                </c:pt>
                <c:pt idx="1">
                  <c:v>0.39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0.51</c:v>
                </c:pt>
                <c:pt idx="7">
                  <c:v>0.28000000000000003</c:v>
                </c:pt>
                <c:pt idx="8">
                  <c:v>0.28999999999999998</c:v>
                </c:pt>
                <c:pt idx="9">
                  <c:v>0.22</c:v>
                </c:pt>
                <c:pt idx="1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E-473D-AD83-CBF8B7A84EEE}"/>
            </c:ext>
          </c:extLst>
        </c:ser>
        <c:ser>
          <c:idx val="1"/>
          <c:order val="1"/>
          <c:tx>
            <c:strRef>
              <c:f>timing!$C$1</c:f>
              <c:strCache>
                <c:ptCount val="1"/>
                <c:pt idx="0">
                  <c:v>WHS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timing!$A$2:$A$15</c:f>
              <c:strCache>
                <c:ptCount val="11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</c:strCache>
            </c:strRef>
          </c:cat>
          <c:val>
            <c:numRef>
              <c:f>timing!$C$2:$C$15</c:f>
              <c:numCache>
                <c:formatCode>General</c:formatCode>
                <c:ptCount val="14"/>
                <c:pt idx="0">
                  <c:v>0.03</c:v>
                </c:pt>
                <c:pt idx="1">
                  <c:v>0.02</c:v>
                </c:pt>
                <c:pt idx="2">
                  <c:v>0.02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0.02</c:v>
                </c:pt>
                <c:pt idx="8">
                  <c:v>0.02</c:v>
                </c:pt>
                <c:pt idx="9">
                  <c:v>0.01</c:v>
                </c:pt>
                <c:pt idx="10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E-473D-AD83-CBF8B7A84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701920"/>
        <c:axId val="552700608"/>
      </c:lineChart>
      <c:catAx>
        <c:axId val="55270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700608"/>
        <c:crosses val="autoZero"/>
        <c:auto val="1"/>
        <c:lblAlgn val="ctr"/>
        <c:lblOffset val="100"/>
        <c:noMultiLvlLbl val="0"/>
      </c:catAx>
      <c:valAx>
        <c:axId val="5527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70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8</xdr:row>
      <xdr:rowOff>99060</xdr:rowOff>
    </xdr:from>
    <xdr:to>
      <xdr:col>16</xdr:col>
      <xdr:colOff>335280</xdr:colOff>
      <xdr:row>23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2F3F407-11FE-46C4-87DB-0DBDFEFC3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7</xdr:row>
      <xdr:rowOff>167640</xdr:rowOff>
    </xdr:from>
    <xdr:to>
      <xdr:col>12</xdr:col>
      <xdr:colOff>7620</xdr:colOff>
      <xdr:row>22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493DA22-B9A1-40B1-AEA7-E6329094F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opLeftCell="A1048548" workbookViewId="0">
      <selection activeCell="B12" sqref="B12:H1048576"/>
    </sheetView>
  </sheetViews>
  <sheetFormatPr defaultRowHeight="14.4" x14ac:dyDescent="0.3"/>
  <sheetData>
    <row r="1" spans="1:8" x14ac:dyDescent="0.3">
      <c r="B1" t="s">
        <v>23</v>
      </c>
      <c r="C1" t="s">
        <v>24</v>
      </c>
      <c r="D1" t="s">
        <v>25</v>
      </c>
      <c r="E1" t="s">
        <v>3</v>
      </c>
      <c r="F1" t="s">
        <v>4</v>
      </c>
      <c r="G1" t="s">
        <v>5</v>
      </c>
      <c r="H1" t="s">
        <v>26</v>
      </c>
    </row>
    <row r="2" spans="1:8" x14ac:dyDescent="0.3">
      <c r="A2" t="s">
        <v>10</v>
      </c>
      <c r="B2">
        <v>17.71</v>
      </c>
      <c r="C2">
        <v>5.34</v>
      </c>
      <c r="D2">
        <v>11.57</v>
      </c>
      <c r="E2">
        <v>45.71</v>
      </c>
      <c r="F2">
        <v>2.73</v>
      </c>
      <c r="G2">
        <v>8</v>
      </c>
      <c r="H2">
        <v>3.13</v>
      </c>
    </row>
    <row r="3" spans="1:8" x14ac:dyDescent="0.3">
      <c r="A3" t="s">
        <v>11</v>
      </c>
      <c r="B3">
        <v>17.45</v>
      </c>
      <c r="C3">
        <v>5.34</v>
      </c>
      <c r="D3">
        <v>11.67</v>
      </c>
      <c r="E3">
        <v>46.43</v>
      </c>
      <c r="F3">
        <v>5.45</v>
      </c>
      <c r="G3">
        <v>8</v>
      </c>
      <c r="H3">
        <v>3.13</v>
      </c>
    </row>
    <row r="4" spans="1:8" x14ac:dyDescent="0.3">
      <c r="A4" t="s">
        <v>12</v>
      </c>
      <c r="B4">
        <v>19.88</v>
      </c>
      <c r="C4">
        <v>5.53</v>
      </c>
      <c r="D4">
        <v>13.02</v>
      </c>
      <c r="E4">
        <v>57.86</v>
      </c>
      <c r="F4">
        <v>9.09</v>
      </c>
      <c r="G4">
        <v>8</v>
      </c>
      <c r="H4">
        <v>3.13</v>
      </c>
    </row>
    <row r="5" spans="1:8" x14ac:dyDescent="0.3">
      <c r="A5" t="s">
        <v>13</v>
      </c>
      <c r="B5">
        <v>20.96</v>
      </c>
      <c r="C5">
        <v>5.68</v>
      </c>
      <c r="D5">
        <v>13.92</v>
      </c>
      <c r="E5">
        <v>57.86</v>
      </c>
      <c r="F5">
        <v>13.64</v>
      </c>
      <c r="G5">
        <v>8</v>
      </c>
      <c r="H5">
        <v>3.13</v>
      </c>
    </row>
    <row r="6" spans="1:8" x14ac:dyDescent="0.3">
      <c r="A6" t="s">
        <v>14</v>
      </c>
      <c r="B6">
        <v>22.14</v>
      </c>
      <c r="C6">
        <v>5.86</v>
      </c>
      <c r="D6">
        <v>14.73</v>
      </c>
      <c r="E6">
        <v>57.86</v>
      </c>
      <c r="F6">
        <v>19.09</v>
      </c>
      <c r="G6">
        <v>8</v>
      </c>
      <c r="H6">
        <v>3.13</v>
      </c>
    </row>
    <row r="7" spans="1:8" x14ac:dyDescent="0.3">
      <c r="A7" t="s">
        <v>15</v>
      </c>
      <c r="B7">
        <v>23.54</v>
      </c>
      <c r="C7">
        <v>6.02</v>
      </c>
      <c r="D7">
        <v>15.94</v>
      </c>
      <c r="E7">
        <v>57.86</v>
      </c>
      <c r="F7">
        <v>25.45</v>
      </c>
      <c r="G7">
        <v>8</v>
      </c>
      <c r="H7">
        <v>3.13</v>
      </c>
    </row>
    <row r="8" spans="1:8" x14ac:dyDescent="0.3">
      <c r="A8" t="s">
        <v>16</v>
      </c>
      <c r="B8">
        <v>26.5</v>
      </c>
      <c r="C8">
        <v>6.45</v>
      </c>
      <c r="D8">
        <v>18.420000000000002</v>
      </c>
      <c r="E8">
        <v>57.86</v>
      </c>
      <c r="F8">
        <v>40.909999999999997</v>
      </c>
      <c r="G8">
        <v>8</v>
      </c>
      <c r="H8">
        <v>3.13</v>
      </c>
    </row>
    <row r="9" spans="1:8" x14ac:dyDescent="0.3">
      <c r="A9" t="s">
        <v>17</v>
      </c>
      <c r="B9">
        <v>29.9</v>
      </c>
      <c r="C9">
        <v>6.82</v>
      </c>
      <c r="D9">
        <v>21.41</v>
      </c>
      <c r="E9">
        <v>57.86</v>
      </c>
      <c r="F9">
        <v>60</v>
      </c>
      <c r="G9">
        <v>8</v>
      </c>
      <c r="H9">
        <v>3.13</v>
      </c>
    </row>
    <row r="10" spans="1:8" x14ac:dyDescent="0.3">
      <c r="A10" t="s">
        <v>18</v>
      </c>
      <c r="B10">
        <v>33.630000000000003</v>
      </c>
      <c r="C10">
        <v>7.12</v>
      </c>
      <c r="D10">
        <v>24.86</v>
      </c>
      <c r="E10">
        <v>57.86</v>
      </c>
      <c r="F10">
        <v>82.73</v>
      </c>
      <c r="G10">
        <v>8</v>
      </c>
      <c r="H10">
        <v>3.13</v>
      </c>
    </row>
    <row r="11" spans="1:8" x14ac:dyDescent="0.3">
      <c r="A11" t="s">
        <v>19</v>
      </c>
      <c r="B11">
        <v>45.2</v>
      </c>
      <c r="C11">
        <v>7.55</v>
      </c>
      <c r="D11">
        <v>30.44</v>
      </c>
      <c r="E11">
        <v>57.86</v>
      </c>
      <c r="F11">
        <v>100</v>
      </c>
      <c r="G11">
        <v>8</v>
      </c>
      <c r="H11">
        <v>3.13</v>
      </c>
    </row>
    <row r="12" spans="1:8" x14ac:dyDescent="0.3">
      <c r="A12" t="s">
        <v>20</v>
      </c>
      <c r="B12">
        <v>76.180000000000007</v>
      </c>
      <c r="C12">
        <v>7.9</v>
      </c>
      <c r="D12">
        <v>40.21</v>
      </c>
      <c r="E12">
        <v>57.86</v>
      </c>
      <c r="F12">
        <v>100</v>
      </c>
      <c r="G12">
        <v>8</v>
      </c>
      <c r="H12">
        <v>6.25</v>
      </c>
    </row>
    <row r="15" spans="1:8" x14ac:dyDescent="0.3">
      <c r="B15" s="1"/>
      <c r="C15" s="1"/>
      <c r="D15" s="1"/>
      <c r="E15" s="1"/>
      <c r="F15" s="1"/>
      <c r="G15" s="1"/>
      <c r="H1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workbookViewId="0">
      <selection activeCell="B12" sqref="B12:C12"/>
    </sheetView>
  </sheetViews>
  <sheetFormatPr defaultRowHeight="14.4" x14ac:dyDescent="0.3"/>
  <sheetData>
    <row r="1" spans="1:3" x14ac:dyDescent="0.3">
      <c r="B1" t="s">
        <v>21</v>
      </c>
      <c r="C1" t="s">
        <v>22</v>
      </c>
    </row>
    <row r="2" spans="1:3" x14ac:dyDescent="0.3">
      <c r="A2" t="s">
        <v>10</v>
      </c>
      <c r="B2">
        <v>1.05</v>
      </c>
      <c r="C2">
        <v>0.03</v>
      </c>
    </row>
    <row r="3" spans="1:3" x14ac:dyDescent="0.3">
      <c r="A3" t="s">
        <v>11</v>
      </c>
      <c r="B3">
        <v>0.39</v>
      </c>
      <c r="C3">
        <v>0.02</v>
      </c>
    </row>
    <row r="4" spans="1:3" x14ac:dyDescent="0.3">
      <c r="A4" t="s">
        <v>12</v>
      </c>
      <c r="B4">
        <v>0.8</v>
      </c>
      <c r="C4">
        <v>0.02</v>
      </c>
    </row>
    <row r="5" spans="1:3" x14ac:dyDescent="0.3">
      <c r="A5" t="s">
        <v>13</v>
      </c>
      <c r="B5">
        <v>0.8</v>
      </c>
      <c r="C5">
        <v>0.03</v>
      </c>
    </row>
    <row r="6" spans="1:3" x14ac:dyDescent="0.3">
      <c r="A6" t="s">
        <v>14</v>
      </c>
      <c r="B6">
        <v>0.8</v>
      </c>
      <c r="C6">
        <v>0.03</v>
      </c>
    </row>
    <row r="7" spans="1:3" x14ac:dyDescent="0.3">
      <c r="A7" t="s">
        <v>15</v>
      </c>
      <c r="B7">
        <v>0.8</v>
      </c>
      <c r="C7">
        <v>0.03</v>
      </c>
    </row>
    <row r="8" spans="1:3" x14ac:dyDescent="0.3">
      <c r="A8" t="s">
        <v>16</v>
      </c>
      <c r="B8">
        <v>0.51</v>
      </c>
      <c r="C8">
        <v>0.03</v>
      </c>
    </row>
    <row r="9" spans="1:3" x14ac:dyDescent="0.3">
      <c r="A9" t="s">
        <v>17</v>
      </c>
      <c r="B9">
        <v>0.28000000000000003</v>
      </c>
      <c r="C9">
        <v>0.02</v>
      </c>
    </row>
    <row r="10" spans="1:3" x14ac:dyDescent="0.3">
      <c r="A10" t="s">
        <v>18</v>
      </c>
      <c r="B10">
        <v>0.28999999999999998</v>
      </c>
      <c r="C10">
        <v>0.02</v>
      </c>
    </row>
    <row r="11" spans="1:3" x14ac:dyDescent="0.3">
      <c r="A11" t="s">
        <v>19</v>
      </c>
      <c r="B11">
        <v>0.22</v>
      </c>
      <c r="C11">
        <v>0.01</v>
      </c>
    </row>
    <row r="12" spans="1:3" x14ac:dyDescent="0.3">
      <c r="A12" t="s">
        <v>20</v>
      </c>
      <c r="B12">
        <v>0.1</v>
      </c>
      <c r="C12">
        <v>0.01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6"/>
  <sheetViews>
    <sheetView tabSelected="1" topLeftCell="F1" workbookViewId="0">
      <selection sqref="A1:Z12"/>
    </sheetView>
  </sheetViews>
  <sheetFormatPr defaultRowHeight="14.4" x14ac:dyDescent="0.3"/>
  <cols>
    <col min="2" max="11" width="11.44140625" bestFit="1" customWidth="1"/>
  </cols>
  <sheetData>
    <row r="1" spans="1:2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27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X1" t="s">
        <v>7</v>
      </c>
      <c r="Y1" t="s">
        <v>8</v>
      </c>
      <c r="Z1" t="s">
        <v>27</v>
      </c>
    </row>
    <row r="2" spans="1:26" x14ac:dyDescent="0.3">
      <c r="A2" s="3" t="s">
        <v>10</v>
      </c>
      <c r="B2" s="4">
        <v>3.096638061106205E-2</v>
      </c>
      <c r="C2" s="4">
        <v>1.2773372232913971E-2</v>
      </c>
      <c r="D2" s="4">
        <v>1.0034229606389999E-2</v>
      </c>
      <c r="E2" s="4">
        <v>5.9143919497728348E-3</v>
      </c>
      <c r="F2" s="4">
        <v>7.880567864049226E-6</v>
      </c>
      <c r="G2" s="4">
        <v>1.6463621286675334E-3</v>
      </c>
      <c r="H2" s="4">
        <v>1.4924227725714445E-3</v>
      </c>
      <c r="I2" s="4">
        <v>1.2604483366012573</v>
      </c>
      <c r="J2" s="4">
        <v>0.12646675109863281</v>
      </c>
      <c r="K2" s="4">
        <v>1.4497603178024292</v>
      </c>
      <c r="L2">
        <f>K2-J2-I2</f>
        <v>6.2845230102539063E-2</v>
      </c>
      <c r="N2" t="s">
        <v>10</v>
      </c>
      <c r="O2" s="5">
        <f>B2/L2</f>
        <v>0.49274034895785912</v>
      </c>
      <c r="P2" s="5">
        <f>C2/L2</f>
        <v>0.2032512604707275</v>
      </c>
      <c r="Q2" s="5">
        <f>D2/L2</f>
        <v>0.15966573103508452</v>
      </c>
      <c r="R2" s="5">
        <f>E2/L2</f>
        <v>9.4110435113736374E-2</v>
      </c>
      <c r="S2" s="5">
        <f>F2/L2</f>
        <v>1.2539643583436949E-4</v>
      </c>
      <c r="T2" s="5">
        <f>G2/L2</f>
        <v>2.6197089675402706E-2</v>
      </c>
      <c r="U2" s="5">
        <f>H2/L2</f>
        <v>2.3747590232964202E-2</v>
      </c>
      <c r="W2" t="s">
        <v>10</v>
      </c>
      <c r="X2" s="5">
        <f>I2/K2</f>
        <v>0.86941842808324754</v>
      </c>
      <c r="Y2" s="5">
        <f>J2/K2</f>
        <v>8.7232868458100174E-2</v>
      </c>
      <c r="Z2" s="5">
        <f>L2/K2</f>
        <v>4.3348703458652327E-2</v>
      </c>
    </row>
    <row r="3" spans="1:26" x14ac:dyDescent="0.3">
      <c r="A3" s="3" t="s">
        <v>11</v>
      </c>
      <c r="B3" s="4">
        <v>2.6066379621624947E-2</v>
      </c>
      <c r="C3" s="4">
        <v>1.4921899884939194E-2</v>
      </c>
      <c r="D3" s="4">
        <v>1.0260794311761856E-2</v>
      </c>
      <c r="E3" s="4">
        <v>6.4822784624993801E-3</v>
      </c>
      <c r="F3" s="4">
        <v>2.3018439605948515E-5</v>
      </c>
      <c r="G3" s="4">
        <v>1.6959058120846748E-3</v>
      </c>
      <c r="H3" s="4">
        <v>1.4924227725714445E-3</v>
      </c>
      <c r="I3" s="4">
        <v>1.2604483366012573</v>
      </c>
      <c r="J3" s="4">
        <v>0.12651583552360535</v>
      </c>
      <c r="K3" s="4">
        <v>1.4479169845581055</v>
      </c>
      <c r="L3">
        <f t="shared" ref="L3:L12" si="0">K3-J3-I3</f>
        <v>6.0952812433242798E-2</v>
      </c>
      <c r="N3" t="s">
        <v>11</v>
      </c>
      <c r="O3" s="5">
        <f t="shared" ref="O3:O8" si="1">B3/L3</f>
        <v>0.42764851335077547</v>
      </c>
      <c r="P3" s="5">
        <f t="shared" ref="P3:P8" si="2">C3/L3</f>
        <v>0.24481068697661934</v>
      </c>
      <c r="Q3" s="5">
        <f t="shared" ref="Q3:Q8" si="3">D3/L3</f>
        <v>0.16833996500161105</v>
      </c>
      <c r="R3" s="5">
        <f t="shared" ref="R3:R8" si="4">E3/L3</f>
        <v>0.10634912818172172</v>
      </c>
      <c r="S3" s="5">
        <f t="shared" ref="S3:S8" si="5">F3/L3</f>
        <v>3.7764360145249977E-4</v>
      </c>
      <c r="T3" s="5">
        <f t="shared" ref="T3:T8" si="6">G3/L3</f>
        <v>2.7823257769148513E-2</v>
      </c>
      <c r="U3" s="5">
        <f t="shared" ref="U3:U8" si="7">H3/L3</f>
        <v>2.4484887784398581E-2</v>
      </c>
      <c r="W3" t="s">
        <v>11</v>
      </c>
      <c r="X3" s="5">
        <f t="shared" ref="X3:X8" si="8">I3/K3</f>
        <v>0.87052527875825536</v>
      </c>
      <c r="Y3" s="5">
        <f t="shared" ref="Y3:Y8" si="9">J3/K3</f>
        <v>8.737782405544274E-2</v>
      </c>
      <c r="Z3" s="5">
        <f t="shared" ref="Z3:Z8" si="10">L3/K3</f>
        <v>4.2096897186301871E-2</v>
      </c>
    </row>
    <row r="4" spans="1:26" x14ac:dyDescent="0.3">
      <c r="A4" s="3" t="s">
        <v>12</v>
      </c>
      <c r="B4" s="4">
        <v>3.2716244459152222E-2</v>
      </c>
      <c r="C4" s="4">
        <v>1.4678911305963993E-2</v>
      </c>
      <c r="D4" s="4">
        <v>1.0618066415190697E-2</v>
      </c>
      <c r="E4" s="4">
        <v>1.1015959084033966E-2</v>
      </c>
      <c r="F4" s="4">
        <v>7.9890720371622592E-5</v>
      </c>
      <c r="G4" s="4">
        <v>2.673029899597168E-3</v>
      </c>
      <c r="H4" s="4">
        <v>1.4924227725714445E-3</v>
      </c>
      <c r="I4" s="4">
        <v>1.2604483366012573</v>
      </c>
      <c r="J4" s="4">
        <v>0.12764394283294678</v>
      </c>
      <c r="K4" s="4">
        <v>1.4613769054412842</v>
      </c>
      <c r="L4">
        <f t="shared" si="0"/>
        <v>7.3284626007080078E-2</v>
      </c>
      <c r="N4" t="s">
        <v>12</v>
      </c>
      <c r="O4" s="5">
        <f t="shared" si="1"/>
        <v>0.44642711905211174</v>
      </c>
      <c r="P4" s="5">
        <f t="shared" si="2"/>
        <v>0.20030000978030307</v>
      </c>
      <c r="Q4" s="5">
        <f t="shared" si="3"/>
        <v>0.14488804806297131</v>
      </c>
      <c r="R4" s="5">
        <f t="shared" si="4"/>
        <v>0.15031746335131338</v>
      </c>
      <c r="S4" s="5">
        <f t="shared" si="5"/>
        <v>1.0901429771082449E-3</v>
      </c>
      <c r="T4" s="5">
        <f t="shared" si="6"/>
        <v>3.647463383846599E-2</v>
      </c>
      <c r="U4" s="5">
        <f t="shared" si="7"/>
        <v>2.036474570296996E-2</v>
      </c>
      <c r="W4" t="s">
        <v>12</v>
      </c>
      <c r="X4" s="5">
        <f t="shared" si="8"/>
        <v>0.86250735994808025</v>
      </c>
      <c r="Y4" s="5">
        <f t="shared" si="9"/>
        <v>8.7344984280015581E-2</v>
      </c>
      <c r="Z4" s="5">
        <f t="shared" si="10"/>
        <v>5.0147655771904179E-2</v>
      </c>
    </row>
    <row r="5" spans="1:26" x14ac:dyDescent="0.3">
      <c r="A5" s="3" t="s">
        <v>13</v>
      </c>
      <c r="B5" s="4">
        <v>3.2597362995147705E-2</v>
      </c>
      <c r="C5" s="4">
        <v>1.4375525526702404E-2</v>
      </c>
      <c r="D5" s="4">
        <v>1.0105609893798828E-2</v>
      </c>
      <c r="E5" s="4">
        <v>1.0390846058726311E-2</v>
      </c>
      <c r="F5" s="4">
        <v>1.9257818348705769E-4</v>
      </c>
      <c r="G5" s="4">
        <v>2.3236784618347883E-3</v>
      </c>
      <c r="H5" s="4">
        <v>1.4924227725714445E-3</v>
      </c>
      <c r="I5" s="4">
        <v>1.2604483366012573</v>
      </c>
      <c r="J5" s="4">
        <v>0.12762922048568726</v>
      </c>
      <c r="K5" s="4">
        <v>1.4595657587051392</v>
      </c>
      <c r="L5">
        <f t="shared" si="0"/>
        <v>7.148820161819458E-2</v>
      </c>
      <c r="N5" s="3" t="s">
        <v>13</v>
      </c>
      <c r="O5" s="5">
        <f t="shared" si="1"/>
        <v>0.45598241747979984</v>
      </c>
      <c r="P5" s="5">
        <f t="shared" si="2"/>
        <v>0.2010894833175334</v>
      </c>
      <c r="Q5" s="5">
        <f t="shared" si="3"/>
        <v>0.14136052754230752</v>
      </c>
      <c r="R5" s="5">
        <f t="shared" si="4"/>
        <v>0.14535050292944729</v>
      </c>
      <c r="S5" s="5">
        <f t="shared" si="5"/>
        <v>2.6938456854122945E-3</v>
      </c>
      <c r="T5" s="5">
        <f t="shared" si="6"/>
        <v>3.2504363087004627E-2</v>
      </c>
      <c r="U5" s="5">
        <f t="shared" si="7"/>
        <v>2.0876490648655589E-2</v>
      </c>
      <c r="W5" s="3" t="s">
        <v>13</v>
      </c>
      <c r="X5" s="5">
        <f t="shared" si="8"/>
        <v>0.86357762854033393</v>
      </c>
      <c r="Y5" s="5">
        <f t="shared" si="9"/>
        <v>8.7443282171071307E-2</v>
      </c>
      <c r="Z5" s="5">
        <f t="shared" si="10"/>
        <v>4.897908928859477E-2</v>
      </c>
    </row>
    <row r="6" spans="1:26" x14ac:dyDescent="0.3">
      <c r="A6" s="3" t="s">
        <v>14</v>
      </c>
      <c r="B6" s="4">
        <v>3.421546146273613E-2</v>
      </c>
      <c r="C6" s="4">
        <v>1.668214239180088E-2</v>
      </c>
      <c r="D6" s="4">
        <v>1.089771743863821E-2</v>
      </c>
      <c r="E6" s="4">
        <v>1.0323453694581985E-2</v>
      </c>
      <c r="F6" s="4">
        <v>4.0557500324212015E-4</v>
      </c>
      <c r="G6" s="4">
        <v>3.436380997300148E-3</v>
      </c>
      <c r="H6" s="4">
        <v>1.4924227725714445E-3</v>
      </c>
      <c r="I6" s="4">
        <v>1.2604483366012573</v>
      </c>
      <c r="J6" s="4">
        <v>0.12767818570137024</v>
      </c>
      <c r="K6" s="4">
        <v>1.4655897617340088</v>
      </c>
      <c r="L6">
        <f t="shared" si="0"/>
        <v>7.7463239431381226E-2</v>
      </c>
      <c r="N6" s="3" t="s">
        <v>14</v>
      </c>
      <c r="O6" s="5">
        <f t="shared" si="1"/>
        <v>0.4416993365355576</v>
      </c>
      <c r="P6" s="5">
        <f t="shared" si="2"/>
        <v>0.21535559982071648</v>
      </c>
      <c r="Q6" s="5">
        <f t="shared" si="3"/>
        <v>0.14068243877525502</v>
      </c>
      <c r="R6" s="5">
        <f t="shared" si="4"/>
        <v>0.13326906762951407</v>
      </c>
      <c r="S6" s="5">
        <f t="shared" si="5"/>
        <v>5.235709301847467E-3</v>
      </c>
      <c r="T6" s="5">
        <f t="shared" si="6"/>
        <v>4.4361441924258484E-2</v>
      </c>
      <c r="U6" s="5">
        <f t="shared" si="7"/>
        <v>1.9266206571356571E-2</v>
      </c>
      <c r="W6" s="3" t="s">
        <v>14</v>
      </c>
      <c r="X6" s="5">
        <f t="shared" si="8"/>
        <v>0.86002807164124906</v>
      </c>
      <c r="Y6" s="5">
        <f t="shared" si="9"/>
        <v>8.7117274584606899E-2</v>
      </c>
      <c r="Z6" s="5">
        <f t="shared" si="10"/>
        <v>5.2854653774143993E-2</v>
      </c>
    </row>
    <row r="7" spans="1:26" x14ac:dyDescent="0.3">
      <c r="A7" s="3" t="s">
        <v>15</v>
      </c>
      <c r="B7" s="4">
        <v>3.4771960228681564E-2</v>
      </c>
      <c r="C7" s="4">
        <v>1.5054875053465366E-2</v>
      </c>
      <c r="D7" s="4">
        <v>1.084665022790432E-2</v>
      </c>
      <c r="E7" s="4">
        <v>7.4111572466790676E-3</v>
      </c>
      <c r="F7" s="4">
        <v>7.0013418735470623E-5</v>
      </c>
      <c r="G7" s="4">
        <v>1.8983392510563135E-3</v>
      </c>
      <c r="H7" s="4">
        <v>1.4924227725714445E-3</v>
      </c>
      <c r="I7" s="4">
        <v>1.2604483366012573</v>
      </c>
      <c r="J7" s="4">
        <v>0.12762977182865143</v>
      </c>
      <c r="K7" s="4">
        <v>1.4596337080001831</v>
      </c>
      <c r="L7">
        <f t="shared" si="0"/>
        <v>7.1555599570274353E-2</v>
      </c>
      <c r="N7" s="3" t="s">
        <v>15</v>
      </c>
      <c r="O7" s="5">
        <f t="shared" si="1"/>
        <v>0.4859432446587526</v>
      </c>
      <c r="P7" s="5">
        <f t="shared" si="2"/>
        <v>0.21039408716965691</v>
      </c>
      <c r="Q7" s="5">
        <f t="shared" si="3"/>
        <v>0.15158352795649327</v>
      </c>
      <c r="R7" s="5">
        <f t="shared" si="4"/>
        <v>0.10357200961471383</v>
      </c>
      <c r="S7" s="5">
        <f t="shared" si="5"/>
        <v>9.7844779662157439E-4</v>
      </c>
      <c r="T7" s="5">
        <f t="shared" si="6"/>
        <v>2.6529569488017008E-2</v>
      </c>
      <c r="U7" s="5">
        <f t="shared" si="7"/>
        <v>2.0856827160056768E-2</v>
      </c>
      <c r="W7" s="3" t="s">
        <v>15</v>
      </c>
      <c r="X7" s="5">
        <f t="shared" si="8"/>
        <v>0.86353742702213565</v>
      </c>
      <c r="Y7" s="5">
        <f t="shared" si="9"/>
        <v>8.7439589212772159E-2</v>
      </c>
      <c r="Z7" s="5">
        <f t="shared" si="10"/>
        <v>4.9022983765092232E-2</v>
      </c>
    </row>
    <row r="8" spans="1:26" x14ac:dyDescent="0.3">
      <c r="A8" s="3" t="s">
        <v>16</v>
      </c>
      <c r="B8" s="4">
        <v>3.6839623004198074E-2</v>
      </c>
      <c r="C8" s="4">
        <v>1.6010822728276253E-2</v>
      </c>
      <c r="D8" s="4">
        <v>1.1369539424777031E-2</v>
      </c>
      <c r="E8" s="4">
        <v>8.0690076574683189E-3</v>
      </c>
      <c r="F8" s="4">
        <v>6.270490848692134E-5</v>
      </c>
      <c r="G8" s="4">
        <v>2.1374234929680824E-3</v>
      </c>
      <c r="H8" s="4">
        <v>1.4924227725714445E-3</v>
      </c>
      <c r="I8" s="4">
        <v>1.2604483366012573</v>
      </c>
      <c r="J8" s="4">
        <v>0.12766611576080322</v>
      </c>
      <c r="K8" s="4">
        <v>1.4641062021255493</v>
      </c>
      <c r="L8">
        <f t="shared" si="0"/>
        <v>7.599174976348877E-2</v>
      </c>
      <c r="N8" s="3" t="s">
        <v>16</v>
      </c>
      <c r="O8" s="5">
        <f t="shared" si="1"/>
        <v>0.48478450777689758</v>
      </c>
      <c r="P8" s="5">
        <f t="shared" si="2"/>
        <v>0.21069159189131953</v>
      </c>
      <c r="Q8" s="5">
        <f t="shared" si="3"/>
        <v>0.14961544457342757</v>
      </c>
      <c r="R8" s="5">
        <f t="shared" si="4"/>
        <v>0.10618268012753641</v>
      </c>
      <c r="S8" s="5">
        <f t="shared" si="5"/>
        <v>8.2515416057768855E-4</v>
      </c>
      <c r="T8" s="5">
        <f t="shared" si="6"/>
        <v>2.812704668099425E-2</v>
      </c>
      <c r="U8" s="5">
        <f t="shared" si="7"/>
        <v>1.9639273700320804E-2</v>
      </c>
      <c r="W8" s="3" t="s">
        <v>16</v>
      </c>
      <c r="X8" s="5">
        <f t="shared" si="8"/>
        <v>0.86089952680438953</v>
      </c>
      <c r="Y8" s="5">
        <f t="shared" si="9"/>
        <v>8.7197305479248061E-2</v>
      </c>
      <c r="Z8" s="5">
        <f t="shared" si="10"/>
        <v>5.19031677163624E-2</v>
      </c>
    </row>
    <row r="9" spans="1:26" x14ac:dyDescent="0.3">
      <c r="A9" t="s">
        <v>17</v>
      </c>
      <c r="B9" s="4">
        <v>4.0112372487783432E-2</v>
      </c>
      <c r="C9" s="4">
        <v>1.7987513914704323E-2</v>
      </c>
      <c r="D9" s="4">
        <v>1.1631176806986332E-2</v>
      </c>
      <c r="E9" s="4">
        <v>1.4233378693461418E-2</v>
      </c>
      <c r="F9" s="4">
        <v>2.3576710373163223E-4</v>
      </c>
      <c r="G9" s="4">
        <v>2.4136700667440891E-3</v>
      </c>
      <c r="H9" s="4">
        <v>1.4924227725714445E-3</v>
      </c>
      <c r="I9" s="4">
        <v>1.2604483366012573</v>
      </c>
      <c r="J9" s="4">
        <v>0.12776559591293335</v>
      </c>
      <c r="K9" s="4">
        <v>1.4763305187225342</v>
      </c>
      <c r="L9">
        <f t="shared" si="0"/>
        <v>8.8116586208343506E-2</v>
      </c>
      <c r="N9" t="s">
        <v>17</v>
      </c>
      <c r="O9" s="5">
        <f t="shared" ref="O9:O13" si="11">B9/L9</f>
        <v>0.45521932037790752</v>
      </c>
      <c r="P9" s="5">
        <f t="shared" ref="P9:P13" si="12">C9/L9</f>
        <v>0.20413312281724705</v>
      </c>
      <c r="Q9" s="5">
        <f t="shared" ref="Q9:Q13" si="13">D9/L9</f>
        <v>0.13199758759929137</v>
      </c>
      <c r="R9" s="5">
        <f t="shared" ref="R9:R13" si="14">E9/L9</f>
        <v>0.16152893916938535</v>
      </c>
      <c r="S9" s="5">
        <f t="shared" ref="S9:S13" si="15">F9/L9</f>
        <v>2.6756268470748829E-3</v>
      </c>
      <c r="T9" s="5">
        <f t="shared" ref="T9:T13" si="16">G9/L9</f>
        <v>2.7391779125863883E-2</v>
      </c>
      <c r="U9" s="5">
        <f t="shared" ref="U9:U13" si="17">H9/L9</f>
        <v>1.6936910935731773E-2</v>
      </c>
      <c r="W9" t="s">
        <v>17</v>
      </c>
      <c r="X9" s="5">
        <f t="shared" ref="X9:X12" si="18">I9/K9</f>
        <v>0.85377110383921395</v>
      </c>
      <c r="Y9" s="5">
        <f t="shared" ref="Y9:Y12" si="19">J9/K9</f>
        <v>8.6542677464588796E-2</v>
      </c>
      <c r="Z9" s="5">
        <f t="shared" ref="Z9:Z12" si="20">L9/K9</f>
        <v>5.9686218696197252E-2</v>
      </c>
    </row>
    <row r="10" spans="1:26" x14ac:dyDescent="0.3">
      <c r="A10" t="s">
        <v>18</v>
      </c>
      <c r="B10" s="4">
        <v>4.3805893510580063E-2</v>
      </c>
      <c r="C10" s="4">
        <v>2.1202344447374344E-2</v>
      </c>
      <c r="D10" s="4">
        <v>1.2852024286985397E-2</v>
      </c>
      <c r="E10" s="4">
        <v>9.3582440167665482E-3</v>
      </c>
      <c r="F10" s="4">
        <v>4.0674814954400063E-4</v>
      </c>
      <c r="G10" s="4">
        <v>2.131622051820159E-3</v>
      </c>
      <c r="H10" s="4">
        <v>1.4924227725714445E-3</v>
      </c>
      <c r="I10" s="4">
        <v>1.2604483366012573</v>
      </c>
      <c r="J10" s="4">
        <v>0.12779140472412109</v>
      </c>
      <c r="K10" s="4">
        <v>1.479499340057373</v>
      </c>
      <c r="L10">
        <f t="shared" si="0"/>
        <v>9.1259598731994629E-2</v>
      </c>
      <c r="N10" t="s">
        <v>18</v>
      </c>
      <c r="O10" s="5">
        <f t="shared" si="11"/>
        <v>0.4800140929747721</v>
      </c>
      <c r="P10" s="5">
        <f t="shared" si="12"/>
        <v>0.23233002053449783</v>
      </c>
      <c r="Q10" s="5">
        <f t="shared" si="13"/>
        <v>0.14082928771940367</v>
      </c>
      <c r="R10" s="5">
        <f t="shared" si="14"/>
        <v>0.10254531191013937</v>
      </c>
      <c r="S10" s="5">
        <f t="shared" si="15"/>
        <v>4.4570451239711525E-3</v>
      </c>
      <c r="T10" s="5">
        <f t="shared" si="16"/>
        <v>2.3357784621431118E-2</v>
      </c>
      <c r="U10" s="5">
        <f t="shared" si="17"/>
        <v>1.6353597794729478E-2</v>
      </c>
      <c r="W10" t="s">
        <v>18</v>
      </c>
      <c r="X10" s="5">
        <f t="shared" si="18"/>
        <v>0.85194247977993609</v>
      </c>
      <c r="Y10" s="5">
        <f t="shared" si="19"/>
        <v>8.6374762910786773E-2</v>
      </c>
      <c r="Z10" s="5">
        <f t="shared" si="20"/>
        <v>6.1682757309277136E-2</v>
      </c>
    </row>
    <row r="11" spans="1:26" x14ac:dyDescent="0.3">
      <c r="A11" t="s">
        <v>19</v>
      </c>
      <c r="B11" s="4">
        <v>4.6339076012372971E-2</v>
      </c>
      <c r="C11" s="4">
        <v>2.234395407140255E-2</v>
      </c>
      <c r="D11" s="4">
        <v>1.2938764877617359E-2</v>
      </c>
      <c r="E11" s="4">
        <v>9.8586548119783401E-3</v>
      </c>
      <c r="F11" s="4">
        <v>6.5779831493273377E-4</v>
      </c>
      <c r="G11" s="4">
        <v>1.7333232099190354E-3</v>
      </c>
      <c r="H11" s="4">
        <v>1.4924227725714445E-3</v>
      </c>
      <c r="I11" s="4">
        <v>1.2604483366012573</v>
      </c>
      <c r="J11" s="4">
        <v>0.12782521545886993</v>
      </c>
      <c r="K11" s="4">
        <v>1.4836477041244507</v>
      </c>
      <c r="L11">
        <f t="shared" si="0"/>
        <v>9.5374152064323425E-2</v>
      </c>
      <c r="N11" t="s">
        <v>19</v>
      </c>
      <c r="O11" s="5">
        <f t="shared" si="11"/>
        <v>0.48586619130433151</v>
      </c>
      <c r="P11" s="5">
        <f t="shared" si="12"/>
        <v>0.23427683064834026</v>
      </c>
      <c r="Q11" s="5">
        <f t="shared" si="13"/>
        <v>0.13566322318536617</v>
      </c>
      <c r="R11" s="5">
        <f t="shared" si="14"/>
        <v>0.10336820405312064</v>
      </c>
      <c r="S11" s="5">
        <f t="shared" si="15"/>
        <v>6.8970292337602462E-3</v>
      </c>
      <c r="T11" s="5">
        <f t="shared" si="16"/>
        <v>1.8173930487476585E-2</v>
      </c>
      <c r="U11" s="5">
        <f t="shared" si="17"/>
        <v>1.5648084310777476E-2</v>
      </c>
      <c r="W11" t="s">
        <v>19</v>
      </c>
      <c r="X11" s="5">
        <f t="shared" si="18"/>
        <v>0.8495603997480583</v>
      </c>
      <c r="Y11" s="5">
        <f t="shared" si="19"/>
        <v>8.6156043044129396E-2</v>
      </c>
      <c r="Z11" s="5">
        <f t="shared" si="20"/>
        <v>6.4283557207812245E-2</v>
      </c>
    </row>
    <row r="12" spans="1:26" x14ac:dyDescent="0.3">
      <c r="A12" t="s">
        <v>20</v>
      </c>
      <c r="B12" s="4">
        <v>4.7928139567375183E-2</v>
      </c>
      <c r="C12" s="4">
        <v>2.6370871812105179E-2</v>
      </c>
      <c r="D12" s="4">
        <v>1.4985552988946438E-2</v>
      </c>
      <c r="E12" s="4">
        <v>6.9593572989106178E-3</v>
      </c>
      <c r="F12" s="4">
        <v>8.8788248831406236E-4</v>
      </c>
      <c r="G12" s="4">
        <v>1.1897289659827948E-3</v>
      </c>
      <c r="H12" s="4">
        <v>1.4924227725714445E-3</v>
      </c>
      <c r="I12" s="4">
        <v>1.2604483366012573</v>
      </c>
      <c r="J12" s="4">
        <v>0.12786182761192322</v>
      </c>
      <c r="K12" s="4">
        <v>1.4881341457366943</v>
      </c>
      <c r="L12">
        <f t="shared" si="0"/>
        <v>9.9823981523513794E-2</v>
      </c>
      <c r="N12" t="s">
        <v>20</v>
      </c>
      <c r="O12" s="5">
        <f t="shared" si="11"/>
        <v>0.48012650703664417</v>
      </c>
      <c r="P12" s="5">
        <f t="shared" si="12"/>
        <v>0.26417371266536238</v>
      </c>
      <c r="Q12" s="5">
        <f t="shared" si="13"/>
        <v>0.15011976841873967</v>
      </c>
      <c r="R12" s="5">
        <f t="shared" si="14"/>
        <v>6.9716286534527008E-2</v>
      </c>
      <c r="S12" s="5">
        <f t="shared" si="15"/>
        <v>8.8944808127585998E-3</v>
      </c>
      <c r="T12" s="5">
        <f t="shared" si="16"/>
        <v>1.1918268013609045E-2</v>
      </c>
      <c r="U12" s="5">
        <f t="shared" si="17"/>
        <v>1.4950543444511884E-2</v>
      </c>
      <c r="W12" t="s">
        <v>20</v>
      </c>
      <c r="X12" s="5">
        <f t="shared" si="18"/>
        <v>0.8469991366116244</v>
      </c>
      <c r="Y12" s="5">
        <f t="shared" si="19"/>
        <v>8.5920901672897093E-2</v>
      </c>
      <c r="Z12" s="5">
        <f t="shared" si="20"/>
        <v>6.7079961715478517E-2</v>
      </c>
    </row>
    <row r="13" spans="1:26" x14ac:dyDescent="0.3">
      <c r="O13" s="5"/>
      <c r="P13" s="5"/>
      <c r="Q13" s="5"/>
      <c r="R13" s="5"/>
      <c r="S13" s="5"/>
      <c r="T13" s="5"/>
      <c r="U13" s="5"/>
    </row>
    <row r="26" spans="7:7" x14ac:dyDescent="0.3">
      <c r="G26" s="2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utilizaiton</vt:lpstr>
      <vt:lpstr>timing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2020-07-18T18:31:29Z</dcterms:modified>
</cp:coreProperties>
</file>