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68C05988-6195-4C10-A6E1-F88252003EF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utilizatio" sheetId="1" r:id="rId1"/>
    <sheet name="timng" sheetId="2" r:id="rId2"/>
    <sheet name="pow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" i="3" l="1"/>
  <c r="Y3" i="3"/>
  <c r="X4" i="3"/>
  <c r="Y4" i="3"/>
  <c r="X5" i="3"/>
  <c r="Y5" i="3"/>
  <c r="X6" i="3"/>
  <c r="Y6" i="3"/>
  <c r="X7" i="3"/>
  <c r="Y7" i="3"/>
  <c r="X8" i="3"/>
  <c r="Y8" i="3"/>
  <c r="Y2" i="3"/>
  <c r="X2" i="3"/>
  <c r="R3" i="3"/>
  <c r="S3" i="3"/>
  <c r="Q4" i="3"/>
  <c r="R4" i="3"/>
  <c r="S4" i="3"/>
  <c r="T4" i="3"/>
  <c r="U4" i="3"/>
  <c r="R6" i="3"/>
  <c r="Q2" i="3"/>
  <c r="P2" i="3"/>
  <c r="O2" i="3"/>
  <c r="L3" i="3"/>
  <c r="T3" i="3" s="1"/>
  <c r="L4" i="3"/>
  <c r="O4" i="3" s="1"/>
  <c r="L5" i="3"/>
  <c r="Q5" i="3" s="1"/>
  <c r="L6" i="3"/>
  <c r="Z6" i="3" s="1"/>
  <c r="L7" i="3"/>
  <c r="P7" i="3" s="1"/>
  <c r="L8" i="3"/>
  <c r="Q8" i="3" s="1"/>
  <c r="L2" i="3"/>
  <c r="T2" i="3" s="1"/>
  <c r="U8" i="3" l="1"/>
  <c r="Z8" i="3"/>
  <c r="T8" i="3"/>
  <c r="O8" i="3"/>
  <c r="S8" i="3"/>
  <c r="P8" i="3"/>
  <c r="R8" i="3"/>
  <c r="U7" i="3"/>
  <c r="S7" i="3"/>
  <c r="T7" i="3"/>
  <c r="R7" i="3"/>
  <c r="Z7" i="3"/>
  <c r="Q7" i="3"/>
  <c r="O7" i="3"/>
  <c r="U6" i="3"/>
  <c r="O6" i="3"/>
  <c r="T6" i="3"/>
  <c r="S6" i="3"/>
  <c r="Q6" i="3"/>
  <c r="P6" i="3"/>
  <c r="U5" i="3"/>
  <c r="S5" i="3"/>
  <c r="T5" i="3"/>
  <c r="O5" i="3"/>
  <c r="Z5" i="3"/>
  <c r="R5" i="3"/>
  <c r="P5" i="3"/>
  <c r="P4" i="3"/>
  <c r="Z4" i="3"/>
  <c r="Q3" i="3"/>
  <c r="P3" i="3"/>
  <c r="O3" i="3"/>
  <c r="Z3" i="3"/>
  <c r="U3" i="3"/>
  <c r="Z2" i="3"/>
  <c r="R2" i="3"/>
  <c r="S2" i="3"/>
  <c r="U2" i="3"/>
</calcChain>
</file>

<file path=xl/sharedStrings.xml><?xml version="1.0" encoding="utf-8"?>
<sst xmlns="http://schemas.openxmlformats.org/spreadsheetml/2006/main" count="65" uniqueCount="24">
  <si>
    <t>3x3</t>
  </si>
  <si>
    <t>4x4</t>
  </si>
  <si>
    <t>5x5</t>
  </si>
  <si>
    <t>6x6</t>
  </si>
  <si>
    <t>7x7</t>
  </si>
  <si>
    <t>8x8</t>
  </si>
  <si>
    <t>10x10</t>
  </si>
  <si>
    <t>LUT</t>
  </si>
  <si>
    <t>LUTRAM</t>
  </si>
  <si>
    <t>FF</t>
  </si>
  <si>
    <t>BRAM</t>
  </si>
  <si>
    <t>DSP</t>
  </si>
  <si>
    <t>I/O</t>
  </si>
  <si>
    <t>BUFG</t>
  </si>
  <si>
    <t>WNS</t>
  </si>
  <si>
    <t>WHS</t>
  </si>
  <si>
    <t>Clocks</t>
  </si>
  <si>
    <t>Signals</t>
  </si>
  <si>
    <t>Logic</t>
  </si>
  <si>
    <t>XADC</t>
  </si>
  <si>
    <t>PS7</t>
  </si>
  <si>
    <t>PL Static</t>
  </si>
  <si>
    <t>Total Power</t>
  </si>
  <si>
    <t>PL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</si>
</sst>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18" fontId="0" fillId="2" borderId="0" xfId="0" applyNumberFormat="1" applyFill="1" applyAlignment="1">
      <alignment vertical="top"/>
    </xf>
    <xf numFmtId="2" fontId="0" fillId="2" borderId="0" xfId="0" applyNumberFormat="1" applyFill="1" applyAlignment="1">
      <alignment vertical="top"/>
    </xf>
    <xf numFmtId="0" fontId="2" fillId="0" borderId="0" xfId="0" applyFont="1"/>
    <xf numFmtId="10" fontId="0" fillId="2" borderId="0" xfId="1" applyNumberFormat="1" applyFont="1" applyFill="1" applyAlignment="1">
      <alignment vertical="top"/>
    </xf>
    <xf numFmtId="10" fontId="0" fillId="0" borderId="0" xfId="1" applyNumberFormat="1" applyFont="1"/>
    <xf numFmtId="10" fontId="0" fillId="0" borderId="0" xfId="0" applyNumberFormat="1"/>
    <xf numFmtId="169" fontId="0" fillId="2" borderId="0" xfId="0" applyNumberFormat="1" applyFill="1" applyAlignment="1">
      <alignment vertical="top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utilizatio!$A$2</c:f>
              <c:strCache>
                <c:ptCount val="1"/>
                <c:pt idx="0">
                  <c:v>3x3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utilizatio!$B$2:$H$2</c:f>
              <c:numCache>
                <c:formatCode>0.00%</c:formatCode>
                <c:ptCount val="7"/>
                <c:pt idx="0">
                  <c:v>0.1827</c:v>
                </c:pt>
                <c:pt idx="1">
                  <c:v>5.3400000000000003E-2</c:v>
                </c:pt>
                <c:pt idx="2">
                  <c:v>0.12720000000000001</c:v>
                </c:pt>
                <c:pt idx="3">
                  <c:v>0.5786</c:v>
                </c:pt>
                <c:pt idx="4">
                  <c:v>0.1227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9-4578-8A24-D6C45FD1CFD8}"/>
            </c:ext>
          </c:extLst>
        </c:ser>
        <c:ser>
          <c:idx val="1"/>
          <c:order val="1"/>
          <c:tx>
            <c:strRef>
              <c:f>utilizatio!$A$3</c:f>
              <c:strCache>
                <c:ptCount val="1"/>
                <c:pt idx="0">
                  <c:v>4x4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utilizatio!$B$3:$H$3</c:f>
              <c:numCache>
                <c:formatCode>0.00%</c:formatCode>
                <c:ptCount val="7"/>
                <c:pt idx="0">
                  <c:v>0.19900000000000001</c:v>
                </c:pt>
                <c:pt idx="1">
                  <c:v>5.3400000000000003E-2</c:v>
                </c:pt>
                <c:pt idx="2">
                  <c:v>0.14269999999999999</c:v>
                </c:pt>
                <c:pt idx="3">
                  <c:v>0.5786</c:v>
                </c:pt>
                <c:pt idx="4">
                  <c:v>0.21820000000000001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59-4578-8A24-D6C45FD1CFD8}"/>
            </c:ext>
          </c:extLst>
        </c:ser>
        <c:ser>
          <c:idx val="2"/>
          <c:order val="2"/>
          <c:tx>
            <c:strRef>
              <c:f>utilizatio!$A$4</c:f>
              <c:strCache>
                <c:ptCount val="1"/>
                <c:pt idx="0">
                  <c:v>5x5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utilizatio!$B$4:$H$4</c:f>
              <c:numCache>
                <c:formatCode>0.00%</c:formatCode>
                <c:ptCount val="7"/>
                <c:pt idx="0">
                  <c:v>0.2293</c:v>
                </c:pt>
                <c:pt idx="1">
                  <c:v>5.7099999999999998E-2</c:v>
                </c:pt>
                <c:pt idx="2">
                  <c:v>0.15959999999999999</c:v>
                </c:pt>
                <c:pt idx="3">
                  <c:v>0.5786</c:v>
                </c:pt>
                <c:pt idx="4">
                  <c:v>0.34089999999999998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59-4578-8A24-D6C45FD1CFD8}"/>
            </c:ext>
          </c:extLst>
        </c:ser>
        <c:ser>
          <c:idx val="3"/>
          <c:order val="3"/>
          <c:tx>
            <c:strRef>
              <c:f>utilizatio!$A$5</c:f>
              <c:strCache>
                <c:ptCount val="1"/>
                <c:pt idx="0">
                  <c:v>6x6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utilizatio!$B$5:$H$5</c:f>
              <c:numCache>
                <c:formatCode>0.00%</c:formatCode>
                <c:ptCount val="7"/>
                <c:pt idx="0">
                  <c:v>0.26150000000000001</c:v>
                </c:pt>
                <c:pt idx="1">
                  <c:v>6.08E-2</c:v>
                </c:pt>
                <c:pt idx="2">
                  <c:v>0.182</c:v>
                </c:pt>
                <c:pt idx="3">
                  <c:v>0.5786</c:v>
                </c:pt>
                <c:pt idx="4">
                  <c:v>0.4909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59-4578-8A24-D6C45FD1CFD8}"/>
            </c:ext>
          </c:extLst>
        </c:ser>
        <c:ser>
          <c:idx val="4"/>
          <c:order val="4"/>
          <c:tx>
            <c:strRef>
              <c:f>utilizatio!$A$6</c:f>
              <c:strCache>
                <c:ptCount val="1"/>
                <c:pt idx="0">
                  <c:v>7x7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utilizatio!$B$6:$H$6</c:f>
              <c:numCache>
                <c:formatCode>0.00%</c:formatCode>
                <c:ptCount val="7"/>
                <c:pt idx="0">
                  <c:v>0.28789999999999999</c:v>
                </c:pt>
                <c:pt idx="1">
                  <c:v>6.4500000000000002E-2</c:v>
                </c:pt>
                <c:pt idx="2">
                  <c:v>0.20580000000000001</c:v>
                </c:pt>
                <c:pt idx="3">
                  <c:v>0.5786</c:v>
                </c:pt>
                <c:pt idx="4">
                  <c:v>0.66820000000000002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59-4578-8A24-D6C45FD1CFD8}"/>
            </c:ext>
          </c:extLst>
        </c:ser>
        <c:ser>
          <c:idx val="5"/>
          <c:order val="5"/>
          <c:tx>
            <c:strRef>
              <c:f>utilizatio!$A$7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utilizatio!$B$7:$H$7</c:f>
              <c:numCache>
                <c:formatCode>0.00%</c:formatCode>
                <c:ptCount val="7"/>
                <c:pt idx="0">
                  <c:v>0.35389999999999999</c:v>
                </c:pt>
                <c:pt idx="1">
                  <c:v>6.8199999999999997E-2</c:v>
                </c:pt>
                <c:pt idx="2">
                  <c:v>0.2424</c:v>
                </c:pt>
                <c:pt idx="3">
                  <c:v>0.5786</c:v>
                </c:pt>
                <c:pt idx="4">
                  <c:v>0.79090000000000005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59-4578-8A24-D6C45FD1CFD8}"/>
            </c:ext>
          </c:extLst>
        </c:ser>
        <c:ser>
          <c:idx val="6"/>
          <c:order val="6"/>
          <c:tx>
            <c:strRef>
              <c:f>utilizatio!$A$8</c:f>
              <c:strCache>
                <c:ptCount val="1"/>
                <c:pt idx="0">
                  <c:v>10x10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utilizatio!$B$8:$H$8</c:f>
              <c:numCache>
                <c:formatCode>0.00%</c:formatCode>
                <c:ptCount val="7"/>
                <c:pt idx="0">
                  <c:v>0.76449999999999996</c:v>
                </c:pt>
                <c:pt idx="1">
                  <c:v>7.5300000000000006E-2</c:v>
                </c:pt>
                <c:pt idx="2">
                  <c:v>0.34</c:v>
                </c:pt>
                <c:pt idx="3">
                  <c:v>0.5786</c:v>
                </c:pt>
                <c:pt idx="4">
                  <c:v>0.90910000000000002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59-4578-8A24-D6C45FD1C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121824"/>
        <c:axId val="494122808"/>
      </c:barChart>
      <c:catAx>
        <c:axId val="49412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4122808"/>
        <c:crosses val="autoZero"/>
        <c:auto val="1"/>
        <c:lblAlgn val="ctr"/>
        <c:lblOffset val="100"/>
        <c:noMultiLvlLbl val="0"/>
      </c:catAx>
      <c:valAx>
        <c:axId val="49412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412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Post Implementation</a:t>
            </a:r>
            <a:r>
              <a:rPr lang="it-IT" baseline="0"/>
              <a:t>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timng!$B$1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timng!$A$2:$A$15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timng!$B$2:$B$15</c:f>
              <c:numCache>
                <c:formatCode>General</c:formatCode>
                <c:ptCount val="14"/>
                <c:pt idx="0" formatCode="0.00">
                  <c:v>20.587009429931641</c:v>
                </c:pt>
                <c:pt idx="1">
                  <c:v>16.170000000000002</c:v>
                </c:pt>
                <c:pt idx="2">
                  <c:v>14.9</c:v>
                </c:pt>
                <c:pt idx="3">
                  <c:v>15.01</c:v>
                </c:pt>
                <c:pt idx="4">
                  <c:v>14.49</c:v>
                </c:pt>
                <c:pt idx="5">
                  <c:v>12.86</c:v>
                </c:pt>
                <c:pt idx="6">
                  <c:v>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A-4ABD-B873-8C9973359BEE}"/>
            </c:ext>
          </c:extLst>
        </c:ser>
        <c:ser>
          <c:idx val="1"/>
          <c:order val="1"/>
          <c:tx>
            <c:strRef>
              <c:f>timng!$C$1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timng!$A$2:$A$15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timng!$C$2:$C$15</c:f>
              <c:numCache>
                <c:formatCode>General</c:formatCode>
                <c:ptCount val="14"/>
                <c:pt idx="0" formatCode="0.00">
                  <c:v>1.2907342053949833E-2</c:v>
                </c:pt>
                <c:pt idx="1">
                  <c:v>0.02</c:v>
                </c:pt>
                <c:pt idx="2">
                  <c:v>0.02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A-4ABD-B873-8C9973359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819104"/>
        <c:axId val="679823368"/>
      </c:lineChart>
      <c:catAx>
        <c:axId val="67981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Mxu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9823368"/>
        <c:crosses val="autoZero"/>
        <c:auto val="1"/>
        <c:lblAlgn val="ctr"/>
        <c:lblOffset val="100"/>
        <c:noMultiLvlLbl val="0"/>
      </c:catAx>
      <c:valAx>
        <c:axId val="67982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Slack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98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Post</a:t>
            </a:r>
            <a:r>
              <a:rPr lang="it-IT" baseline="0"/>
              <a:t> Implementation Power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power!$B$1</c:f>
              <c:strCache>
                <c:ptCount val="1"/>
                <c:pt idx="0">
                  <c:v>Clocks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power!$B$2:$B$15</c:f>
              <c:numCache>
                <c:formatCode>0.00000000</c:formatCode>
                <c:ptCount val="14"/>
                <c:pt idx="0">
                  <c:v>1.3206493109464645E-2</c:v>
                </c:pt>
                <c:pt idx="1">
                  <c:v>1.4139940030872822E-2</c:v>
                </c:pt>
                <c:pt idx="2">
                  <c:v>1.5564869157969952E-2</c:v>
                </c:pt>
                <c:pt idx="3">
                  <c:v>1.7730282619595528E-2</c:v>
                </c:pt>
                <c:pt idx="4">
                  <c:v>1.8882926553487778E-2</c:v>
                </c:pt>
                <c:pt idx="5">
                  <c:v>2.2760385647416115E-2</c:v>
                </c:pt>
                <c:pt idx="6">
                  <c:v>3.2410513609647751E-2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E-410C-97F2-71372CF15D71}"/>
            </c:ext>
          </c:extLst>
        </c:ser>
        <c:ser>
          <c:idx val="1"/>
          <c:order val="1"/>
          <c:tx>
            <c:strRef>
              <c:f>power!$C$1</c:f>
              <c:strCache>
                <c:ptCount val="1"/>
                <c:pt idx="0">
                  <c:v>Signals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power!$C$2:$C$15</c:f>
              <c:numCache>
                <c:formatCode>0.00000000</c:formatCode>
                <c:ptCount val="14"/>
                <c:pt idx="0">
                  <c:v>4.8857768997550011E-3</c:v>
                </c:pt>
                <c:pt idx="1">
                  <c:v>5.1530762575566769E-3</c:v>
                </c:pt>
                <c:pt idx="2">
                  <c:v>5.6834048591554165E-3</c:v>
                </c:pt>
                <c:pt idx="3">
                  <c:v>6.4964648336172104E-3</c:v>
                </c:pt>
                <c:pt idx="4">
                  <c:v>7.1524432860314846E-3</c:v>
                </c:pt>
                <c:pt idx="5">
                  <c:v>6.8796523846685886E-3</c:v>
                </c:pt>
                <c:pt idx="6">
                  <c:v>1.02643221616745E-2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9E-410C-97F2-71372CF15D71}"/>
            </c:ext>
          </c:extLst>
        </c:ser>
        <c:ser>
          <c:idx val="2"/>
          <c:order val="2"/>
          <c:tx>
            <c:strRef>
              <c:f>power!$D$1</c:f>
              <c:strCache>
                <c:ptCount val="1"/>
                <c:pt idx="0">
                  <c:v>Logic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power!$D$2:$D$15</c:f>
              <c:numCache>
                <c:formatCode>0.00000000</c:formatCode>
                <c:ptCount val="14"/>
                <c:pt idx="0">
                  <c:v>3.9536897093057632E-3</c:v>
                </c:pt>
                <c:pt idx="1">
                  <c:v>4.0528378449380398E-3</c:v>
                </c:pt>
                <c:pt idx="2">
                  <c:v>4.2962804436683655E-3</c:v>
                </c:pt>
                <c:pt idx="3">
                  <c:v>4.8769251443445683E-3</c:v>
                </c:pt>
                <c:pt idx="4">
                  <c:v>5.2739833481609821E-3</c:v>
                </c:pt>
                <c:pt idx="5">
                  <c:v>5.028995219618082E-3</c:v>
                </c:pt>
                <c:pt idx="6">
                  <c:v>6.2343073077499866E-3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9E-410C-97F2-71372CF15D71}"/>
            </c:ext>
          </c:extLst>
        </c:ser>
        <c:ser>
          <c:idx val="3"/>
          <c:order val="3"/>
          <c:tx>
            <c:strRef>
              <c:f>power!$E$1</c:f>
              <c:strCache>
                <c:ptCount val="1"/>
                <c:pt idx="0">
                  <c:v>BRAM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power!$E$2:$E$15</c:f>
              <c:numCache>
                <c:formatCode>0.00000000</c:formatCode>
                <c:ptCount val="14"/>
                <c:pt idx="0">
                  <c:v>2.5854846462607384E-3</c:v>
                </c:pt>
                <c:pt idx="1">
                  <c:v>2.8060418553650379E-3</c:v>
                </c:pt>
                <c:pt idx="2">
                  <c:v>3.3684303052723408E-3</c:v>
                </c:pt>
                <c:pt idx="3">
                  <c:v>3.4201184753328562E-3</c:v>
                </c:pt>
                <c:pt idx="4">
                  <c:v>4.0679918602108955E-3</c:v>
                </c:pt>
                <c:pt idx="5">
                  <c:v>2.9195903334766626E-3</c:v>
                </c:pt>
                <c:pt idx="6">
                  <c:v>3.3163207117468119E-3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9E-410C-97F2-71372CF15D71}"/>
            </c:ext>
          </c:extLst>
        </c:ser>
        <c:ser>
          <c:idx val="4"/>
          <c:order val="4"/>
          <c:tx>
            <c:strRef>
              <c:f>power!$F$1</c:f>
              <c:strCache>
                <c:ptCount val="1"/>
                <c:pt idx="0">
                  <c:v>DSP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power!$F$2:$F$15</c:f>
              <c:numCache>
                <c:formatCode>0.00000000</c:formatCode>
                <c:ptCount val="14"/>
                <c:pt idx="0">
                  <c:v>2.3262140166480094E-4</c:v>
                </c:pt>
                <c:pt idx="1">
                  <c:v>4.1384503128938377E-4</c:v>
                </c:pt>
                <c:pt idx="2">
                  <c:v>6.4634054433554411E-4</c:v>
                </c:pt>
                <c:pt idx="3">
                  <c:v>9.3154009664431214E-4</c:v>
                </c:pt>
                <c:pt idx="4">
                  <c:v>1.2678317725658417E-3</c:v>
                </c:pt>
                <c:pt idx="5">
                  <c:v>1.4475178904831409E-3</c:v>
                </c:pt>
                <c:pt idx="6">
                  <c:v>2.3280489258468151E-3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9E-410C-97F2-71372CF15D71}"/>
            </c:ext>
          </c:extLst>
        </c:ser>
        <c:ser>
          <c:idx val="5"/>
          <c:order val="5"/>
          <c:tx>
            <c:strRef>
              <c:f>power!$G$1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power!$G$2:$G$15</c:f>
              <c:numCache>
                <c:formatCode>0.00000000</c:formatCode>
                <c:ptCount val="14"/>
                <c:pt idx="0">
                  <c:v>6.4851698698475957E-4</c:v>
                </c:pt>
                <c:pt idx="1">
                  <c:v>6.6803267691284418E-4</c:v>
                </c:pt>
                <c:pt idx="2">
                  <c:v>1.0609653545543551E-3</c:v>
                </c:pt>
                <c:pt idx="3">
                  <c:v>1.4704264467582107E-3</c:v>
                </c:pt>
                <c:pt idx="4">
                  <c:v>1.3536218320950866E-3</c:v>
                </c:pt>
                <c:pt idx="5">
                  <c:v>7.4777309782803059E-4</c:v>
                </c:pt>
                <c:pt idx="6">
                  <c:v>1.0210823966190219E-3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9E-410C-97F2-71372CF15D71}"/>
            </c:ext>
          </c:extLst>
        </c:ser>
        <c:ser>
          <c:idx val="6"/>
          <c:order val="6"/>
          <c:tx>
            <c:strRef>
              <c:f>power!$H$1</c:f>
              <c:strCache>
                <c:ptCount val="1"/>
                <c:pt idx="0">
                  <c:v>XADC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power!$H$2:$H$15</c:f>
              <c:numCache>
                <c:formatCode>0.00000000</c:formatCode>
                <c:ptCount val="14"/>
                <c:pt idx="0">
                  <c:v>5.8787886518985033E-4</c:v>
                </c:pt>
                <c:pt idx="1">
                  <c:v>5.8787886518985033E-4</c:v>
                </c:pt>
                <c:pt idx="2">
                  <c:v>5.8787886518985033E-4</c:v>
                </c:pt>
                <c:pt idx="3">
                  <c:v>5.8787886518985033E-4</c:v>
                </c:pt>
                <c:pt idx="4">
                  <c:v>5.8787886518985033E-4</c:v>
                </c:pt>
                <c:pt idx="5">
                  <c:v>5.8787886518985033E-4</c:v>
                </c:pt>
                <c:pt idx="6">
                  <c:v>5.8787886518985033E-4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9E-410C-97F2-71372CF15D71}"/>
            </c:ext>
          </c:extLst>
        </c:ser>
        <c:ser>
          <c:idx val="7"/>
          <c:order val="7"/>
          <c:tx>
            <c:strRef>
              <c:f>power!$I$1</c:f>
              <c:strCache>
                <c:ptCount val="1"/>
                <c:pt idx="0">
                  <c:v>PS7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power!$I$2:$I$15</c:f>
              <c:numCache>
                <c:formatCode>0.00000000</c:formatCode>
                <c:ptCount val="14"/>
                <c:pt idx="0">
                  <c:v>1.2575732469558716</c:v>
                </c:pt>
                <c:pt idx="1">
                  <c:v>1.2575732469558716</c:v>
                </c:pt>
                <c:pt idx="2">
                  <c:v>1.2575732469558716</c:v>
                </c:pt>
                <c:pt idx="3">
                  <c:v>1.2575732469558716</c:v>
                </c:pt>
                <c:pt idx="4">
                  <c:v>1.2575732469558716</c:v>
                </c:pt>
                <c:pt idx="5">
                  <c:v>1.2575732469558716</c:v>
                </c:pt>
                <c:pt idx="6">
                  <c:v>1.2575732469558716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9E-410C-97F2-71372CF15D71}"/>
            </c:ext>
          </c:extLst>
        </c:ser>
        <c:ser>
          <c:idx val="8"/>
          <c:order val="8"/>
          <c:tx>
            <c:strRef>
              <c:f>power!$J$1</c:f>
              <c:strCache>
                <c:ptCount val="1"/>
                <c:pt idx="0">
                  <c:v>PL Static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power!$J$2:$J$15</c:f>
              <c:numCache>
                <c:formatCode>0.00000000</c:formatCode>
                <c:ptCount val="14"/>
                <c:pt idx="0">
                  <c:v>0.1272355318069458</c:v>
                </c:pt>
                <c:pt idx="1">
                  <c:v>0.12724950909614563</c:v>
                </c:pt>
                <c:pt idx="2">
                  <c:v>0.12727704644203186</c:v>
                </c:pt>
                <c:pt idx="3">
                  <c:v>0.1273120790719986</c:v>
                </c:pt>
                <c:pt idx="4">
                  <c:v>0.12733709812164307</c:v>
                </c:pt>
                <c:pt idx="5">
                  <c:v>0.12735162675380707</c:v>
                </c:pt>
                <c:pt idx="6">
                  <c:v>0.12748041749000549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9E-410C-97F2-71372CF15D71}"/>
            </c:ext>
          </c:extLst>
        </c:ser>
        <c:ser>
          <c:idx val="9"/>
          <c:order val="9"/>
          <c:tx>
            <c:strRef>
              <c:f>power!$K$1</c:f>
              <c:strCache>
                <c:ptCount val="1"/>
                <c:pt idx="0">
                  <c:v>Total Power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power!$K$2:$K$15</c:f>
              <c:numCache>
                <c:formatCode>0.00000000</c:formatCode>
                <c:ptCount val="14"/>
                <c:pt idx="0">
                  <c:v>1.410913348197937</c:v>
                </c:pt>
                <c:pt idx="1">
                  <c:v>1.4126484394073486</c:v>
                </c:pt>
                <c:pt idx="2">
                  <c:v>1.4160624742507935</c:v>
                </c:pt>
                <c:pt idx="3">
                  <c:v>1.420403003692627</c:v>
                </c:pt>
                <c:pt idx="4">
                  <c:v>1.4235010147094727</c:v>
                </c:pt>
                <c:pt idx="5">
                  <c:v>1.4253007173538208</c:v>
                </c:pt>
                <c:pt idx="6">
                  <c:v>1.4412201642990112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9E-410C-97F2-71372CF15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6830832"/>
        <c:axId val="516831488"/>
        <c:axId val="596653888"/>
      </c:bar3DChart>
      <c:catAx>
        <c:axId val="51683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Mxu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6831488"/>
        <c:crosses val="autoZero"/>
        <c:auto val="1"/>
        <c:lblAlgn val="ctr"/>
        <c:lblOffset val="100"/>
        <c:noMultiLvlLbl val="0"/>
      </c:catAx>
      <c:valAx>
        <c:axId val="5168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6830832"/>
        <c:crosses val="autoZero"/>
        <c:crossBetween val="between"/>
      </c:valAx>
      <c:serAx>
        <c:axId val="596653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68314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7</xdr:row>
      <xdr:rowOff>133350</xdr:rowOff>
    </xdr:from>
    <xdr:to>
      <xdr:col>16</xdr:col>
      <xdr:colOff>563880</xdr:colOff>
      <xdr:row>22</xdr:row>
      <xdr:rowOff>133350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55FA34-60D4-47F0-92FD-F7C2BE7F0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175260</xdr:rowOff>
    </xdr:from>
    <xdr:to>
      <xdr:col>13</xdr:col>
      <xdr:colOff>91440</xdr:colOff>
      <xdr:row>21</xdr:row>
      <xdr:rowOff>175260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D3072F-1991-40BF-9A7D-09D55C730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358140</xdr:colOff>
      <xdr:row>14</xdr:row>
      <xdr:rowOff>53340</xdr:rowOff>
    </xdr:from>
    <xdr:to>
      <xdr:col>19</xdr:col>
      <xdr:colOff>53340</xdr:colOff>
      <xdr:row>29</xdr:row>
      <xdr:rowOff>53340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305B820-DE22-4081-B725-F770B35AD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sqref="A1:H8"/>
    </sheetView>
  </sheetViews>
  <sheetFormatPr defaultRowHeight="14.4" x14ac:dyDescent="0.3"/>
  <sheetData>
    <row r="1" spans="1:8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s="1" t="s">
        <v>0</v>
      </c>
      <c r="B2" s="4">
        <v>0.1827</v>
      </c>
      <c r="C2" s="4">
        <v>5.3400000000000003E-2</v>
      </c>
      <c r="D2" s="4">
        <v>0.12720000000000001</v>
      </c>
      <c r="E2" s="4">
        <v>0.5786</v>
      </c>
      <c r="F2" s="4">
        <v>0.1227</v>
      </c>
      <c r="G2" s="4">
        <v>0.08</v>
      </c>
      <c r="H2" s="4">
        <v>3.1300000000000001E-2</v>
      </c>
    </row>
    <row r="3" spans="1:8" x14ac:dyDescent="0.3">
      <c r="A3" s="1" t="s">
        <v>1</v>
      </c>
      <c r="B3" s="4">
        <v>0.19900000000000001</v>
      </c>
      <c r="C3" s="4">
        <v>5.3400000000000003E-2</v>
      </c>
      <c r="D3" s="4">
        <v>0.14269999999999999</v>
      </c>
      <c r="E3" s="4">
        <v>0.5786</v>
      </c>
      <c r="F3" s="4">
        <v>0.21820000000000001</v>
      </c>
      <c r="G3" s="4">
        <v>0.08</v>
      </c>
      <c r="H3" s="4">
        <v>3.1300000000000001E-2</v>
      </c>
    </row>
    <row r="4" spans="1:8" x14ac:dyDescent="0.3">
      <c r="A4" s="1" t="s">
        <v>2</v>
      </c>
      <c r="B4" s="5">
        <v>0.2293</v>
      </c>
      <c r="C4" s="5">
        <v>5.7099999999999998E-2</v>
      </c>
      <c r="D4" s="5">
        <v>0.15959999999999999</v>
      </c>
      <c r="E4" s="4">
        <v>0.5786</v>
      </c>
      <c r="F4" s="5">
        <v>0.34089999999999998</v>
      </c>
      <c r="G4" s="4">
        <v>0.08</v>
      </c>
      <c r="H4" s="4">
        <v>3.1300000000000001E-2</v>
      </c>
    </row>
    <row r="5" spans="1:8" x14ac:dyDescent="0.3">
      <c r="A5" s="1" t="s">
        <v>3</v>
      </c>
      <c r="B5" s="5">
        <v>0.26150000000000001</v>
      </c>
      <c r="C5" s="5">
        <v>6.08E-2</v>
      </c>
      <c r="D5" s="5">
        <v>0.182</v>
      </c>
      <c r="E5" s="4">
        <v>0.5786</v>
      </c>
      <c r="F5" s="5">
        <v>0.4909</v>
      </c>
      <c r="G5" s="4">
        <v>0.08</v>
      </c>
      <c r="H5" s="4">
        <v>3.1300000000000001E-2</v>
      </c>
    </row>
    <row r="6" spans="1:8" x14ac:dyDescent="0.3">
      <c r="A6" s="1" t="s">
        <v>4</v>
      </c>
      <c r="B6" s="5">
        <v>0.28789999999999999</v>
      </c>
      <c r="C6" s="5">
        <v>6.4500000000000002E-2</v>
      </c>
      <c r="D6" s="5">
        <v>0.20580000000000001</v>
      </c>
      <c r="E6" s="4">
        <v>0.5786</v>
      </c>
      <c r="F6" s="5">
        <v>0.66820000000000002</v>
      </c>
      <c r="G6" s="4">
        <v>0.08</v>
      </c>
      <c r="H6" s="4">
        <v>3.1300000000000001E-2</v>
      </c>
    </row>
    <row r="7" spans="1:8" x14ac:dyDescent="0.3">
      <c r="A7" s="1" t="s">
        <v>5</v>
      </c>
      <c r="B7" s="4">
        <v>0.35389999999999999</v>
      </c>
      <c r="C7" s="4">
        <v>6.8199999999999997E-2</v>
      </c>
      <c r="D7" s="4">
        <v>0.2424</v>
      </c>
      <c r="E7" s="4">
        <v>0.5786</v>
      </c>
      <c r="F7" s="4">
        <v>0.79090000000000005</v>
      </c>
      <c r="G7" s="4">
        <v>0.08</v>
      </c>
      <c r="H7" s="4">
        <v>3.1300000000000001E-2</v>
      </c>
    </row>
    <row r="8" spans="1:8" x14ac:dyDescent="0.3">
      <c r="A8" s="1" t="s">
        <v>6</v>
      </c>
      <c r="B8" s="5">
        <v>0.76449999999999996</v>
      </c>
      <c r="C8" s="5">
        <v>7.5300000000000006E-2</v>
      </c>
      <c r="D8" s="5">
        <v>0.34</v>
      </c>
      <c r="E8" s="4">
        <v>0.5786</v>
      </c>
      <c r="F8" s="5">
        <v>0.90910000000000002</v>
      </c>
      <c r="G8" s="4">
        <v>0.08</v>
      </c>
      <c r="H8" s="4">
        <v>3.1300000000000001E-2</v>
      </c>
    </row>
    <row r="9" spans="1:8" x14ac:dyDescent="0.3">
      <c r="A9" s="1"/>
    </row>
    <row r="10" spans="1:8" x14ac:dyDescent="0.3">
      <c r="A10" s="1"/>
    </row>
    <row r="11" spans="1:8" x14ac:dyDescent="0.3">
      <c r="A11" s="1"/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:C8"/>
    </sheetView>
  </sheetViews>
  <sheetFormatPr defaultRowHeight="14.4" x14ac:dyDescent="0.3"/>
  <sheetData>
    <row r="1" spans="1:3" x14ac:dyDescent="0.3">
      <c r="B1" t="s">
        <v>14</v>
      </c>
      <c r="C1" t="s">
        <v>15</v>
      </c>
    </row>
    <row r="2" spans="1:3" x14ac:dyDescent="0.3">
      <c r="A2" s="1" t="s">
        <v>0</v>
      </c>
      <c r="B2" s="2">
        <v>20.587009429931641</v>
      </c>
      <c r="C2" s="2">
        <v>1.2907342053949833E-2</v>
      </c>
    </row>
    <row r="3" spans="1:3" x14ac:dyDescent="0.3">
      <c r="A3" s="1" t="s">
        <v>1</v>
      </c>
      <c r="B3">
        <v>16.170000000000002</v>
      </c>
      <c r="C3">
        <v>0.02</v>
      </c>
    </row>
    <row r="4" spans="1:3" x14ac:dyDescent="0.3">
      <c r="A4" s="1" t="s">
        <v>2</v>
      </c>
      <c r="B4">
        <v>14.9</v>
      </c>
      <c r="C4">
        <v>0.02</v>
      </c>
    </row>
    <row r="5" spans="1:3" x14ac:dyDescent="0.3">
      <c r="A5" s="1" t="s">
        <v>3</v>
      </c>
      <c r="B5">
        <v>15.01</v>
      </c>
      <c r="C5">
        <v>0.01</v>
      </c>
    </row>
    <row r="6" spans="1:3" x14ac:dyDescent="0.3">
      <c r="A6" s="1" t="s">
        <v>4</v>
      </c>
      <c r="B6">
        <v>14.49</v>
      </c>
      <c r="C6">
        <v>0.01</v>
      </c>
    </row>
    <row r="7" spans="1:3" x14ac:dyDescent="0.3">
      <c r="A7" s="1" t="s">
        <v>5</v>
      </c>
      <c r="B7">
        <v>12.86</v>
      </c>
      <c r="C7">
        <v>0.01</v>
      </c>
    </row>
    <row r="8" spans="1:3" x14ac:dyDescent="0.3">
      <c r="A8" s="1" t="s">
        <v>6</v>
      </c>
      <c r="B8">
        <v>7.29</v>
      </c>
      <c r="C8">
        <v>0.01</v>
      </c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"/>
  <sheetViews>
    <sheetView tabSelected="1" topLeftCell="F1" workbookViewId="0">
      <selection sqref="A1:Z8"/>
    </sheetView>
  </sheetViews>
  <sheetFormatPr defaultRowHeight="14.4" x14ac:dyDescent="0.3"/>
  <cols>
    <col min="2" max="11" width="11.44140625" bestFit="1" customWidth="1"/>
  </cols>
  <sheetData>
    <row r="1" spans="1:26" x14ac:dyDescent="0.3">
      <c r="B1" t="s">
        <v>16</v>
      </c>
      <c r="C1" t="s">
        <v>17</v>
      </c>
      <c r="D1" t="s">
        <v>18</v>
      </c>
      <c r="E1" t="s">
        <v>10</v>
      </c>
      <c r="F1" t="s">
        <v>11</v>
      </c>
      <c r="G1" t="s">
        <v>12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O1" t="s">
        <v>16</v>
      </c>
      <c r="P1" t="s">
        <v>17</v>
      </c>
      <c r="Q1" t="s">
        <v>18</v>
      </c>
      <c r="R1" t="s">
        <v>10</v>
      </c>
      <c r="S1" t="s">
        <v>11</v>
      </c>
      <c r="T1" t="s">
        <v>12</v>
      </c>
      <c r="U1" t="s">
        <v>19</v>
      </c>
      <c r="X1" t="s">
        <v>20</v>
      </c>
      <c r="Y1" t="s">
        <v>21</v>
      </c>
      <c r="Z1" t="s">
        <v>23</v>
      </c>
    </row>
    <row r="2" spans="1:26" x14ac:dyDescent="0.3">
      <c r="A2" s="1" t="s">
        <v>0</v>
      </c>
      <c r="B2" s="7">
        <v>1.3206493109464645E-2</v>
      </c>
      <c r="C2" s="7">
        <v>4.8857768997550011E-3</v>
      </c>
      <c r="D2" s="7">
        <v>3.9536897093057632E-3</v>
      </c>
      <c r="E2" s="7">
        <v>2.5854846462607384E-3</v>
      </c>
      <c r="F2" s="7">
        <v>2.3262140166480094E-4</v>
      </c>
      <c r="G2" s="7">
        <v>6.4851698698475957E-4</v>
      </c>
      <c r="H2" s="7">
        <v>5.8787886518985033E-4</v>
      </c>
      <c r="I2" s="7">
        <v>1.2575732469558716</v>
      </c>
      <c r="J2" s="7">
        <v>0.1272355318069458</v>
      </c>
      <c r="K2" s="7">
        <v>1.410913348197937</v>
      </c>
      <c r="L2">
        <f>K2-J2-I2</f>
        <v>2.6104569435119629E-2</v>
      </c>
      <c r="N2" t="s">
        <v>0</v>
      </c>
      <c r="O2" s="6">
        <f>B2/L2</f>
        <v>0.5059073332846229</v>
      </c>
      <c r="P2" s="6">
        <f>C2/L2</f>
        <v>0.18716175004909102</v>
      </c>
      <c r="Q2" s="6">
        <f>D2/L2</f>
        <v>0.15145584833844031</v>
      </c>
      <c r="R2" s="6">
        <f>E2/L2</f>
        <v>9.9043374482261012E-2</v>
      </c>
      <c r="S2" s="6">
        <f>F2/L2</f>
        <v>8.9111372720764009E-3</v>
      </c>
      <c r="T2" s="6">
        <f>G2/L2</f>
        <v>2.4843044762587849E-2</v>
      </c>
      <c r="U2" s="6">
        <f>H2/L2</f>
        <v>2.2520151755460519E-2</v>
      </c>
      <c r="W2" t="s">
        <v>0</v>
      </c>
      <c r="X2" s="6">
        <f>I2/K2</f>
        <v>0.8913185551487508</v>
      </c>
      <c r="Y2" s="6">
        <f>J2/K2</f>
        <v>9.0179550692787075E-2</v>
      </c>
      <c r="Z2" s="6">
        <f>L2/K2</f>
        <v>1.8501894158462109E-2</v>
      </c>
    </row>
    <row r="3" spans="1:26" x14ac:dyDescent="0.3">
      <c r="A3" s="1" t="s">
        <v>1</v>
      </c>
      <c r="B3" s="7">
        <v>1.4139940030872822E-2</v>
      </c>
      <c r="C3" s="7">
        <v>5.1530762575566769E-3</v>
      </c>
      <c r="D3" s="7">
        <v>4.0528378449380398E-3</v>
      </c>
      <c r="E3" s="7">
        <v>2.8060418553650379E-3</v>
      </c>
      <c r="F3" s="7">
        <v>4.1384503128938377E-4</v>
      </c>
      <c r="G3" s="7">
        <v>6.6803267691284418E-4</v>
      </c>
      <c r="H3" s="7">
        <v>5.8787886518985033E-4</v>
      </c>
      <c r="I3" s="7">
        <v>1.2575732469558716</v>
      </c>
      <c r="J3" s="7">
        <v>0.12724950909614563</v>
      </c>
      <c r="K3" s="7">
        <v>1.4126484394073486</v>
      </c>
      <c r="L3">
        <f t="shared" ref="L3:L8" si="0">K3-J3-I3</f>
        <v>2.7825683355331421E-2</v>
      </c>
      <c r="N3" t="s">
        <v>1</v>
      </c>
      <c r="O3" s="6">
        <f t="shared" ref="O3:O8" si="1">B3/L3</f>
        <v>0.50816146544568508</v>
      </c>
      <c r="P3" s="6">
        <f t="shared" ref="P3:P8" si="2">C3/L3</f>
        <v>0.18519136409885667</v>
      </c>
      <c r="Q3" s="6">
        <f t="shared" ref="Q3:Q8" si="3">D3/L3</f>
        <v>0.14565097263501753</v>
      </c>
      <c r="R3" s="6">
        <f t="shared" ref="R3:R8" si="4">E3/L3</f>
        <v>0.10084359185476745</v>
      </c>
      <c r="S3" s="6">
        <f t="shared" ref="S3:S8" si="5">F3/L3</f>
        <v>1.4872771532854044E-2</v>
      </c>
      <c r="T3" s="6">
        <f t="shared" ref="T3:T8" si="6">G3/L3</f>
        <v>2.4007772545318232E-2</v>
      </c>
      <c r="U3" s="6">
        <f t="shared" ref="U3:U8" si="7">H3/L3</f>
        <v>2.1127203155541275E-2</v>
      </c>
      <c r="W3" t="s">
        <v>1</v>
      </c>
      <c r="X3" s="6">
        <f t="shared" ref="X3:X8" si="8">I3/K3</f>
        <v>0.89022378949674408</v>
      </c>
      <c r="Y3" s="6">
        <f t="shared" ref="Y3:Y8" si="9">J3/K3</f>
        <v>9.0078681677892125E-2</v>
      </c>
      <c r="Z3" s="6">
        <f t="shared" ref="Z3:Z8" si="10">L3/K3</f>
        <v>1.969752882536379E-2</v>
      </c>
    </row>
    <row r="4" spans="1:26" x14ac:dyDescent="0.3">
      <c r="A4" s="1" t="s">
        <v>2</v>
      </c>
      <c r="B4" s="7">
        <v>1.5564869157969952E-2</v>
      </c>
      <c r="C4" s="7">
        <v>5.6834048591554165E-3</v>
      </c>
      <c r="D4" s="7">
        <v>4.2962804436683655E-3</v>
      </c>
      <c r="E4" s="7">
        <v>3.3684303052723408E-3</v>
      </c>
      <c r="F4" s="7">
        <v>6.4634054433554411E-4</v>
      </c>
      <c r="G4" s="7">
        <v>1.0609653545543551E-3</v>
      </c>
      <c r="H4" s="7">
        <v>5.8787886518985033E-4</v>
      </c>
      <c r="I4" s="7">
        <v>1.2575732469558716</v>
      </c>
      <c r="J4" s="7">
        <v>0.12727704644203186</v>
      </c>
      <c r="K4" s="7">
        <v>1.4160624742507935</v>
      </c>
      <c r="L4">
        <f t="shared" si="0"/>
        <v>3.1212180852890015E-2</v>
      </c>
      <c r="N4" t="s">
        <v>2</v>
      </c>
      <c r="O4" s="6">
        <f t="shared" si="1"/>
        <v>0.49867932110641866</v>
      </c>
      <c r="P4" s="6">
        <f t="shared" si="2"/>
        <v>0.18208932230473013</v>
      </c>
      <c r="Q4" s="6">
        <f t="shared" si="3"/>
        <v>0.13764755702005238</v>
      </c>
      <c r="R4" s="6">
        <f t="shared" si="4"/>
        <v>0.1079203763796098</v>
      </c>
      <c r="S4" s="6">
        <f t="shared" si="5"/>
        <v>2.0707958453204264E-2</v>
      </c>
      <c r="T4" s="6">
        <f t="shared" si="6"/>
        <v>3.3992028931106158E-2</v>
      </c>
      <c r="U4" s="6">
        <f t="shared" si="7"/>
        <v>1.8834917943115054E-2</v>
      </c>
      <c r="W4" t="s">
        <v>2</v>
      </c>
      <c r="X4" s="6">
        <f t="shared" si="8"/>
        <v>0.88807751764004983</v>
      </c>
      <c r="Y4" s="6">
        <f t="shared" si="9"/>
        <v>8.9880954234996771E-2</v>
      </c>
      <c r="Z4" s="6">
        <f t="shared" si="10"/>
        <v>2.2041528124953434E-2</v>
      </c>
    </row>
    <row r="5" spans="1:26" x14ac:dyDescent="0.3">
      <c r="A5" s="1" t="s">
        <v>3</v>
      </c>
      <c r="B5" s="7">
        <v>1.7730282619595528E-2</v>
      </c>
      <c r="C5" s="7">
        <v>6.4964648336172104E-3</v>
      </c>
      <c r="D5" s="7">
        <v>4.8769251443445683E-3</v>
      </c>
      <c r="E5" s="7">
        <v>3.4201184753328562E-3</v>
      </c>
      <c r="F5" s="7">
        <v>9.3154009664431214E-4</v>
      </c>
      <c r="G5" s="7">
        <v>1.4704264467582107E-3</v>
      </c>
      <c r="H5" s="7">
        <v>5.8787886518985033E-4</v>
      </c>
      <c r="I5" s="7">
        <v>1.2575732469558716</v>
      </c>
      <c r="J5" s="7">
        <v>0.1273120790719986</v>
      </c>
      <c r="K5" s="7">
        <v>1.420403003692627</v>
      </c>
      <c r="L5">
        <f t="shared" si="0"/>
        <v>3.5517677664756775E-2</v>
      </c>
      <c r="N5" s="1" t="s">
        <v>3</v>
      </c>
      <c r="O5" s="6">
        <f t="shared" si="1"/>
        <v>0.49919600000167819</v>
      </c>
      <c r="P5" s="6">
        <f t="shared" si="2"/>
        <v>0.18290792812908135</v>
      </c>
      <c r="Q5" s="6">
        <f t="shared" si="3"/>
        <v>0.13730979796530471</v>
      </c>
      <c r="R5" s="6">
        <f t="shared" si="4"/>
        <v>9.6293415003496877E-2</v>
      </c>
      <c r="S5" s="6">
        <f t="shared" si="5"/>
        <v>2.622750579125431E-2</v>
      </c>
      <c r="T5" s="6">
        <f t="shared" si="6"/>
        <v>4.1399847721949309E-2</v>
      </c>
      <c r="U5" s="6">
        <f t="shared" si="7"/>
        <v>1.6551725896571962E-2</v>
      </c>
      <c r="W5" s="1" t="s">
        <v>3</v>
      </c>
      <c r="X5" s="6">
        <f t="shared" si="8"/>
        <v>0.88536369163297579</v>
      </c>
      <c r="Y5" s="6">
        <f t="shared" si="9"/>
        <v>8.9630955961811476E-2</v>
      </c>
      <c r="Z5" s="6">
        <f t="shared" si="10"/>
        <v>2.5005352405212702E-2</v>
      </c>
    </row>
    <row r="6" spans="1:26" x14ac:dyDescent="0.3">
      <c r="A6" s="1" t="s">
        <v>4</v>
      </c>
      <c r="B6" s="7">
        <v>1.8882926553487778E-2</v>
      </c>
      <c r="C6" s="7">
        <v>7.1524432860314846E-3</v>
      </c>
      <c r="D6" s="7">
        <v>5.2739833481609821E-3</v>
      </c>
      <c r="E6" s="7">
        <v>4.0679918602108955E-3</v>
      </c>
      <c r="F6" s="7">
        <v>1.2678317725658417E-3</v>
      </c>
      <c r="G6" s="7">
        <v>1.3536218320950866E-3</v>
      </c>
      <c r="H6" s="7">
        <v>5.8787886518985033E-4</v>
      </c>
      <c r="I6" s="7">
        <v>1.2575732469558716</v>
      </c>
      <c r="J6" s="7">
        <v>0.12733709812164307</v>
      </c>
      <c r="K6" s="7">
        <v>1.4235010147094727</v>
      </c>
      <c r="L6">
        <f t="shared" si="0"/>
        <v>3.8590669631958008E-2</v>
      </c>
      <c r="N6" s="1" t="s">
        <v>4</v>
      </c>
      <c r="O6" s="6">
        <f t="shared" si="1"/>
        <v>0.48931326493102106</v>
      </c>
      <c r="P6" s="6">
        <f t="shared" si="2"/>
        <v>0.1853412587613755</v>
      </c>
      <c r="Q6" s="6">
        <f t="shared" si="3"/>
        <v>0.13666472747063838</v>
      </c>
      <c r="R6" s="6">
        <f t="shared" si="4"/>
        <v>0.10541387073631078</v>
      </c>
      <c r="S6" s="6">
        <f t="shared" si="5"/>
        <v>3.2853323994044274E-2</v>
      </c>
      <c r="T6" s="6">
        <f t="shared" si="6"/>
        <v>3.5076401757333453E-2</v>
      </c>
      <c r="U6" s="6">
        <f t="shared" si="7"/>
        <v>1.5233704695888757E-2</v>
      </c>
      <c r="W6" s="1" t="s">
        <v>4</v>
      </c>
      <c r="X6" s="6">
        <f t="shared" si="8"/>
        <v>0.88343684617080109</v>
      </c>
      <c r="Y6" s="6">
        <f t="shared" si="9"/>
        <v>8.9453464947217995E-2</v>
      </c>
      <c r="Z6" s="6">
        <f t="shared" si="10"/>
        <v>2.710968888198096E-2</v>
      </c>
    </row>
    <row r="7" spans="1:26" x14ac:dyDescent="0.3">
      <c r="A7" s="1" t="s">
        <v>5</v>
      </c>
      <c r="B7" s="7">
        <v>2.2760385647416115E-2</v>
      </c>
      <c r="C7" s="7">
        <v>6.8796523846685886E-3</v>
      </c>
      <c r="D7" s="7">
        <v>5.028995219618082E-3</v>
      </c>
      <c r="E7" s="7">
        <v>2.9195903334766626E-3</v>
      </c>
      <c r="F7" s="7">
        <v>1.4475178904831409E-3</v>
      </c>
      <c r="G7" s="7">
        <v>7.4777309782803059E-4</v>
      </c>
      <c r="H7" s="7">
        <v>5.8787886518985033E-4</v>
      </c>
      <c r="I7" s="7">
        <v>1.2575732469558716</v>
      </c>
      <c r="J7" s="7">
        <v>0.12735162675380707</v>
      </c>
      <c r="K7" s="7">
        <v>1.4253007173538208</v>
      </c>
      <c r="L7">
        <f t="shared" si="0"/>
        <v>4.0375843644142151E-2</v>
      </c>
      <c r="N7" s="1" t="s">
        <v>5</v>
      </c>
      <c r="O7" s="6">
        <f t="shared" si="1"/>
        <v>0.56371294301656683</v>
      </c>
      <c r="P7" s="6">
        <f t="shared" si="2"/>
        <v>0.17039030677113071</v>
      </c>
      <c r="Q7" s="6">
        <f t="shared" si="3"/>
        <v>0.1245545545485513</v>
      </c>
      <c r="R7" s="6">
        <f t="shared" si="4"/>
        <v>7.2310323945398117E-2</v>
      </c>
      <c r="S7" s="6">
        <f t="shared" si="5"/>
        <v>3.5851087180766593E-2</v>
      </c>
      <c r="T7" s="6">
        <f t="shared" si="6"/>
        <v>1.85203089356752E-2</v>
      </c>
      <c r="U7" s="6">
        <f t="shared" si="7"/>
        <v>1.4560163011606609E-2</v>
      </c>
      <c r="W7" s="1" t="s">
        <v>5</v>
      </c>
      <c r="X7" s="6">
        <f t="shared" si="8"/>
        <v>0.88232134569513998</v>
      </c>
      <c r="Y7" s="6">
        <f t="shared" si="9"/>
        <v>8.9350706979398037E-2</v>
      </c>
      <c r="Z7" s="6">
        <f t="shared" si="10"/>
        <v>2.8327947325461938E-2</v>
      </c>
    </row>
    <row r="8" spans="1:26" x14ac:dyDescent="0.3">
      <c r="A8" s="1" t="s">
        <v>6</v>
      </c>
      <c r="B8" s="7">
        <v>3.2410513609647751E-2</v>
      </c>
      <c r="C8" s="7">
        <v>1.02643221616745E-2</v>
      </c>
      <c r="D8" s="7">
        <v>6.2343073077499866E-3</v>
      </c>
      <c r="E8" s="7">
        <v>3.3163207117468119E-3</v>
      </c>
      <c r="F8" s="7">
        <v>2.3280489258468151E-3</v>
      </c>
      <c r="G8" s="7">
        <v>1.0210823966190219E-3</v>
      </c>
      <c r="H8" s="7">
        <v>5.8787886518985033E-4</v>
      </c>
      <c r="I8" s="7">
        <v>1.2575732469558716</v>
      </c>
      <c r="J8" s="7">
        <v>0.12748041749000549</v>
      </c>
      <c r="K8" s="7">
        <v>1.4412201642990112</v>
      </c>
      <c r="L8">
        <f t="shared" si="0"/>
        <v>5.6166499853134155E-2</v>
      </c>
      <c r="N8" s="1" t="s">
        <v>6</v>
      </c>
      <c r="O8" s="6">
        <f t="shared" si="1"/>
        <v>0.57704349913909059</v>
      </c>
      <c r="P8" s="6">
        <f t="shared" si="2"/>
        <v>0.1827481183359112</v>
      </c>
      <c r="Q8" s="6">
        <f t="shared" si="3"/>
        <v>0.11099689893533761</v>
      </c>
      <c r="R8" s="6">
        <f t="shared" si="4"/>
        <v>5.9044461029589282E-2</v>
      </c>
      <c r="S8" s="6">
        <f t="shared" si="5"/>
        <v>4.1449065402584584E-2</v>
      </c>
      <c r="T8" s="6">
        <f t="shared" si="6"/>
        <v>1.8179562537971542E-2</v>
      </c>
      <c r="U8" s="6">
        <f t="shared" si="7"/>
        <v>1.0466717112995355E-2</v>
      </c>
      <c r="W8" s="1" t="s">
        <v>6</v>
      </c>
      <c r="X8" s="6">
        <f t="shared" si="8"/>
        <v>0.87257539001165529</v>
      </c>
      <c r="Y8" s="6">
        <f t="shared" si="9"/>
        <v>8.8453118161866781E-2</v>
      </c>
      <c r="Z8" s="6">
        <f t="shared" si="10"/>
        <v>3.8971491826477973E-2</v>
      </c>
    </row>
    <row r="9" spans="1:26" x14ac:dyDescent="0.3">
      <c r="A9" s="1"/>
    </row>
    <row r="10" spans="1:26" x14ac:dyDescent="0.3">
      <c r="A10" s="1"/>
    </row>
    <row r="11" spans="1:26" x14ac:dyDescent="0.3">
      <c r="A11" s="1"/>
    </row>
    <row r="12" spans="1:26" x14ac:dyDescent="0.3">
      <c r="A12" s="1"/>
    </row>
    <row r="13" spans="1:26" x14ac:dyDescent="0.3">
      <c r="A13" s="1"/>
    </row>
    <row r="14" spans="1:26" x14ac:dyDescent="0.3">
      <c r="A14" s="1"/>
    </row>
    <row r="15" spans="1:26" x14ac:dyDescent="0.3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</vt:lpstr>
      <vt:lpstr>timng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2020-07-18T17:02:22Z</dcterms:modified>
</cp:coreProperties>
</file>