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45A98F3A-52F5-4199-ABCB-A874728819E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iming" sheetId="2" r:id="rId2"/>
    <sheet name="pow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3" l="1"/>
  <c r="X7" i="3"/>
  <c r="L7" i="3"/>
  <c r="S7" i="3" s="1"/>
  <c r="Y6" i="3"/>
  <c r="X6" i="3"/>
  <c r="L6" i="3"/>
  <c r="U6" i="3" s="1"/>
  <c r="Y5" i="3"/>
  <c r="X5" i="3"/>
  <c r="L5" i="3"/>
  <c r="Q5" i="3" s="1"/>
  <c r="Y4" i="3"/>
  <c r="X4" i="3"/>
  <c r="L4" i="3"/>
  <c r="T4" i="3" s="1"/>
  <c r="Y3" i="3"/>
  <c r="X3" i="3"/>
  <c r="L3" i="3"/>
  <c r="O3" i="3" s="1"/>
  <c r="Y2" i="3"/>
  <c r="X2" i="3"/>
  <c r="L2" i="3"/>
  <c r="R2" i="3" s="1"/>
  <c r="T7" i="3" l="1"/>
  <c r="U7" i="3"/>
  <c r="O6" i="3"/>
  <c r="P6" i="3"/>
  <c r="Z6" i="3"/>
  <c r="Q6" i="3"/>
  <c r="R6" i="3"/>
  <c r="T6" i="3"/>
  <c r="R5" i="3"/>
  <c r="O5" i="3"/>
  <c r="S5" i="3"/>
  <c r="T5" i="3"/>
  <c r="U5" i="3"/>
  <c r="U4" i="3"/>
  <c r="R3" i="3"/>
  <c r="S3" i="3"/>
  <c r="U3" i="3"/>
  <c r="Z3" i="3"/>
  <c r="P3" i="3"/>
  <c r="Q3" i="3"/>
  <c r="S2" i="3"/>
  <c r="U2" i="3"/>
  <c r="T2" i="3"/>
  <c r="P4" i="3"/>
  <c r="Z4" i="3"/>
  <c r="O7" i="3"/>
  <c r="O2" i="3"/>
  <c r="T3" i="3"/>
  <c r="Q4" i="3"/>
  <c r="S6" i="3"/>
  <c r="P7" i="3"/>
  <c r="Z7" i="3"/>
  <c r="P2" i="3"/>
  <c r="R4" i="3"/>
  <c r="Q7" i="3"/>
  <c r="Z2" i="3"/>
  <c r="Q2" i="3"/>
  <c r="S4" i="3"/>
  <c r="P5" i="3"/>
  <c r="Z5" i="3"/>
  <c r="R7" i="3"/>
  <c r="O4" i="3"/>
</calcChain>
</file>

<file path=xl/sharedStrings.xml><?xml version="1.0" encoding="utf-8"?>
<sst xmlns="http://schemas.openxmlformats.org/spreadsheetml/2006/main" count="60" uniqueCount="23">
  <si>
    <t>3x3</t>
  </si>
  <si>
    <t>4x4</t>
  </si>
  <si>
    <t>5x5</t>
  </si>
  <si>
    <t>6x6</t>
  </si>
  <si>
    <t>7x7</t>
  </si>
  <si>
    <t>8x8</t>
  </si>
  <si>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</si>
  <si>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</si>
  <si>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</si>
  <si>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</si>
  <si>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</si>
  <si>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</si>
  <si>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</si>
  <si>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</si>
  <si>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</si>
  <si>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</si>
  <si>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WNS</t>
  </si>
  <si>
    <t>WHS</t>
  </si>
  <si>
    <t>LUT</t>
  </si>
  <si>
    <t>LUTRAM</t>
  </si>
  <si>
    <t>FF</t>
  </si>
  <si>
    <t>BUFG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</si>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</sst>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0" xfId="0" applyNumberFormat="1" applyFill="1" applyAlignment="1">
      <alignment vertical="top"/>
    </xf>
    <xf numFmtId="0" fontId="1" fillId="0" borderId="0" xfId="0" applyFont="1"/>
    <xf numFmtId="18" fontId="0" fillId="2" borderId="0" xfId="0" applyNumberFormat="1" applyFill="1" applyAlignment="1">
      <alignment vertical="top"/>
    </xf>
    <xf numFmtId="164" fontId="0" fillId="2" borderId="0" xfId="0" applyNumberFormat="1" applyFill="1" applyAlignment="1">
      <alignment vertical="top"/>
    </xf>
    <xf numFmtId="1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</c:f>
              <c:strCache>
                <c:ptCount val="1"/>
                <c:pt idx="0">
                  <c:v>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utilization!$B$2:$B$15</c:f>
              <c:numCache>
                <c:formatCode>General</c:formatCode>
                <c:ptCount val="14"/>
                <c:pt idx="0">
                  <c:v>18.27</c:v>
                </c:pt>
                <c:pt idx="1">
                  <c:v>19.89</c:v>
                </c:pt>
                <c:pt idx="2">
                  <c:v>22.94</c:v>
                </c:pt>
                <c:pt idx="3">
                  <c:v>26.15</c:v>
                </c:pt>
                <c:pt idx="4">
                  <c:v>28.77</c:v>
                </c:pt>
                <c:pt idx="5">
                  <c:v>39.340000000000003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9-45E4-9A53-E0983FCEE5B6}"/>
            </c:ext>
          </c:extLst>
        </c:ser>
        <c:ser>
          <c:idx val="1"/>
          <c:order val="1"/>
          <c:tx>
            <c:strRef>
              <c:f>utilization!$C$1</c:f>
              <c:strCache>
                <c:ptCount val="1"/>
                <c:pt idx="0">
                  <c:v>LUTRAM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utilization!$C$2:$C$15</c:f>
              <c:numCache>
                <c:formatCode>General</c:formatCode>
                <c:ptCount val="14"/>
                <c:pt idx="0">
                  <c:v>5.34</c:v>
                </c:pt>
                <c:pt idx="1">
                  <c:v>5.34</c:v>
                </c:pt>
                <c:pt idx="2">
                  <c:v>5.71</c:v>
                </c:pt>
                <c:pt idx="3">
                  <c:v>6.08</c:v>
                </c:pt>
                <c:pt idx="4">
                  <c:v>6.45</c:v>
                </c:pt>
                <c:pt idx="5">
                  <c:v>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45E4-9A53-E0983FCEE5B6}"/>
            </c:ext>
          </c:extLst>
        </c:ser>
        <c:ser>
          <c:idx val="2"/>
          <c:order val="2"/>
          <c:tx>
            <c:strRef>
              <c:f>utilization!$D$1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utilization!$D$2:$D$15</c:f>
              <c:numCache>
                <c:formatCode>General</c:formatCode>
                <c:ptCount val="14"/>
                <c:pt idx="0">
                  <c:v>12.72</c:v>
                </c:pt>
                <c:pt idx="1">
                  <c:v>14.27</c:v>
                </c:pt>
                <c:pt idx="2">
                  <c:v>15.96</c:v>
                </c:pt>
                <c:pt idx="3">
                  <c:v>18.2</c:v>
                </c:pt>
                <c:pt idx="4">
                  <c:v>20.58</c:v>
                </c:pt>
                <c:pt idx="5">
                  <c:v>24.24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9-45E4-9A53-E0983FCEE5B6}"/>
            </c:ext>
          </c:extLst>
        </c:ser>
        <c:ser>
          <c:idx val="3"/>
          <c:order val="3"/>
          <c:tx>
            <c:strRef>
              <c:f>utilization!$E$1</c:f>
              <c:strCache>
                <c:ptCount val="1"/>
                <c:pt idx="0">
                  <c:v>BRAM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utilization!$E$2:$E$15</c:f>
              <c:numCache>
                <c:formatCode>General</c:formatCode>
                <c:ptCount val="14"/>
                <c:pt idx="0">
                  <c:v>57.86</c:v>
                </c:pt>
                <c:pt idx="1">
                  <c:v>57.86</c:v>
                </c:pt>
                <c:pt idx="2">
                  <c:v>57.86</c:v>
                </c:pt>
                <c:pt idx="3">
                  <c:v>57.86</c:v>
                </c:pt>
                <c:pt idx="4">
                  <c:v>57.86</c:v>
                </c:pt>
                <c:pt idx="5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9-45E4-9A53-E0983FCEE5B6}"/>
            </c:ext>
          </c:extLst>
        </c:ser>
        <c:ser>
          <c:idx val="4"/>
          <c:order val="4"/>
          <c:tx>
            <c:strRef>
              <c:f>utilization!$F$1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utilization!$F$2:$F$15</c:f>
              <c:numCache>
                <c:formatCode>General</c:formatCode>
                <c:ptCount val="14"/>
                <c:pt idx="0">
                  <c:v>12.27</c:v>
                </c:pt>
                <c:pt idx="1">
                  <c:v>21.82</c:v>
                </c:pt>
                <c:pt idx="2">
                  <c:v>34.090000000000003</c:v>
                </c:pt>
                <c:pt idx="3">
                  <c:v>49.09</c:v>
                </c:pt>
                <c:pt idx="4">
                  <c:v>66.819999999999993</c:v>
                </c:pt>
                <c:pt idx="5">
                  <c:v>79.09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9-45E4-9A53-E0983FCEE5B6}"/>
            </c:ext>
          </c:extLst>
        </c:ser>
        <c:ser>
          <c:idx val="5"/>
          <c:order val="5"/>
          <c:tx>
            <c:strRef>
              <c:f>utilization!$G$1</c:f>
              <c:strCache>
                <c:ptCount val="1"/>
                <c:pt idx="0">
                  <c:v>I/O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utilization!$G$2:$G$15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09-45E4-9A53-E0983FCEE5B6}"/>
            </c:ext>
          </c:extLst>
        </c:ser>
        <c:ser>
          <c:idx val="6"/>
          <c:order val="6"/>
          <c:tx>
            <c:strRef>
              <c:f>utilization!$H$1</c:f>
              <c:strCache>
                <c:ptCount val="1"/>
                <c:pt idx="0">
                  <c:v>BUFG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utilization!$A$2:$A$15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utilization!$H$2:$H$15</c:f>
              <c:numCache>
                <c:formatCode>General</c:formatCode>
                <c:ptCount val="14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09-45E4-9A53-E0983FCE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418616"/>
        <c:axId val="695417304"/>
      </c:lineChart>
      <c:catAx>
        <c:axId val="6954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417304"/>
        <c:crosses val="autoZero"/>
        <c:auto val="1"/>
        <c:lblAlgn val="ctr"/>
        <c:lblOffset val="100"/>
        <c:noMultiLvlLbl val="0"/>
      </c:catAx>
      <c:valAx>
        <c:axId val="69541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41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timing!$B$1</c:f>
              <c:strCache>
                <c:ptCount val="1"/>
                <c:pt idx="0">
                  <c:v>WNS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timing!$B$2:$B$15</c:f>
              <c:numCache>
                <c:formatCode>General</c:formatCode>
                <c:ptCount val="14"/>
                <c:pt idx="0">
                  <c:v>2.25</c:v>
                </c:pt>
                <c:pt idx="1">
                  <c:v>0.79</c:v>
                </c:pt>
                <c:pt idx="2">
                  <c:v>0.59</c:v>
                </c:pt>
                <c:pt idx="3">
                  <c:v>0.66</c:v>
                </c:pt>
                <c:pt idx="4">
                  <c:v>1.08</c:v>
                </c:pt>
                <c:pt idx="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E-449D-A72B-BAF6B3DCFC93}"/>
            </c:ext>
          </c:extLst>
        </c:ser>
        <c:ser>
          <c:idx val="1"/>
          <c:order val="1"/>
          <c:tx>
            <c:strRef>
              <c:f>timing!$C$1</c:f>
              <c:strCache>
                <c:ptCount val="1"/>
                <c:pt idx="0">
                  <c:v>WHS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timing!$A$2:$A$15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timing!$C$2:$C$15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E-449D-A72B-BAF6B3DC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91544"/>
        <c:axId val="484591872"/>
      </c:lineChart>
      <c:catAx>
        <c:axId val="48459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591872"/>
        <c:crosses val="autoZero"/>
        <c:auto val="1"/>
        <c:lblAlgn val="ctr"/>
        <c:lblOffset val="100"/>
        <c:noMultiLvlLbl val="0"/>
      </c:catAx>
      <c:valAx>
        <c:axId val="484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59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Clocks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power!$B$2:$B$15</c:f>
              <c:numCache>
                <c:formatCode>0.00000000</c:formatCode>
                <c:ptCount val="14"/>
                <c:pt idx="0">
                  <c:v>3.4093111753463745E-2</c:v>
                </c:pt>
                <c:pt idx="1">
                  <c:v>3.6187682300806046E-2</c:v>
                </c:pt>
                <c:pt idx="2">
                  <c:v>3.8677625358104706E-2</c:v>
                </c:pt>
                <c:pt idx="3">
                  <c:v>4.5269288122653961E-2</c:v>
                </c:pt>
                <c:pt idx="4">
                  <c:v>4.7236934304237366E-2</c:v>
                </c:pt>
                <c:pt idx="5">
                  <c:v>5.7962413877248764E-2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9-409D-8A97-071AED383F4A}"/>
            </c:ext>
          </c:extLst>
        </c:ser>
        <c:ser>
          <c:idx val="1"/>
          <c:order val="1"/>
          <c:tx>
            <c:strRef>
              <c:f>power!$C$1</c:f>
              <c:strCache>
                <c:ptCount val="1"/>
                <c:pt idx="0">
                  <c:v>Signals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power!$C$2:$C$15</c:f>
              <c:numCache>
                <c:formatCode>0.00000000</c:formatCode>
                <c:ptCount val="14"/>
                <c:pt idx="0">
                  <c:v>1.2504630722105503E-2</c:v>
                </c:pt>
                <c:pt idx="1">
                  <c:v>1.3008332811295986E-2</c:v>
                </c:pt>
                <c:pt idx="2">
                  <c:v>1.4650509692728519E-2</c:v>
                </c:pt>
                <c:pt idx="3">
                  <c:v>1.6871728003025055E-2</c:v>
                </c:pt>
                <c:pt idx="4">
                  <c:v>1.802004873752594E-2</c:v>
                </c:pt>
                <c:pt idx="5">
                  <c:v>1.8110048025846481E-2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9-409D-8A97-071AED383F4A}"/>
            </c:ext>
          </c:extLst>
        </c:ser>
        <c:ser>
          <c:idx val="2"/>
          <c:order val="2"/>
          <c:tx>
            <c:strRef>
              <c:f>power!$D$1</c:f>
              <c:strCache>
                <c:ptCount val="1"/>
                <c:pt idx="0">
                  <c:v>Logic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power!$D$2:$D$15</c:f>
              <c:numCache>
                <c:formatCode>0.00000000</c:formatCode>
                <c:ptCount val="14"/>
                <c:pt idx="0">
                  <c:v>1.0054086335003376E-2</c:v>
                </c:pt>
                <c:pt idx="1">
                  <c:v>1.0217397473752499E-2</c:v>
                </c:pt>
                <c:pt idx="2">
                  <c:v>1.1020987294614315E-2</c:v>
                </c:pt>
                <c:pt idx="3">
                  <c:v>1.2465286068618298E-2</c:v>
                </c:pt>
                <c:pt idx="4">
                  <c:v>1.3402742333710194E-2</c:v>
                </c:pt>
                <c:pt idx="5">
                  <c:v>1.2389696203172207E-2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9-409D-8A97-071AED383F4A}"/>
            </c:ext>
          </c:extLst>
        </c:ser>
        <c:ser>
          <c:idx val="3"/>
          <c:order val="3"/>
          <c:tx>
            <c:strRef>
              <c:f>power!$E$1</c:f>
              <c:strCache>
                <c:ptCount val="1"/>
                <c:pt idx="0">
                  <c:v>BRAM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power!$E$2:$E$15</c:f>
              <c:numCache>
                <c:formatCode>0.00000000</c:formatCode>
                <c:ptCount val="14"/>
                <c:pt idx="0">
                  <c:v>6.5636578947305679E-3</c:v>
                </c:pt>
                <c:pt idx="1">
                  <c:v>7.1235764771699905E-3</c:v>
                </c:pt>
                <c:pt idx="2">
                  <c:v>8.5512883961200714E-3</c:v>
                </c:pt>
                <c:pt idx="3">
                  <c:v>8.6825070902705193E-3</c:v>
                </c:pt>
                <c:pt idx="4">
                  <c:v>1.0327234864234924E-2</c:v>
                </c:pt>
                <c:pt idx="5">
                  <c:v>7.411835715174675E-3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59-409D-8A97-071AED383F4A}"/>
            </c:ext>
          </c:extLst>
        </c:ser>
        <c:ser>
          <c:idx val="4"/>
          <c:order val="4"/>
          <c:tx>
            <c:strRef>
              <c:f>power!$F$1</c:f>
              <c:strCache>
                <c:ptCount val="1"/>
                <c:pt idx="0">
                  <c:v>DSP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power!$F$2:$F$15</c:f>
              <c:numCache>
                <c:formatCode>0.00000000</c:formatCode>
                <c:ptCount val="14"/>
                <c:pt idx="0">
                  <c:v>5.9054582379758358E-4</c:v>
                </c:pt>
                <c:pt idx="1">
                  <c:v>1.0506086982786655E-3</c:v>
                </c:pt>
                <c:pt idx="2">
                  <c:v>1.6408354276791215E-3</c:v>
                </c:pt>
                <c:pt idx="3">
                  <c:v>2.3648566566407681E-3</c:v>
                </c:pt>
                <c:pt idx="4">
                  <c:v>3.2185819000005722E-3</c:v>
                </c:pt>
                <c:pt idx="5">
                  <c:v>3.6747513804584742E-3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9-409D-8A97-071AED383F4A}"/>
            </c:ext>
          </c:extLst>
        </c:ser>
        <c:ser>
          <c:idx val="5"/>
          <c:order val="5"/>
          <c:tx>
            <c:strRef>
              <c:f>power!$G$1</c:f>
              <c:strCache>
                <c:ptCount val="1"/>
                <c:pt idx="0">
                  <c:v>I/O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power!$G$2:$G$15</c:f>
              <c:numCache>
                <c:formatCode>0.00000000</c:formatCode>
                <c:ptCount val="14"/>
                <c:pt idx="0">
                  <c:v>1.6463621286675334E-3</c:v>
                </c:pt>
                <c:pt idx="1">
                  <c:v>1.6959058120846748E-3</c:v>
                </c:pt>
                <c:pt idx="2">
                  <c:v>2.6934267953038216E-3</c:v>
                </c:pt>
                <c:pt idx="3">
                  <c:v>3.7329078186303377E-3</c:v>
                </c:pt>
                <c:pt idx="4">
                  <c:v>3.436380997300148E-3</c:v>
                </c:pt>
                <c:pt idx="5">
                  <c:v>1.8983392510563135E-3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59-409D-8A97-071AED383F4A}"/>
            </c:ext>
          </c:extLst>
        </c:ser>
        <c:ser>
          <c:idx val="6"/>
          <c:order val="6"/>
          <c:tx>
            <c:strRef>
              <c:f>power!$H$1</c:f>
              <c:strCache>
                <c:ptCount val="1"/>
                <c:pt idx="0">
                  <c:v>XADC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power!$H$2:$H$15</c:f>
              <c:numCache>
                <c:formatCode>0.00000000</c:formatCode>
                <c:ptCount val="14"/>
                <c:pt idx="0">
                  <c:v>1.4924227725714445E-3</c:v>
                </c:pt>
                <c:pt idx="1">
                  <c:v>1.4924227725714445E-3</c:v>
                </c:pt>
                <c:pt idx="2">
                  <c:v>1.4924227725714445E-3</c:v>
                </c:pt>
                <c:pt idx="3">
                  <c:v>1.4924227725714445E-3</c:v>
                </c:pt>
                <c:pt idx="4">
                  <c:v>1.4924227725714445E-3</c:v>
                </c:pt>
                <c:pt idx="5">
                  <c:v>1.4924227725714445E-3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59-409D-8A97-071AED383F4A}"/>
            </c:ext>
          </c:extLst>
        </c:ser>
        <c:ser>
          <c:idx val="7"/>
          <c:order val="7"/>
          <c:tx>
            <c:strRef>
              <c:f>power!$I$1</c:f>
              <c:strCache>
                <c:ptCount val="1"/>
                <c:pt idx="0">
                  <c:v>PS7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power!$I$2:$I$15</c:f>
              <c:numCache>
                <c:formatCode>0.00000000</c:formatCode>
                <c:ptCount val="14"/>
                <c:pt idx="0">
                  <c:v>1.2604483366012573</c:v>
                </c:pt>
                <c:pt idx="1">
                  <c:v>1.2604483366012573</c:v>
                </c:pt>
                <c:pt idx="2">
                  <c:v>1.2604483366012573</c:v>
                </c:pt>
                <c:pt idx="3">
                  <c:v>1.2604483366012573</c:v>
                </c:pt>
                <c:pt idx="4">
                  <c:v>1.2604483366012573</c:v>
                </c:pt>
                <c:pt idx="5">
                  <c:v>1.2604483366012573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59-409D-8A97-071AED383F4A}"/>
            </c:ext>
          </c:extLst>
        </c:ser>
        <c:ser>
          <c:idx val="8"/>
          <c:order val="8"/>
          <c:tx>
            <c:strRef>
              <c:f>power!$J$1</c:f>
              <c:strCache>
                <c:ptCount val="1"/>
                <c:pt idx="0">
                  <c:v>PL Static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power!$J$2:$J$15</c:f>
              <c:numCache>
                <c:formatCode>0.00000000</c:formatCode>
                <c:ptCount val="14"/>
                <c:pt idx="0">
                  <c:v>0.12759211659431458</c:v>
                </c:pt>
                <c:pt idx="1">
                  <c:v>0.12762348353862762</c:v>
                </c:pt>
                <c:pt idx="2">
                  <c:v>0.12768863141536713</c:v>
                </c:pt>
                <c:pt idx="3">
                  <c:v>0.12778836488723755</c:v>
                </c:pt>
                <c:pt idx="4">
                  <c:v>0.12783977389335632</c:v>
                </c:pt>
                <c:pt idx="5">
                  <c:v>0.1278875470161438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59-409D-8A97-071AED383F4A}"/>
            </c:ext>
          </c:extLst>
        </c:ser>
        <c:ser>
          <c:idx val="9"/>
          <c:order val="9"/>
          <c:tx>
            <c:strRef>
              <c:f>power!$K$1</c:f>
              <c:strCache>
                <c:ptCount val="1"/>
                <c:pt idx="0">
                  <c:v>Total Power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power!$A$2:$A$15</c:f>
              <c:strCache>
                <c:ptCount val="6"/>
                <c:pt idx="0">
                  <c:v>3x3</c:v>
                </c:pt>
                <c:pt idx="1">
                  <c:v>4x4</c:v>
                </c:pt>
                <c:pt idx="2">
                  <c:v>5x5</c:v>
                </c:pt>
                <c:pt idx="3">
                  <c:v>6x6</c:v>
                </c:pt>
                <c:pt idx="4">
                  <c:v>7x7</c:v>
                </c:pt>
                <c:pt idx="5">
                  <c:v>8x8</c:v>
                </c:pt>
              </c:strCache>
            </c:strRef>
          </c:cat>
          <c:val>
            <c:numRef>
              <c:f>power!$K$2:$K$15</c:f>
              <c:numCache>
                <c:formatCode>0.00000000</c:formatCode>
                <c:ptCount val="14"/>
                <c:pt idx="0">
                  <c:v>1.4549953937530518</c:v>
                </c:pt>
                <c:pt idx="1">
                  <c:v>1.4588578939437866</c:v>
                </c:pt>
                <c:pt idx="2">
                  <c:v>1.4668741226196289</c:v>
                </c:pt>
                <c:pt idx="3">
                  <c:v>1.4791258573532104</c:v>
                </c:pt>
                <c:pt idx="4">
                  <c:v>1.4854326248168945</c:v>
                </c:pt>
                <c:pt idx="5">
                  <c:v>1.4912855625152588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59-409D-8A97-071AED38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886000"/>
        <c:axId val="476886328"/>
        <c:axId val="471836576"/>
      </c:bar3DChart>
      <c:catAx>
        <c:axId val="47688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86328"/>
        <c:crosses val="autoZero"/>
        <c:auto val="1"/>
        <c:lblAlgn val="ctr"/>
        <c:lblOffset val="100"/>
        <c:noMultiLvlLbl val="0"/>
      </c:catAx>
      <c:valAx>
        <c:axId val="4768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86000"/>
        <c:crosses val="autoZero"/>
        <c:crossBetween val="between"/>
      </c:valAx>
      <c:serAx>
        <c:axId val="47183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886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8</xdr:row>
      <xdr:rowOff>121920</xdr:rowOff>
    </xdr:from>
    <xdr:to>
      <xdr:col>16</xdr:col>
      <xdr:colOff>228600</xdr:colOff>
      <xdr:row>23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962C0F-D24A-4D1F-96CB-D7D767F58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114300</xdr:rowOff>
    </xdr:from>
    <xdr:to>
      <xdr:col>12</xdr:col>
      <xdr:colOff>304800</xdr:colOff>
      <xdr:row>22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529163-7DD2-4EA6-8BAB-64B313F7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10</xdr:row>
      <xdr:rowOff>160020</xdr:rowOff>
    </xdr:from>
    <xdr:to>
      <xdr:col>19</xdr:col>
      <xdr:colOff>83820</xdr:colOff>
      <xdr:row>25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748D3B-F4AB-48BF-873C-6F52EF554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workbookViewId="0">
      <selection sqref="A1:H7"/>
    </sheetView>
  </sheetViews>
  <sheetFormatPr defaultRowHeight="14.4" x14ac:dyDescent="0.3"/>
  <sheetData>
    <row r="1" spans="1:19" x14ac:dyDescent="0.3">
      <c r="B1" t="s">
        <v>18</v>
      </c>
      <c r="C1" t="s">
        <v>19</v>
      </c>
      <c r="D1" t="s">
        <v>20</v>
      </c>
      <c r="E1" t="s">
        <v>9</v>
      </c>
      <c r="F1" t="s">
        <v>10</v>
      </c>
      <c r="G1" t="s">
        <v>11</v>
      </c>
      <c r="H1" t="s">
        <v>21</v>
      </c>
    </row>
    <row r="2" spans="1:19" x14ac:dyDescent="0.3">
      <c r="A2" t="s">
        <v>0</v>
      </c>
      <c r="B2">
        <v>18.27</v>
      </c>
      <c r="C2">
        <v>5.34</v>
      </c>
      <c r="D2">
        <v>12.72</v>
      </c>
      <c r="E2">
        <v>57.86</v>
      </c>
      <c r="F2">
        <v>12.27</v>
      </c>
      <c r="G2">
        <v>8</v>
      </c>
      <c r="H2">
        <v>3.13</v>
      </c>
    </row>
    <row r="3" spans="1:19" x14ac:dyDescent="0.3">
      <c r="A3" t="s">
        <v>1</v>
      </c>
      <c r="B3">
        <v>19.89</v>
      </c>
      <c r="C3">
        <v>5.34</v>
      </c>
      <c r="D3">
        <v>14.27</v>
      </c>
      <c r="E3">
        <v>57.86</v>
      </c>
      <c r="F3">
        <v>21.82</v>
      </c>
      <c r="G3">
        <v>8</v>
      </c>
      <c r="H3">
        <v>3.13</v>
      </c>
    </row>
    <row r="4" spans="1:19" x14ac:dyDescent="0.3">
      <c r="A4" t="s">
        <v>2</v>
      </c>
      <c r="B4">
        <v>22.94</v>
      </c>
      <c r="C4">
        <v>5.71</v>
      </c>
      <c r="D4">
        <v>15.96</v>
      </c>
      <c r="E4">
        <v>57.86</v>
      </c>
      <c r="F4">
        <v>34.090000000000003</v>
      </c>
      <c r="G4">
        <v>8</v>
      </c>
      <c r="H4">
        <v>3.13</v>
      </c>
    </row>
    <row r="5" spans="1:19" x14ac:dyDescent="0.3">
      <c r="A5" t="s">
        <v>3</v>
      </c>
      <c r="B5">
        <v>26.15</v>
      </c>
      <c r="C5">
        <v>6.08</v>
      </c>
      <c r="D5">
        <v>18.2</v>
      </c>
      <c r="E5">
        <v>57.86</v>
      </c>
      <c r="F5">
        <v>49.09</v>
      </c>
      <c r="G5">
        <v>8</v>
      </c>
      <c r="H5">
        <v>3.13</v>
      </c>
    </row>
    <row r="6" spans="1:19" x14ac:dyDescent="0.3">
      <c r="A6" t="s">
        <v>4</v>
      </c>
      <c r="B6">
        <v>28.77</v>
      </c>
      <c r="C6">
        <v>6.45</v>
      </c>
      <c r="D6">
        <v>20.58</v>
      </c>
      <c r="E6">
        <v>57.86</v>
      </c>
      <c r="F6">
        <v>66.819999999999993</v>
      </c>
      <c r="G6">
        <v>8</v>
      </c>
      <c r="H6">
        <v>3.13</v>
      </c>
    </row>
    <row r="7" spans="1:19" x14ac:dyDescent="0.3">
      <c r="A7" t="s">
        <v>5</v>
      </c>
      <c r="B7">
        <v>39.340000000000003</v>
      </c>
      <c r="C7">
        <v>6.82</v>
      </c>
      <c r="D7">
        <v>24.24</v>
      </c>
      <c r="E7">
        <v>57.86</v>
      </c>
      <c r="F7">
        <v>79.09</v>
      </c>
      <c r="G7">
        <v>8</v>
      </c>
      <c r="H7">
        <v>3.13</v>
      </c>
    </row>
    <row r="10" spans="1:19" x14ac:dyDescent="0.3">
      <c r="S10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A8" sqref="A8:C8"/>
    </sheetView>
  </sheetViews>
  <sheetFormatPr defaultRowHeight="14.4" x14ac:dyDescent="0.3"/>
  <sheetData>
    <row r="1" spans="1:3" x14ac:dyDescent="0.3">
      <c r="B1" t="s">
        <v>16</v>
      </c>
      <c r="C1" t="s">
        <v>17</v>
      </c>
    </row>
    <row r="2" spans="1:3" x14ac:dyDescent="0.3">
      <c r="A2" t="s">
        <v>0</v>
      </c>
      <c r="B2">
        <v>2.25</v>
      </c>
      <c r="C2">
        <v>0.02</v>
      </c>
    </row>
    <row r="3" spans="1:3" x14ac:dyDescent="0.3">
      <c r="A3" t="s">
        <v>1</v>
      </c>
      <c r="B3">
        <v>0.79</v>
      </c>
      <c r="C3">
        <v>0.02</v>
      </c>
    </row>
    <row r="4" spans="1:3" x14ac:dyDescent="0.3">
      <c r="A4" t="s">
        <v>2</v>
      </c>
      <c r="B4">
        <v>0.59</v>
      </c>
      <c r="C4">
        <v>0.02</v>
      </c>
    </row>
    <row r="5" spans="1:3" x14ac:dyDescent="0.3">
      <c r="A5" t="s">
        <v>3</v>
      </c>
      <c r="B5">
        <v>0.66</v>
      </c>
      <c r="C5">
        <v>0.02</v>
      </c>
    </row>
    <row r="6" spans="1:3" x14ac:dyDescent="0.3">
      <c r="A6" t="s">
        <v>4</v>
      </c>
      <c r="B6">
        <v>1.08</v>
      </c>
      <c r="C6">
        <v>0.02</v>
      </c>
    </row>
    <row r="7" spans="1:3" x14ac:dyDescent="0.3">
      <c r="A7" t="s">
        <v>5</v>
      </c>
      <c r="B7">
        <v>0.22</v>
      </c>
      <c r="C7">
        <v>0.02</v>
      </c>
    </row>
    <row r="14" spans="1:3" x14ac:dyDescent="0.3">
      <c r="B14" s="1"/>
      <c r="C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"/>
  <sheetViews>
    <sheetView tabSelected="1" topLeftCell="E1" workbookViewId="0">
      <selection sqref="A1:XFD7"/>
    </sheetView>
  </sheetViews>
  <sheetFormatPr defaultRowHeight="14.4" x14ac:dyDescent="0.3"/>
  <cols>
    <col min="2" max="11" width="10.44140625" bestFit="1" customWidth="1"/>
  </cols>
  <sheetData>
    <row r="1" spans="1:26" x14ac:dyDescent="0.3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22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X1" t="s">
        <v>13</v>
      </c>
      <c r="Y1" t="s">
        <v>14</v>
      </c>
      <c r="Z1" t="s">
        <v>22</v>
      </c>
    </row>
    <row r="2" spans="1:26" x14ac:dyDescent="0.3">
      <c r="A2" s="3" t="s">
        <v>0</v>
      </c>
      <c r="B2" s="4">
        <v>3.4093111753463745E-2</v>
      </c>
      <c r="C2" s="4">
        <v>1.2504630722105503E-2</v>
      </c>
      <c r="D2" s="4">
        <v>1.0054086335003376E-2</v>
      </c>
      <c r="E2" s="4">
        <v>6.5636578947305679E-3</v>
      </c>
      <c r="F2" s="4">
        <v>5.9054582379758358E-4</v>
      </c>
      <c r="G2" s="4">
        <v>1.6463621286675334E-3</v>
      </c>
      <c r="H2" s="4">
        <v>1.4924227725714445E-3</v>
      </c>
      <c r="I2" s="4">
        <v>1.2604483366012573</v>
      </c>
      <c r="J2" s="4">
        <v>0.12759211659431458</v>
      </c>
      <c r="K2" s="4">
        <v>1.4549953937530518</v>
      </c>
      <c r="L2">
        <f>K2-J2-I2</f>
        <v>6.6954940557479858E-2</v>
      </c>
      <c r="N2" t="s">
        <v>0</v>
      </c>
      <c r="O2" s="5">
        <f>B2/L2</f>
        <v>0.5091948625388637</v>
      </c>
      <c r="P2" s="5">
        <f>C2/L2</f>
        <v>0.18676188221495704</v>
      </c>
      <c r="Q2" s="5">
        <f>D2/L2</f>
        <v>0.15016197835874542</v>
      </c>
      <c r="R2" s="5">
        <f>E2/L2</f>
        <v>9.8030971875716355E-2</v>
      </c>
      <c r="S2" s="5">
        <f>F2/L2</f>
        <v>8.8200485114404426E-3</v>
      </c>
      <c r="T2" s="5">
        <f>G2/L2</f>
        <v>2.4589105971263691E-2</v>
      </c>
      <c r="U2" s="5">
        <f>H2/L2</f>
        <v>2.2289957397396552E-2</v>
      </c>
      <c r="W2" t="s">
        <v>0</v>
      </c>
      <c r="X2" s="5">
        <f>I2/K2</f>
        <v>0.86629025907087254</v>
      </c>
      <c r="Y2" s="5">
        <f>J2/K2</f>
        <v>8.7692453970730624E-2</v>
      </c>
      <c r="Z2" s="5">
        <f>L2/K2</f>
        <v>4.6017286958396894E-2</v>
      </c>
    </row>
    <row r="3" spans="1:26" x14ac:dyDescent="0.3">
      <c r="A3" s="3" t="s">
        <v>1</v>
      </c>
      <c r="B3" s="4">
        <v>3.6187682300806046E-2</v>
      </c>
      <c r="C3" s="4">
        <v>1.3008332811295986E-2</v>
      </c>
      <c r="D3" s="4">
        <v>1.0217397473752499E-2</v>
      </c>
      <c r="E3" s="4">
        <v>7.1235764771699905E-3</v>
      </c>
      <c r="F3" s="4">
        <v>1.0506086982786655E-3</v>
      </c>
      <c r="G3" s="4">
        <v>1.6959058120846748E-3</v>
      </c>
      <c r="H3" s="4">
        <v>1.4924227725714445E-3</v>
      </c>
      <c r="I3" s="4">
        <v>1.2604483366012573</v>
      </c>
      <c r="J3" s="4">
        <v>0.12762348353862762</v>
      </c>
      <c r="K3" s="4">
        <v>1.4588578939437866</v>
      </c>
      <c r="L3">
        <f t="shared" ref="L3:L8" si="0">K3-J3-I3</f>
        <v>7.0786073803901672E-2</v>
      </c>
      <c r="N3" t="s">
        <v>1</v>
      </c>
      <c r="O3" s="5">
        <f t="shared" ref="O3:O8" si="1">B3/L3</f>
        <v>0.51122601319938454</v>
      </c>
      <c r="P3" s="5">
        <f t="shared" ref="P3:P8" si="2">C3/L3</f>
        <v>0.18376966135080339</v>
      </c>
      <c r="Q3" s="5">
        <f t="shared" ref="Q3:Q8" si="3">D3/L3</f>
        <v>0.14434191536117269</v>
      </c>
      <c r="R3" s="5">
        <f t="shared" ref="R3:R8" si="4">E3/L3</f>
        <v>0.10063528169261655</v>
      </c>
      <c r="S3" s="5">
        <f t="shared" ref="S3:S8" si="5">F3/L3</f>
        <v>1.4842025299908029E-2</v>
      </c>
      <c r="T3" s="5">
        <f t="shared" ref="T3:T8" si="6">G3/L3</f>
        <v>2.3958184441516487E-2</v>
      </c>
      <c r="U3" s="5">
        <f t="shared" ref="U3:U8" si="7">H3/L3</f>
        <v>2.1083564780070955E-2</v>
      </c>
      <c r="W3" t="s">
        <v>1</v>
      </c>
      <c r="X3" s="5">
        <f t="shared" ref="X3:X8" si="8">I3/K3</f>
        <v>0.8639966523359166</v>
      </c>
      <c r="Y3" s="5">
        <f t="shared" ref="Y3:Y8" si="9">J3/K3</f>
        <v>8.7481778772583632E-2</v>
      </c>
      <c r="Z3" s="5">
        <f t="shared" ref="Z3:Z8" si="10">L3/K3</f>
        <v>4.8521568891499743E-2</v>
      </c>
    </row>
    <row r="4" spans="1:26" x14ac:dyDescent="0.3">
      <c r="A4" s="3" t="s">
        <v>2</v>
      </c>
      <c r="B4" s="4">
        <v>3.8677625358104706E-2</v>
      </c>
      <c r="C4" s="4">
        <v>1.4650509692728519E-2</v>
      </c>
      <c r="D4" s="4">
        <v>1.1020987294614315E-2</v>
      </c>
      <c r="E4" s="4">
        <v>8.5512883961200714E-3</v>
      </c>
      <c r="F4" s="4">
        <v>1.6408354276791215E-3</v>
      </c>
      <c r="G4" s="4">
        <v>2.6934267953038216E-3</v>
      </c>
      <c r="H4" s="4">
        <v>1.4924227725714445E-3</v>
      </c>
      <c r="I4" s="4">
        <v>1.2604483366012573</v>
      </c>
      <c r="J4" s="4">
        <v>0.12768863141536713</v>
      </c>
      <c r="K4" s="4">
        <v>1.4668741226196289</v>
      </c>
      <c r="L4">
        <f t="shared" si="0"/>
        <v>7.8737154603004456E-2</v>
      </c>
      <c r="N4" t="s">
        <v>2</v>
      </c>
      <c r="O4" s="5">
        <f t="shared" si="1"/>
        <v>0.49122457565451372</v>
      </c>
      <c r="P4" s="5">
        <f t="shared" si="2"/>
        <v>0.18606856910942379</v>
      </c>
      <c r="Q4" s="5">
        <f t="shared" si="3"/>
        <v>0.13997187668493391</v>
      </c>
      <c r="R4" s="5">
        <f t="shared" si="4"/>
        <v>0.10860550446909052</v>
      </c>
      <c r="S4" s="5">
        <f t="shared" si="5"/>
        <v>2.0839404674353197E-2</v>
      </c>
      <c r="T4" s="5">
        <f t="shared" si="6"/>
        <v>3.4207824868503003E-2</v>
      </c>
      <c r="U4" s="5">
        <f t="shared" si="7"/>
        <v>1.8954492070437309E-2</v>
      </c>
      <c r="W4" t="s">
        <v>2</v>
      </c>
      <c r="X4" s="5">
        <f t="shared" si="8"/>
        <v>0.85927505105228497</v>
      </c>
      <c r="Y4" s="5">
        <f t="shared" si="9"/>
        <v>8.7048117794411267E-2</v>
      </c>
      <c r="Z4" s="5">
        <f t="shared" si="10"/>
        <v>5.3676831153303788E-2</v>
      </c>
    </row>
    <row r="5" spans="1:26" x14ac:dyDescent="0.3">
      <c r="A5" s="3" t="s">
        <v>3</v>
      </c>
      <c r="B5" s="4">
        <v>4.5269288122653961E-2</v>
      </c>
      <c r="C5" s="4">
        <v>1.6871728003025055E-2</v>
      </c>
      <c r="D5" s="4">
        <v>1.2465286068618298E-2</v>
      </c>
      <c r="E5" s="4">
        <v>8.6825070902705193E-3</v>
      </c>
      <c r="F5" s="4">
        <v>2.3648566566407681E-3</v>
      </c>
      <c r="G5" s="4">
        <v>3.7329078186303377E-3</v>
      </c>
      <c r="H5" s="4">
        <v>1.4924227725714445E-3</v>
      </c>
      <c r="I5" s="4">
        <v>1.2604483366012573</v>
      </c>
      <c r="J5" s="4">
        <v>0.12778836488723755</v>
      </c>
      <c r="K5" s="4">
        <v>1.4791258573532104</v>
      </c>
      <c r="L5">
        <f t="shared" si="0"/>
        <v>9.0889155864715576E-2</v>
      </c>
      <c r="N5" s="3" t="s">
        <v>3</v>
      </c>
      <c r="O5" s="5">
        <f t="shared" si="1"/>
        <v>0.49807138917689214</v>
      </c>
      <c r="P5" s="5">
        <f t="shared" si="2"/>
        <v>0.18562971393570718</v>
      </c>
      <c r="Q5" s="5">
        <f t="shared" si="3"/>
        <v>0.13714822136947025</v>
      </c>
      <c r="R5" s="5">
        <f t="shared" si="4"/>
        <v>9.5528526012432557E-2</v>
      </c>
      <c r="S5" s="5">
        <f t="shared" si="5"/>
        <v>2.6019128840416902E-2</v>
      </c>
      <c r="T5" s="5">
        <f t="shared" si="6"/>
        <v>4.107099227752322E-2</v>
      </c>
      <c r="U5" s="5">
        <f t="shared" si="7"/>
        <v>1.6420251221090101E-2</v>
      </c>
      <c r="W5" s="3" t="s">
        <v>3</v>
      </c>
      <c r="X5" s="5">
        <f t="shared" si="8"/>
        <v>0.85215759722890594</v>
      </c>
      <c r="Y5" s="5">
        <f t="shared" si="9"/>
        <v>8.6394517580745733E-2</v>
      </c>
      <c r="Z5" s="5">
        <f t="shared" si="10"/>
        <v>6.14478851903483E-2</v>
      </c>
    </row>
    <row r="6" spans="1:26" x14ac:dyDescent="0.3">
      <c r="A6" s="3" t="s">
        <v>4</v>
      </c>
      <c r="B6" s="4">
        <v>4.7236934304237366E-2</v>
      </c>
      <c r="C6" s="4">
        <v>1.802004873752594E-2</v>
      </c>
      <c r="D6" s="4">
        <v>1.3402742333710194E-2</v>
      </c>
      <c r="E6" s="4">
        <v>1.0327234864234924E-2</v>
      </c>
      <c r="F6" s="4">
        <v>3.2185819000005722E-3</v>
      </c>
      <c r="G6" s="4">
        <v>3.436380997300148E-3</v>
      </c>
      <c r="H6" s="4">
        <v>1.4924227725714445E-3</v>
      </c>
      <c r="I6" s="4">
        <v>1.2604483366012573</v>
      </c>
      <c r="J6" s="4">
        <v>0.12783977389335632</v>
      </c>
      <c r="K6" s="4">
        <v>1.4854326248168945</v>
      </c>
      <c r="L6">
        <f t="shared" si="0"/>
        <v>9.7144514322280884E-2</v>
      </c>
      <c r="N6" s="3" t="s">
        <v>4</v>
      </c>
      <c r="O6" s="5">
        <f t="shared" si="1"/>
        <v>0.48625426390549353</v>
      </c>
      <c r="P6" s="5">
        <f t="shared" si="2"/>
        <v>0.18549733727365905</v>
      </c>
      <c r="Q6" s="5">
        <f t="shared" si="3"/>
        <v>0.13796705276888874</v>
      </c>
      <c r="R6" s="5">
        <f t="shared" si="4"/>
        <v>0.10630795713254484</v>
      </c>
      <c r="S6" s="5">
        <f t="shared" si="5"/>
        <v>3.3131895531669404E-2</v>
      </c>
      <c r="T6" s="5">
        <f t="shared" si="6"/>
        <v>3.5373906815775659E-2</v>
      </c>
      <c r="U6" s="5">
        <f t="shared" si="7"/>
        <v>1.5362913520986591E-2</v>
      </c>
      <c r="W6" s="3" t="s">
        <v>4</v>
      </c>
      <c r="X6" s="5">
        <f t="shared" si="8"/>
        <v>0.84853955375904688</v>
      </c>
      <c r="Y6" s="5">
        <f t="shared" si="9"/>
        <v>8.6062317305784772E-2</v>
      </c>
      <c r="Z6" s="5">
        <f t="shared" si="10"/>
        <v>6.5398128935168387E-2</v>
      </c>
    </row>
    <row r="7" spans="1:26" x14ac:dyDescent="0.3">
      <c r="A7" s="3" t="s">
        <v>5</v>
      </c>
      <c r="B7" s="4">
        <v>5.7962413877248764E-2</v>
      </c>
      <c r="C7" s="4">
        <v>1.8110048025846481E-2</v>
      </c>
      <c r="D7" s="4">
        <v>1.2389696203172207E-2</v>
      </c>
      <c r="E7" s="4">
        <v>7.411835715174675E-3</v>
      </c>
      <c r="F7" s="4">
        <v>3.6747513804584742E-3</v>
      </c>
      <c r="G7" s="4">
        <v>1.8983392510563135E-3</v>
      </c>
      <c r="H7" s="4">
        <v>1.4924227725714445E-3</v>
      </c>
      <c r="I7" s="4">
        <v>1.2604483366012573</v>
      </c>
      <c r="J7" s="4">
        <v>0.1278875470161438</v>
      </c>
      <c r="K7" s="4">
        <v>1.4912855625152588</v>
      </c>
      <c r="L7">
        <f t="shared" si="0"/>
        <v>0.10294967889785767</v>
      </c>
      <c r="N7" s="3" t="s">
        <v>5</v>
      </c>
      <c r="O7" s="5">
        <f t="shared" si="1"/>
        <v>0.56301694670419156</v>
      </c>
      <c r="P7" s="5">
        <f t="shared" si="2"/>
        <v>0.17591165139829631</v>
      </c>
      <c r="Q7" s="5">
        <f t="shared" si="3"/>
        <v>0.12034710876043374</v>
      </c>
      <c r="R7" s="5">
        <f t="shared" si="4"/>
        <v>7.1994743398164321E-2</v>
      </c>
      <c r="S7" s="5">
        <f t="shared" si="5"/>
        <v>3.5694636639949193E-2</v>
      </c>
      <c r="T7" s="5">
        <f t="shared" si="6"/>
        <v>1.8439486857844072E-2</v>
      </c>
      <c r="U7" s="5">
        <f t="shared" si="7"/>
        <v>1.4496623870504381E-2</v>
      </c>
      <c r="W7" s="3" t="s">
        <v>5</v>
      </c>
      <c r="X7" s="5">
        <f t="shared" si="8"/>
        <v>0.84520923978861384</v>
      </c>
      <c r="Y7" s="5">
        <f t="shared" si="9"/>
        <v>8.5756578237399295E-2</v>
      </c>
      <c r="Z7" s="5">
        <f t="shared" si="10"/>
        <v>6.9034181973986822E-2</v>
      </c>
    </row>
    <row r="8" spans="1:26" x14ac:dyDescent="0.3">
      <c r="A8" s="3"/>
      <c r="B8" s="4"/>
      <c r="C8" s="4"/>
      <c r="D8" s="4"/>
      <c r="E8" s="4"/>
      <c r="F8" s="4"/>
      <c r="G8" s="4"/>
      <c r="H8" s="4"/>
      <c r="I8" s="4"/>
      <c r="J8" s="4"/>
      <c r="K8" s="4"/>
      <c r="N8" s="3"/>
      <c r="O8" s="5"/>
      <c r="P8" s="5"/>
      <c r="Q8" s="5"/>
      <c r="R8" s="5"/>
      <c r="S8" s="5"/>
      <c r="T8" s="5"/>
      <c r="U8" s="5"/>
      <c r="W8" s="3"/>
      <c r="X8" s="5"/>
      <c r="Y8" s="5"/>
      <c r="Z8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timing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2020-07-18T18:14:25Z</dcterms:modified>
</cp:coreProperties>
</file>