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78F9DE06-EEA1-4CB1-B6E2-16D501DA859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mini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3" l="1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L9" i="3"/>
  <c r="L10" i="3"/>
  <c r="L11" i="3"/>
  <c r="L12" i="3"/>
  <c r="L13" i="3"/>
  <c r="L14" i="3"/>
  <c r="Y8" i="3"/>
  <c r="X8" i="3"/>
  <c r="U8" i="3"/>
  <c r="T8" i="3"/>
  <c r="R8" i="3"/>
  <c r="Q8" i="3"/>
  <c r="P8" i="3"/>
  <c r="L8" i="3"/>
  <c r="O8" i="3" s="1"/>
  <c r="Z7" i="3"/>
  <c r="Y7" i="3"/>
  <c r="X7" i="3"/>
  <c r="L7" i="3"/>
  <c r="R7" i="3" s="1"/>
  <c r="Y6" i="3"/>
  <c r="X6" i="3"/>
  <c r="L6" i="3"/>
  <c r="U6" i="3" s="1"/>
  <c r="Y5" i="3"/>
  <c r="X5" i="3"/>
  <c r="U5" i="3"/>
  <c r="R5" i="3"/>
  <c r="Q5" i="3"/>
  <c r="L5" i="3"/>
  <c r="Z5" i="3" s="1"/>
  <c r="Y4" i="3"/>
  <c r="X4" i="3"/>
  <c r="U4" i="3"/>
  <c r="L4" i="3"/>
  <c r="S4" i="3" s="1"/>
  <c r="Y3" i="3"/>
  <c r="X3" i="3"/>
  <c r="L3" i="3"/>
  <c r="U3" i="3" s="1"/>
  <c r="Y2" i="3"/>
  <c r="X2" i="3"/>
  <c r="L2" i="3"/>
  <c r="R2" i="3" s="1"/>
  <c r="Z8" i="3" l="1"/>
  <c r="O7" i="3"/>
  <c r="U7" i="3"/>
  <c r="P7" i="3"/>
  <c r="S7" i="3"/>
  <c r="T7" i="3"/>
  <c r="O6" i="3"/>
  <c r="R6" i="3"/>
  <c r="Z4" i="3"/>
  <c r="P4" i="3"/>
  <c r="R4" i="3"/>
  <c r="T4" i="3"/>
  <c r="O3" i="3"/>
  <c r="P3" i="3"/>
  <c r="Z3" i="3"/>
  <c r="Q3" i="3"/>
  <c r="R3" i="3"/>
  <c r="S3" i="3"/>
  <c r="T3" i="3"/>
  <c r="S2" i="3"/>
  <c r="T2" i="3"/>
  <c r="S5" i="3"/>
  <c r="P6" i="3"/>
  <c r="Z6" i="3"/>
  <c r="U2" i="3"/>
  <c r="O4" i="3"/>
  <c r="T5" i="3"/>
  <c r="Q6" i="3"/>
  <c r="S8" i="3"/>
  <c r="O2" i="3"/>
  <c r="Q4" i="3"/>
  <c r="S6" i="3"/>
  <c r="P2" i="3"/>
  <c r="Z2" i="3"/>
  <c r="T6" i="3"/>
  <c r="Q7" i="3"/>
  <c r="O5" i="3"/>
  <c r="Q2" i="3"/>
  <c r="P5" i="3"/>
</calcChain>
</file>

<file path=xl/sharedStrings.xml><?xml version="1.0" encoding="utf-8"?>
<sst xmlns="http://schemas.openxmlformats.org/spreadsheetml/2006/main" count="95" uniqueCount="30">
  <si>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</si>
  <si>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</si>
  <si>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</si>
  <si>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</si>
  <si>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</si>
  <si>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</si>
  <si>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</si>
  <si>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</si>
  <si>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</si>
  <si>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</si>
  <si>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</si>
  <si>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</si>
  <si>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</si>
  <si>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Clocks</t>
  </si>
  <si>
    <t>Signals</t>
  </si>
  <si>
    <t>Logic</t>
  </si>
  <si>
    <t>BRAM</t>
  </si>
  <si>
    <t>DSP</t>
  </si>
  <si>
    <t>I/O</t>
  </si>
  <si>
    <t>XADC</t>
  </si>
  <si>
    <t>PS7</t>
  </si>
  <si>
    <t>Total Power</t>
  </si>
  <si>
    <t>WNS</t>
  </si>
  <si>
    <t>WHS</t>
  </si>
  <si>
    <t>LUT</t>
  </si>
  <si>
    <t>LUTRAM</t>
  </si>
  <si>
    <t>FF</t>
  </si>
  <si>
    <t>BUFG</t>
  </si>
  <si>
    <t>PL dynamic</t>
  </si>
  <si>
    <t>PL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</si>
</sst>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utilization!$B$2:$B$14</c:f>
              <c:numCache>
                <c:formatCode>0.00%</c:formatCode>
                <c:ptCount val="13"/>
                <c:pt idx="0">
                  <c:v>0.1653</c:v>
                </c:pt>
                <c:pt idx="1">
                  <c:v>0.17480000000000001</c:v>
                </c:pt>
                <c:pt idx="2">
                  <c:v>0.1817</c:v>
                </c:pt>
                <c:pt idx="3">
                  <c:v>0.18770000000000001</c:v>
                </c:pt>
                <c:pt idx="4">
                  <c:v>0.19040000000000001</c:v>
                </c:pt>
                <c:pt idx="5">
                  <c:v>0.20019999999999999</c:v>
                </c:pt>
                <c:pt idx="6">
                  <c:v>0.21829999999999999</c:v>
                </c:pt>
                <c:pt idx="7">
                  <c:v>0.23949999999999999</c:v>
                </c:pt>
                <c:pt idx="8">
                  <c:v>0.25919999999999999</c:v>
                </c:pt>
                <c:pt idx="9">
                  <c:v>0.315</c:v>
                </c:pt>
                <c:pt idx="10">
                  <c:v>0.43190000000000001</c:v>
                </c:pt>
                <c:pt idx="11">
                  <c:v>0.57079999999999997</c:v>
                </c:pt>
                <c:pt idx="12">
                  <c:v>0.71779999999999999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3-4C12-BFD5-FE36ED980B8B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utilization!$C$2:$C$14</c:f>
              <c:numCache>
                <c:formatCode>0.00%</c:formatCode>
                <c:ptCount val="13"/>
                <c:pt idx="0">
                  <c:v>5.3400000000000003E-2</c:v>
                </c:pt>
                <c:pt idx="1">
                  <c:v>5.3400000000000003E-2</c:v>
                </c:pt>
                <c:pt idx="2">
                  <c:v>5.4300000000000001E-2</c:v>
                </c:pt>
                <c:pt idx="3">
                  <c:v>5.5300000000000002E-2</c:v>
                </c:pt>
                <c:pt idx="4">
                  <c:v>5.62E-2</c:v>
                </c:pt>
                <c:pt idx="5">
                  <c:v>5.7099999999999998E-2</c:v>
                </c:pt>
                <c:pt idx="6">
                  <c:v>5.8999999999999997E-2</c:v>
                </c:pt>
                <c:pt idx="7">
                  <c:v>6.08E-2</c:v>
                </c:pt>
                <c:pt idx="8">
                  <c:v>6.25E-2</c:v>
                </c:pt>
                <c:pt idx="9">
                  <c:v>6.4500000000000002E-2</c:v>
                </c:pt>
                <c:pt idx="10">
                  <c:v>6.6000000000000003E-2</c:v>
                </c:pt>
                <c:pt idx="11">
                  <c:v>6.8199999999999997E-2</c:v>
                </c:pt>
                <c:pt idx="12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3-4C12-BFD5-FE36ED980B8B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utilization!$D$2:$D$14</c:f>
              <c:numCache>
                <c:formatCode>0.00%</c:formatCode>
                <c:ptCount val="13"/>
                <c:pt idx="0">
                  <c:v>0.11119999999999999</c:v>
                </c:pt>
                <c:pt idx="1">
                  <c:v>0.1167</c:v>
                </c:pt>
                <c:pt idx="2">
                  <c:v>0.12</c:v>
                </c:pt>
                <c:pt idx="3">
                  <c:v>0.12570000000000001</c:v>
                </c:pt>
                <c:pt idx="4">
                  <c:v>0.13</c:v>
                </c:pt>
                <c:pt idx="5">
                  <c:v>0.13819999999999999</c:v>
                </c:pt>
                <c:pt idx="6">
                  <c:v>0.15229999999999999</c:v>
                </c:pt>
                <c:pt idx="7">
                  <c:v>0.16950000000000001</c:v>
                </c:pt>
                <c:pt idx="8">
                  <c:v>0.19900000000000001</c:v>
                </c:pt>
                <c:pt idx="9">
                  <c:v>0.2215</c:v>
                </c:pt>
                <c:pt idx="10">
                  <c:v>0.27600000000000002</c:v>
                </c:pt>
                <c:pt idx="11">
                  <c:v>0.33800000000000002</c:v>
                </c:pt>
                <c:pt idx="12">
                  <c:v>0.40550000000000003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3-4C12-BFD5-FE36ED980B8B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utilization!$E$2:$E$14</c:f>
              <c:numCache>
                <c:formatCode>0.00%</c:formatCode>
                <c:ptCount val="13"/>
                <c:pt idx="0">
                  <c:v>0.34289999999999998</c:v>
                </c:pt>
                <c:pt idx="1">
                  <c:v>0.46429999999999999</c:v>
                </c:pt>
                <c:pt idx="2">
                  <c:v>0.46429999999999999</c:v>
                </c:pt>
                <c:pt idx="3">
                  <c:v>0.52139999999999997</c:v>
                </c:pt>
                <c:pt idx="4">
                  <c:v>0.52139999999999997</c:v>
                </c:pt>
                <c:pt idx="5">
                  <c:v>0.5786</c:v>
                </c:pt>
                <c:pt idx="6">
                  <c:v>0.5786</c:v>
                </c:pt>
                <c:pt idx="7">
                  <c:v>0.5786</c:v>
                </c:pt>
                <c:pt idx="8">
                  <c:v>0.5786</c:v>
                </c:pt>
                <c:pt idx="9">
                  <c:v>0.5786</c:v>
                </c:pt>
                <c:pt idx="10">
                  <c:v>0.5786</c:v>
                </c:pt>
                <c:pt idx="11">
                  <c:v>0.5786</c:v>
                </c:pt>
                <c:pt idx="12">
                  <c:v>0.5786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3-4C12-BFD5-FE36ED980B8B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utilization!$F$2:$F$14</c:f>
              <c:numCache>
                <c:formatCode>0.00%</c:formatCode>
                <c:ptCount val="13"/>
                <c:pt idx="0">
                  <c:v>2.3699999999999999E-2</c:v>
                </c:pt>
                <c:pt idx="1">
                  <c:v>5.45E-2</c:v>
                </c:pt>
                <c:pt idx="2">
                  <c:v>9.0899999999999995E-2</c:v>
                </c:pt>
                <c:pt idx="3">
                  <c:v>0.13639999999999999</c:v>
                </c:pt>
                <c:pt idx="4">
                  <c:v>0.19089999999999999</c:v>
                </c:pt>
                <c:pt idx="5">
                  <c:v>0.2445</c:v>
                </c:pt>
                <c:pt idx="6">
                  <c:v>0.40910000000000002</c:v>
                </c:pt>
                <c:pt idx="7">
                  <c:v>0.6</c:v>
                </c:pt>
                <c:pt idx="8">
                  <c:v>0.82730000000000004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83-4C12-BFD5-FE36ED980B8B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utilization!$G$2:$G$14</c:f>
              <c:numCache>
                <c:formatCode>0.00%</c:formatCode>
                <c:ptCount val="1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83-4C12-BFD5-FE36ED980B8B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utilization!$H$2:$H$14</c:f>
              <c:numCache>
                <c:formatCode>0.00%</c:formatCode>
                <c:ptCount val="13"/>
                <c:pt idx="0">
                  <c:v>3.1300000000000001E-2</c:v>
                </c:pt>
                <c:pt idx="1">
                  <c:v>3.1300000000000001E-2</c:v>
                </c:pt>
                <c:pt idx="2">
                  <c:v>3.1300000000000001E-2</c:v>
                </c:pt>
                <c:pt idx="3">
                  <c:v>3.1300000000000001E-2</c:v>
                </c:pt>
                <c:pt idx="4">
                  <c:v>3.1300000000000001E-2</c:v>
                </c:pt>
                <c:pt idx="5">
                  <c:v>3.1300000000000001E-2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3.1300000000000001E-2</c:v>
                </c:pt>
                <c:pt idx="9">
                  <c:v>3.1300000000000001E-2</c:v>
                </c:pt>
                <c:pt idx="10">
                  <c:v>3.1300000000000001E-2</c:v>
                </c:pt>
                <c:pt idx="11">
                  <c:v>3.1300000000000001E-2</c:v>
                </c:pt>
                <c:pt idx="12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83-4C12-BFD5-FE36ED98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52464"/>
        <c:axId val="545260336"/>
      </c:lineChart>
      <c:catAx>
        <c:axId val="545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60336"/>
        <c:crosses val="autoZero"/>
        <c:auto val="1"/>
        <c:lblAlgn val="ctr"/>
        <c:lblOffset val="100"/>
        <c:noMultiLvlLbl val="0"/>
      </c:catAx>
      <c:valAx>
        <c:axId val="545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utilization!$B$2:$H$2</c:f>
              <c:numCache>
                <c:formatCode>0.00%</c:formatCode>
                <c:ptCount val="7"/>
                <c:pt idx="0">
                  <c:v>0.1653</c:v>
                </c:pt>
                <c:pt idx="1">
                  <c:v>5.3400000000000003E-2</c:v>
                </c:pt>
                <c:pt idx="2">
                  <c:v>0.11119999999999999</c:v>
                </c:pt>
                <c:pt idx="3">
                  <c:v>0.34289999999999998</c:v>
                </c:pt>
                <c:pt idx="4">
                  <c:v>2.3699999999999999E-2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D-4E74-B5E5-078BEF7979D3}"/>
            </c:ext>
          </c:extLst>
        </c:ser>
        <c:ser>
          <c:idx val="1"/>
          <c:order val="1"/>
          <c:tx>
            <c:strRef>
              <c:f>utilization!$A$3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utilization!$B$3:$H$3</c:f>
              <c:numCache>
                <c:formatCode>0.00%</c:formatCode>
                <c:ptCount val="7"/>
                <c:pt idx="0">
                  <c:v>0.17480000000000001</c:v>
                </c:pt>
                <c:pt idx="1">
                  <c:v>5.3400000000000003E-2</c:v>
                </c:pt>
                <c:pt idx="2">
                  <c:v>0.1167</c:v>
                </c:pt>
                <c:pt idx="3">
                  <c:v>0.46429999999999999</c:v>
                </c:pt>
                <c:pt idx="4">
                  <c:v>5.45E-2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D-4E74-B5E5-078BEF7979D3}"/>
            </c:ext>
          </c:extLst>
        </c:ser>
        <c:ser>
          <c:idx val="2"/>
          <c:order val="2"/>
          <c:tx>
            <c:strRef>
              <c:f>utilization!$A$4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utilization!$B$4:$H$4</c:f>
              <c:numCache>
                <c:formatCode>0.00%</c:formatCode>
                <c:ptCount val="7"/>
                <c:pt idx="0">
                  <c:v>0.1817</c:v>
                </c:pt>
                <c:pt idx="1">
                  <c:v>5.4300000000000001E-2</c:v>
                </c:pt>
                <c:pt idx="2">
                  <c:v>0.12</c:v>
                </c:pt>
                <c:pt idx="3">
                  <c:v>0.46429999999999999</c:v>
                </c:pt>
                <c:pt idx="4">
                  <c:v>9.0899999999999995E-2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D-4E74-B5E5-078BEF7979D3}"/>
            </c:ext>
          </c:extLst>
        </c:ser>
        <c:ser>
          <c:idx val="3"/>
          <c:order val="3"/>
          <c:tx>
            <c:strRef>
              <c:f>utilization!$A$5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utilization!$B$5:$H$5</c:f>
              <c:numCache>
                <c:formatCode>0.00%</c:formatCode>
                <c:ptCount val="7"/>
                <c:pt idx="0">
                  <c:v>0.18770000000000001</c:v>
                </c:pt>
                <c:pt idx="1">
                  <c:v>5.5300000000000002E-2</c:v>
                </c:pt>
                <c:pt idx="2">
                  <c:v>0.12570000000000001</c:v>
                </c:pt>
                <c:pt idx="3">
                  <c:v>0.52139999999999997</c:v>
                </c:pt>
                <c:pt idx="4">
                  <c:v>0.13639999999999999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D-4E74-B5E5-078BEF7979D3}"/>
            </c:ext>
          </c:extLst>
        </c:ser>
        <c:ser>
          <c:idx val="4"/>
          <c:order val="4"/>
          <c:tx>
            <c:strRef>
              <c:f>utilization!$A$6</c:f>
              <c:strCache>
                <c:ptCount val="1"/>
                <c:pt idx="0">
                  <c:v>7x7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utilization!$B$6:$H$6</c:f>
              <c:numCache>
                <c:formatCode>0.00%</c:formatCode>
                <c:ptCount val="7"/>
                <c:pt idx="0">
                  <c:v>0.19040000000000001</c:v>
                </c:pt>
                <c:pt idx="1">
                  <c:v>5.62E-2</c:v>
                </c:pt>
                <c:pt idx="2">
                  <c:v>0.13</c:v>
                </c:pt>
                <c:pt idx="3">
                  <c:v>0.52139999999999997</c:v>
                </c:pt>
                <c:pt idx="4">
                  <c:v>0.19089999999999999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E74-B5E5-078BEF7979D3}"/>
            </c:ext>
          </c:extLst>
        </c:ser>
        <c:ser>
          <c:idx val="5"/>
          <c:order val="5"/>
          <c:tx>
            <c:strRef>
              <c:f>utilization!$A$7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utilization!$B$7:$H$7</c:f>
              <c:numCache>
                <c:formatCode>0.00%</c:formatCode>
                <c:ptCount val="7"/>
                <c:pt idx="0">
                  <c:v>0.20019999999999999</c:v>
                </c:pt>
                <c:pt idx="1">
                  <c:v>5.7099999999999998E-2</c:v>
                </c:pt>
                <c:pt idx="2">
                  <c:v>0.13819999999999999</c:v>
                </c:pt>
                <c:pt idx="3">
                  <c:v>0.5786</c:v>
                </c:pt>
                <c:pt idx="4">
                  <c:v>0.2445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D-4E74-B5E5-078BEF7979D3}"/>
            </c:ext>
          </c:extLst>
        </c:ser>
        <c:ser>
          <c:idx val="6"/>
          <c:order val="6"/>
          <c:tx>
            <c:strRef>
              <c:f>utilization!$A$8</c:f>
              <c:strCache>
                <c:ptCount val="1"/>
                <c:pt idx="0">
                  <c:v>10x10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utilization!$B$8:$H$8</c:f>
              <c:numCache>
                <c:formatCode>0.00%</c:formatCode>
                <c:ptCount val="7"/>
                <c:pt idx="0">
                  <c:v>0.21829999999999999</c:v>
                </c:pt>
                <c:pt idx="1">
                  <c:v>5.8999999999999997E-2</c:v>
                </c:pt>
                <c:pt idx="2">
                  <c:v>0.15229999999999999</c:v>
                </c:pt>
                <c:pt idx="3">
                  <c:v>0.5786</c:v>
                </c:pt>
                <c:pt idx="4">
                  <c:v>0.40910000000000002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D-4E74-B5E5-078BEF7979D3}"/>
            </c:ext>
          </c:extLst>
        </c:ser>
        <c:ser>
          <c:idx val="7"/>
          <c:order val="7"/>
          <c:tx>
            <c:strRef>
              <c:f>utilization!$A$9</c:f>
              <c:strCache>
                <c:ptCount val="1"/>
                <c:pt idx="0">
                  <c:v>12x12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utilization!$B$9:$H$9</c:f>
              <c:numCache>
                <c:formatCode>0.00%</c:formatCode>
                <c:ptCount val="7"/>
                <c:pt idx="0">
                  <c:v>0.23949999999999999</c:v>
                </c:pt>
                <c:pt idx="1">
                  <c:v>6.08E-2</c:v>
                </c:pt>
                <c:pt idx="2">
                  <c:v>0.16950000000000001</c:v>
                </c:pt>
                <c:pt idx="3">
                  <c:v>0.5786</c:v>
                </c:pt>
                <c:pt idx="4">
                  <c:v>0.6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D-4E74-B5E5-078BEF7979D3}"/>
            </c:ext>
          </c:extLst>
        </c:ser>
        <c:ser>
          <c:idx val="8"/>
          <c:order val="8"/>
          <c:tx>
            <c:strRef>
              <c:f>utilization!$A$10</c:f>
              <c:strCache>
                <c:ptCount val="1"/>
                <c:pt idx="0">
                  <c:v>14x14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utilization!$B$10:$H$10</c:f>
              <c:numCache>
                <c:formatCode>0.00%</c:formatCode>
                <c:ptCount val="7"/>
                <c:pt idx="0">
                  <c:v>0.25919999999999999</c:v>
                </c:pt>
                <c:pt idx="1">
                  <c:v>6.25E-2</c:v>
                </c:pt>
                <c:pt idx="2">
                  <c:v>0.19900000000000001</c:v>
                </c:pt>
                <c:pt idx="3">
                  <c:v>0.5786</c:v>
                </c:pt>
                <c:pt idx="4">
                  <c:v>0.82730000000000004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D-4E74-B5E5-078BEF7979D3}"/>
            </c:ext>
          </c:extLst>
        </c:ser>
        <c:ser>
          <c:idx val="9"/>
          <c:order val="9"/>
          <c:tx>
            <c:strRef>
              <c:f>utilization!$A$11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utilization!$B$11:$H$11</c:f>
              <c:numCache>
                <c:formatCode>0.00%</c:formatCode>
                <c:ptCount val="7"/>
                <c:pt idx="0">
                  <c:v>0.315</c:v>
                </c:pt>
                <c:pt idx="1">
                  <c:v>6.4500000000000002E-2</c:v>
                </c:pt>
                <c:pt idx="2">
                  <c:v>0.2215</c:v>
                </c:pt>
                <c:pt idx="3">
                  <c:v>0.5786</c:v>
                </c:pt>
                <c:pt idx="4">
                  <c:v>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D-4E74-B5E5-078BEF7979D3}"/>
            </c:ext>
          </c:extLst>
        </c:ser>
        <c:ser>
          <c:idx val="10"/>
          <c:order val="10"/>
          <c:tx>
            <c:strRef>
              <c:f>utilization!$A$12</c:f>
              <c:strCache>
                <c:ptCount val="1"/>
                <c:pt idx="0">
                  <c:v>18x18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utilization!$B$12:$H$12</c:f>
              <c:numCache>
                <c:formatCode>0.00%</c:formatCode>
                <c:ptCount val="7"/>
                <c:pt idx="0">
                  <c:v>0.43190000000000001</c:v>
                </c:pt>
                <c:pt idx="1">
                  <c:v>6.6000000000000003E-2</c:v>
                </c:pt>
                <c:pt idx="2">
                  <c:v>0.27600000000000002</c:v>
                </c:pt>
                <c:pt idx="3">
                  <c:v>0.5786</c:v>
                </c:pt>
                <c:pt idx="4">
                  <c:v>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D-4E74-B5E5-078BEF7979D3}"/>
            </c:ext>
          </c:extLst>
        </c:ser>
        <c:ser>
          <c:idx val="11"/>
          <c:order val="11"/>
          <c:tx>
            <c:strRef>
              <c:f>utilization!$A$13</c:f>
              <c:strCache>
                <c:ptCount val="1"/>
                <c:pt idx="0">
                  <c:v>20x20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utilization!$B$13:$H$13</c:f>
              <c:numCache>
                <c:formatCode>0.00%</c:formatCode>
                <c:ptCount val="7"/>
                <c:pt idx="0">
                  <c:v>0.57079999999999997</c:v>
                </c:pt>
                <c:pt idx="1">
                  <c:v>6.8199999999999997E-2</c:v>
                </c:pt>
                <c:pt idx="2">
                  <c:v>0.33800000000000002</c:v>
                </c:pt>
                <c:pt idx="3">
                  <c:v>0.5786</c:v>
                </c:pt>
                <c:pt idx="4">
                  <c:v>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D-4E74-B5E5-078BEF7979D3}"/>
            </c:ext>
          </c:extLst>
        </c:ser>
        <c:ser>
          <c:idx val="12"/>
          <c:order val="12"/>
          <c:tx>
            <c:strRef>
              <c:f>utilization!$A$14</c:f>
              <c:strCache>
                <c:ptCount val="1"/>
                <c:pt idx="0">
                  <c:v>22x22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utilization!$B$14:$H$14</c:f>
              <c:numCache>
                <c:formatCode>0.00%</c:formatCode>
                <c:ptCount val="7"/>
                <c:pt idx="0">
                  <c:v>0.71779999999999999</c:v>
                </c:pt>
                <c:pt idx="1">
                  <c:v>7.0000000000000007E-2</c:v>
                </c:pt>
                <c:pt idx="2">
                  <c:v>0.40550000000000003</c:v>
                </c:pt>
                <c:pt idx="3">
                  <c:v>0.5786</c:v>
                </c:pt>
                <c:pt idx="4">
                  <c:v>1</c:v>
                </c:pt>
                <c:pt idx="5">
                  <c:v>0.08</c:v>
                </c:pt>
                <c:pt idx="6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3D-4E74-B5E5-078BEF79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58320"/>
        <c:axId val="589056024"/>
      </c:barChart>
      <c:catAx>
        <c:axId val="589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056024"/>
        <c:crosses val="autoZero"/>
        <c:auto val="1"/>
        <c:lblAlgn val="ctr"/>
        <c:lblOffset val="100"/>
        <c:noMultiLvlLbl val="0"/>
      </c:catAx>
      <c:valAx>
        <c:axId val="589056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tminig!$B$1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tminig!$B$2:$B$14</c:f>
              <c:numCache>
                <c:formatCode>General</c:formatCode>
                <c:ptCount val="13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0.65</c:v>
                </c:pt>
                <c:pt idx="4">
                  <c:v>0.84</c:v>
                </c:pt>
                <c:pt idx="5">
                  <c:v>0.56000000000000005</c:v>
                </c:pt>
                <c:pt idx="6">
                  <c:v>0.69</c:v>
                </c:pt>
                <c:pt idx="7">
                  <c:v>0.42</c:v>
                </c:pt>
                <c:pt idx="8">
                  <c:v>0.26</c:v>
                </c:pt>
                <c:pt idx="9">
                  <c:v>0.25</c:v>
                </c:pt>
                <c:pt idx="10">
                  <c:v>0.16</c:v>
                </c:pt>
                <c:pt idx="11">
                  <c:v>0.2</c:v>
                </c:pt>
                <c:pt idx="12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083-822C-3E1BB461C924}"/>
            </c:ext>
          </c:extLst>
        </c:ser>
        <c:ser>
          <c:idx val="1"/>
          <c:order val="1"/>
          <c:tx>
            <c:strRef>
              <c:f>tminig!$C$1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tminig!$C$2:$C$14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083-822C-3E1BB461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0288"/>
        <c:axId val="561852912"/>
      </c:lineChart>
      <c:catAx>
        <c:axId val="5618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2912"/>
        <c:crosses val="autoZero"/>
        <c:auto val="1"/>
        <c:lblAlgn val="ctr"/>
        <c:lblOffset val="100"/>
        <c:noMultiLvlLbl val="0"/>
      </c:catAx>
      <c:valAx>
        <c:axId val="561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F3-4AB2-AE14-8C289DBA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F3-4AB2-AE14-8C289DBAE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F3-4AB2-AE14-8C289DBAE23C}"/>
              </c:ext>
            </c:extLst>
          </c:dPt>
          <c:cat>
            <c:numRef>
              <c:f>power!$H$22:$J$22</c:f>
              <c:numCache>
                <c:formatCode>General</c:formatCode>
                <c:ptCount val="3"/>
              </c:numCache>
            </c:numRef>
          </c:cat>
          <c:val>
            <c:numRef>
              <c:f>power!$H$23:$J$23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77A-47E4-8500-A7B864F8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4-46FB-9629-9823BE47D3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4-46FB-9629-9823BE47D3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4-46FB-9629-9823BE47D3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4-46FB-9629-9823BE47D3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54-46FB-9629-9823BE47D3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54-46FB-9629-9823BE47D3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54-46FB-9629-9823BE47D3E5}"/>
              </c:ext>
            </c:extLst>
          </c:dPt>
          <c:cat>
            <c:numRef>
              <c:f>power!$A$22:$G$22</c:f>
              <c:numCache>
                <c:formatCode>General</c:formatCode>
                <c:ptCount val="7"/>
              </c:numCache>
            </c:numRef>
          </c:cat>
          <c:val>
            <c:numRef>
              <c:f>power!$A$23:$G$23</c:f>
              <c:numCache>
                <c:formatCode>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55C-4B14-A292-AB1BE414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15</xdr:row>
      <xdr:rowOff>99060</xdr:rowOff>
    </xdr:from>
    <xdr:to>
      <xdr:col>14</xdr:col>
      <xdr:colOff>15240</xdr:colOff>
      <xdr:row>30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8794CF-5901-4E57-80A3-DA14D45F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0</xdr:row>
      <xdr:rowOff>53340</xdr:rowOff>
    </xdr:from>
    <xdr:to>
      <xdr:col>17</xdr:col>
      <xdr:colOff>137160</xdr:colOff>
      <xdr:row>15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6ADF5-3ACF-4496-9EAC-6302CBEC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8E7EBD-8FD7-4733-AF34-09CC02A9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28</xdr:row>
      <xdr:rowOff>0</xdr:rowOff>
    </xdr:from>
    <xdr:to>
      <xdr:col>9</xdr:col>
      <xdr:colOff>403860</xdr:colOff>
      <xdr:row>43</xdr:row>
      <xdr:rowOff>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971CB01F-8FCA-4631-8279-AA857C4BA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27</xdr:row>
      <xdr:rowOff>144780</xdr:rowOff>
    </xdr:from>
    <xdr:to>
      <xdr:col>16</xdr:col>
      <xdr:colOff>38100</xdr:colOff>
      <xdr:row>42</xdr:row>
      <xdr:rowOff>144780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C6D37159-1968-4BC0-8624-938195B4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I13" sqref="I13"/>
    </sheetView>
  </sheetViews>
  <sheetFormatPr defaultRowHeight="14.4" x14ac:dyDescent="0.3"/>
  <cols>
    <col min="2" max="5" width="9" bestFit="1" customWidth="1"/>
    <col min="6" max="6" width="10" bestFit="1" customWidth="1"/>
    <col min="7" max="8" width="9" bestFit="1" customWidth="1"/>
  </cols>
  <sheetData>
    <row r="1" spans="1:8" x14ac:dyDescent="0.3">
      <c r="B1" t="s">
        <v>24</v>
      </c>
      <c r="C1" t="s">
        <v>25</v>
      </c>
      <c r="D1" t="s">
        <v>26</v>
      </c>
      <c r="E1" t="s">
        <v>16</v>
      </c>
      <c r="F1" t="s">
        <v>17</v>
      </c>
      <c r="G1" t="s">
        <v>18</v>
      </c>
      <c r="H1" t="s">
        <v>27</v>
      </c>
    </row>
    <row r="2" spans="1:8" x14ac:dyDescent="0.3">
      <c r="A2" t="s">
        <v>0</v>
      </c>
      <c r="B2" s="1">
        <v>0.1653</v>
      </c>
      <c r="C2" s="1">
        <v>5.3400000000000003E-2</v>
      </c>
      <c r="D2" s="1">
        <v>0.11119999999999999</v>
      </c>
      <c r="E2" s="1">
        <v>0.34289999999999998</v>
      </c>
      <c r="F2" s="1">
        <v>2.3699999999999999E-2</v>
      </c>
      <c r="G2" s="1">
        <v>0.08</v>
      </c>
      <c r="H2" s="1">
        <v>3.1300000000000001E-2</v>
      </c>
    </row>
    <row r="3" spans="1:8" x14ac:dyDescent="0.3">
      <c r="A3" t="s">
        <v>1</v>
      </c>
      <c r="B3" s="1">
        <v>0.17480000000000001</v>
      </c>
      <c r="C3" s="1">
        <v>5.3400000000000003E-2</v>
      </c>
      <c r="D3" s="1">
        <v>0.1167</v>
      </c>
      <c r="E3" s="1">
        <v>0.46429999999999999</v>
      </c>
      <c r="F3" s="1">
        <v>5.45E-2</v>
      </c>
      <c r="G3" s="1">
        <v>0.08</v>
      </c>
      <c r="H3" s="1">
        <v>3.1300000000000001E-2</v>
      </c>
    </row>
    <row r="4" spans="1:8" x14ac:dyDescent="0.3">
      <c r="A4" t="s">
        <v>2</v>
      </c>
      <c r="B4" s="1">
        <v>0.1817</v>
      </c>
      <c r="C4" s="1">
        <v>5.4300000000000001E-2</v>
      </c>
      <c r="D4" s="1">
        <v>0.12</v>
      </c>
      <c r="E4" s="1">
        <v>0.46429999999999999</v>
      </c>
      <c r="F4" s="1">
        <v>9.0899999999999995E-2</v>
      </c>
      <c r="G4" s="1">
        <v>0.08</v>
      </c>
      <c r="H4" s="1">
        <v>3.1300000000000001E-2</v>
      </c>
    </row>
    <row r="5" spans="1:8" x14ac:dyDescent="0.3">
      <c r="A5" t="s">
        <v>3</v>
      </c>
      <c r="B5" s="1">
        <v>0.18770000000000001</v>
      </c>
      <c r="C5" s="1">
        <v>5.5300000000000002E-2</v>
      </c>
      <c r="D5" s="1">
        <v>0.12570000000000001</v>
      </c>
      <c r="E5" s="1">
        <v>0.52139999999999997</v>
      </c>
      <c r="F5" s="1">
        <v>0.13639999999999999</v>
      </c>
      <c r="G5" s="1">
        <v>0.08</v>
      </c>
      <c r="H5" s="1">
        <v>3.1300000000000001E-2</v>
      </c>
    </row>
    <row r="6" spans="1:8" x14ac:dyDescent="0.3">
      <c r="A6" t="s">
        <v>4</v>
      </c>
      <c r="B6" s="1">
        <v>0.19040000000000001</v>
      </c>
      <c r="C6" s="1">
        <v>5.62E-2</v>
      </c>
      <c r="D6" s="1">
        <v>0.13</v>
      </c>
      <c r="E6" s="1">
        <v>0.52139999999999997</v>
      </c>
      <c r="F6" s="1">
        <v>0.19089999999999999</v>
      </c>
      <c r="G6" s="1">
        <v>0.08</v>
      </c>
      <c r="H6" s="1">
        <v>3.1300000000000001E-2</v>
      </c>
    </row>
    <row r="7" spans="1:8" x14ac:dyDescent="0.3">
      <c r="A7" t="s">
        <v>5</v>
      </c>
      <c r="B7" s="1">
        <v>0.20019999999999999</v>
      </c>
      <c r="C7" s="1">
        <v>5.7099999999999998E-2</v>
      </c>
      <c r="D7" s="1">
        <v>0.13819999999999999</v>
      </c>
      <c r="E7" s="1">
        <v>0.5786</v>
      </c>
      <c r="F7" s="1">
        <v>0.2445</v>
      </c>
      <c r="G7" s="1">
        <v>0.08</v>
      </c>
      <c r="H7" s="1">
        <v>3.1300000000000001E-2</v>
      </c>
    </row>
    <row r="8" spans="1:8" x14ac:dyDescent="0.3">
      <c r="A8" t="s">
        <v>6</v>
      </c>
      <c r="B8" s="1">
        <v>0.21829999999999999</v>
      </c>
      <c r="C8" s="1">
        <v>5.8999999999999997E-2</v>
      </c>
      <c r="D8" s="1">
        <v>0.15229999999999999</v>
      </c>
      <c r="E8" s="1">
        <v>0.5786</v>
      </c>
      <c r="F8" s="1">
        <v>0.40910000000000002</v>
      </c>
      <c r="G8" s="1">
        <v>0.08</v>
      </c>
      <c r="H8" s="1">
        <v>3.1300000000000001E-2</v>
      </c>
    </row>
    <row r="9" spans="1:8" x14ac:dyDescent="0.3">
      <c r="A9" t="s">
        <v>7</v>
      </c>
      <c r="B9" s="1">
        <v>0.23949999999999999</v>
      </c>
      <c r="C9" s="1">
        <v>6.08E-2</v>
      </c>
      <c r="D9" s="1">
        <v>0.16950000000000001</v>
      </c>
      <c r="E9" s="1">
        <v>0.5786</v>
      </c>
      <c r="F9" s="1">
        <v>0.6</v>
      </c>
      <c r="G9" s="1">
        <v>0.08</v>
      </c>
      <c r="H9" s="1">
        <v>3.1300000000000001E-2</v>
      </c>
    </row>
    <row r="10" spans="1:8" x14ac:dyDescent="0.3">
      <c r="A10" t="s">
        <v>8</v>
      </c>
      <c r="B10" s="1">
        <v>0.25919999999999999</v>
      </c>
      <c r="C10" s="1">
        <v>6.25E-2</v>
      </c>
      <c r="D10" s="1">
        <v>0.19900000000000001</v>
      </c>
      <c r="E10" s="1">
        <v>0.5786</v>
      </c>
      <c r="F10" s="1">
        <v>0.82730000000000004</v>
      </c>
      <c r="G10" s="1">
        <v>0.08</v>
      </c>
      <c r="H10" s="1">
        <v>3.1300000000000001E-2</v>
      </c>
    </row>
    <row r="11" spans="1:8" x14ac:dyDescent="0.3">
      <c r="A11" t="s">
        <v>9</v>
      </c>
      <c r="B11" s="1">
        <v>0.315</v>
      </c>
      <c r="C11" s="1">
        <v>6.4500000000000002E-2</v>
      </c>
      <c r="D11" s="1">
        <v>0.2215</v>
      </c>
      <c r="E11" s="1">
        <v>0.5786</v>
      </c>
      <c r="F11" s="1">
        <v>1</v>
      </c>
      <c r="G11" s="1">
        <v>0.08</v>
      </c>
      <c r="H11" s="1">
        <v>3.1300000000000001E-2</v>
      </c>
    </row>
    <row r="12" spans="1:8" x14ac:dyDescent="0.3">
      <c r="A12" t="s">
        <v>10</v>
      </c>
      <c r="B12" s="1">
        <v>0.43190000000000001</v>
      </c>
      <c r="C12" s="1">
        <v>6.6000000000000003E-2</v>
      </c>
      <c r="D12" s="1">
        <v>0.27600000000000002</v>
      </c>
      <c r="E12" s="1">
        <v>0.5786</v>
      </c>
      <c r="F12" s="1">
        <v>1</v>
      </c>
      <c r="G12" s="1">
        <v>0.08</v>
      </c>
      <c r="H12" s="1">
        <v>3.1300000000000001E-2</v>
      </c>
    </row>
    <row r="13" spans="1:8" x14ac:dyDescent="0.3">
      <c r="A13" t="s">
        <v>11</v>
      </c>
      <c r="B13" s="1">
        <v>0.57079999999999997</v>
      </c>
      <c r="C13" s="1">
        <v>6.8199999999999997E-2</v>
      </c>
      <c r="D13" s="1">
        <v>0.33800000000000002</v>
      </c>
      <c r="E13" s="1">
        <v>0.5786</v>
      </c>
      <c r="F13" s="1">
        <v>1</v>
      </c>
      <c r="G13" s="1">
        <v>0.08</v>
      </c>
      <c r="H13" s="1">
        <v>3.1300000000000001E-2</v>
      </c>
    </row>
    <row r="14" spans="1:8" x14ac:dyDescent="0.3">
      <c r="A14" t="s">
        <v>12</v>
      </c>
      <c r="B14" s="1">
        <v>0.71779999999999999</v>
      </c>
      <c r="C14" s="1">
        <v>7.0000000000000007E-2</v>
      </c>
      <c r="D14" s="1">
        <v>0.40550000000000003</v>
      </c>
      <c r="E14" s="1">
        <v>0.5786</v>
      </c>
      <c r="F14" s="1">
        <v>1</v>
      </c>
      <c r="G14" s="1">
        <v>0.08</v>
      </c>
      <c r="H14" s="1">
        <v>6.25E-2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F5" sqref="F5"/>
    </sheetView>
  </sheetViews>
  <sheetFormatPr defaultRowHeight="14.4" x14ac:dyDescent="0.3"/>
  <sheetData>
    <row r="1" spans="1:3" x14ac:dyDescent="0.3">
      <c r="B1" t="s">
        <v>22</v>
      </c>
      <c r="C1" t="s">
        <v>23</v>
      </c>
    </row>
    <row r="2" spans="1:3" x14ac:dyDescent="0.3">
      <c r="A2" t="s">
        <v>0</v>
      </c>
      <c r="B2">
        <v>0.03</v>
      </c>
      <c r="C2">
        <v>0.02</v>
      </c>
    </row>
    <row r="3" spans="1:3" x14ac:dyDescent="0.3">
      <c r="A3" t="s">
        <v>1</v>
      </c>
      <c r="B3">
        <v>0.02</v>
      </c>
      <c r="C3">
        <v>0.02</v>
      </c>
    </row>
    <row r="4" spans="1:3" x14ac:dyDescent="0.3">
      <c r="A4" t="s">
        <v>2</v>
      </c>
      <c r="B4">
        <v>0.02</v>
      </c>
      <c r="C4">
        <v>0.02</v>
      </c>
    </row>
    <row r="5" spans="1:3" x14ac:dyDescent="0.3">
      <c r="A5" t="s">
        <v>3</v>
      </c>
      <c r="B5">
        <v>0.65</v>
      </c>
      <c r="C5">
        <v>0.02</v>
      </c>
    </row>
    <row r="6" spans="1:3" x14ac:dyDescent="0.3">
      <c r="A6" t="s">
        <v>4</v>
      </c>
      <c r="B6">
        <v>0.84</v>
      </c>
      <c r="C6">
        <v>0.02</v>
      </c>
    </row>
    <row r="7" spans="1:3" x14ac:dyDescent="0.3">
      <c r="A7" t="s">
        <v>5</v>
      </c>
      <c r="B7">
        <v>0.56000000000000005</v>
      </c>
      <c r="C7">
        <v>0.02</v>
      </c>
    </row>
    <row r="8" spans="1:3" x14ac:dyDescent="0.3">
      <c r="A8" t="s">
        <v>6</v>
      </c>
      <c r="B8">
        <v>0.69</v>
      </c>
      <c r="C8">
        <v>0.01</v>
      </c>
    </row>
    <row r="9" spans="1:3" x14ac:dyDescent="0.3">
      <c r="A9" t="s">
        <v>7</v>
      </c>
      <c r="B9">
        <v>0.42</v>
      </c>
      <c r="C9">
        <v>0.01</v>
      </c>
    </row>
    <row r="10" spans="1:3" x14ac:dyDescent="0.3">
      <c r="A10" t="s">
        <v>8</v>
      </c>
      <c r="B10">
        <v>0.26</v>
      </c>
      <c r="C10">
        <v>0.01</v>
      </c>
    </row>
    <row r="11" spans="1:3" x14ac:dyDescent="0.3">
      <c r="A11" t="s">
        <v>9</v>
      </c>
      <c r="B11">
        <v>0.25</v>
      </c>
      <c r="C11">
        <v>0.02</v>
      </c>
    </row>
    <row r="12" spans="1:3" x14ac:dyDescent="0.3">
      <c r="A12" t="s">
        <v>10</v>
      </c>
      <c r="B12">
        <v>0.16</v>
      </c>
      <c r="C12">
        <v>0.01</v>
      </c>
    </row>
    <row r="13" spans="1:3" x14ac:dyDescent="0.3">
      <c r="A13" t="s">
        <v>11</v>
      </c>
      <c r="B13">
        <v>0.2</v>
      </c>
      <c r="C13">
        <v>0.02</v>
      </c>
    </row>
    <row r="14" spans="1:3" x14ac:dyDescent="0.3">
      <c r="A14" t="s">
        <v>12</v>
      </c>
      <c r="B14">
        <v>0.14000000000000001</v>
      </c>
      <c r="C14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7"/>
  <sheetViews>
    <sheetView tabSelected="1" topLeftCell="E1" workbookViewId="0">
      <selection sqref="A1:XFD14"/>
    </sheetView>
  </sheetViews>
  <sheetFormatPr defaultRowHeight="14.4" x14ac:dyDescent="0.3"/>
  <cols>
    <col min="2" max="11" width="10.44140625" bestFit="1" customWidth="1"/>
  </cols>
  <sheetData>
    <row r="1" spans="1:26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29</v>
      </c>
      <c r="K1" t="s">
        <v>21</v>
      </c>
      <c r="L1" t="s">
        <v>28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X1" t="s">
        <v>20</v>
      </c>
      <c r="Y1" t="s">
        <v>29</v>
      </c>
      <c r="Z1" t="s">
        <v>28</v>
      </c>
    </row>
    <row r="2" spans="1:26" x14ac:dyDescent="0.3">
      <c r="A2" s="3" t="s">
        <v>0</v>
      </c>
      <c r="B2" s="4">
        <v>3.265012800693512E-2</v>
      </c>
      <c r="C2" s="4">
        <v>1.8690617755055428E-2</v>
      </c>
      <c r="D2" s="4">
        <v>1.3089788146317005E-2</v>
      </c>
      <c r="E2" s="4">
        <v>6.5626241266727448E-3</v>
      </c>
      <c r="F2" s="4">
        <v>5.9751828302978538E-6</v>
      </c>
      <c r="G2" s="4">
        <v>2.1401061676442623E-3</v>
      </c>
      <c r="H2" s="4">
        <v>1.9400001037865877E-3</v>
      </c>
      <c r="I2" s="4">
        <v>1.2619483470916748</v>
      </c>
      <c r="J2" s="4">
        <v>0.12554694712162018</v>
      </c>
      <c r="K2" s="4">
        <v>1.4625875949859619</v>
      </c>
      <c r="L2">
        <f>K2-J2-I2</f>
        <v>7.5092300772666931E-2</v>
      </c>
      <c r="N2" t="s">
        <v>0</v>
      </c>
      <c r="O2" s="1">
        <f>B2/L2</f>
        <v>0.43479994181799708</v>
      </c>
      <c r="P2" s="1">
        <f>C2/L2</f>
        <v>0.24890191887499977</v>
      </c>
      <c r="Q2" s="1">
        <f>D2/L2</f>
        <v>0.17431598195326031</v>
      </c>
      <c r="R2" s="1">
        <f>E2/L2</f>
        <v>8.7394101114844164E-2</v>
      </c>
      <c r="S2" s="1">
        <f>F2/L2</f>
        <v>7.9571177987834121E-5</v>
      </c>
      <c r="T2" s="1">
        <f>G2/L2</f>
        <v>2.8499675008269901E-2</v>
      </c>
      <c r="U2" s="1">
        <f>H2/L2</f>
        <v>2.5834873666472264E-2</v>
      </c>
      <c r="W2" t="s">
        <v>0</v>
      </c>
      <c r="X2" s="1">
        <f>I2/K2</f>
        <v>0.8628189869911943</v>
      </c>
      <c r="Y2" s="1">
        <f>J2/K2</f>
        <v>8.5838925170717853E-2</v>
      </c>
      <c r="Z2" s="1">
        <f>L2/K2</f>
        <v>5.1342087838087865E-2</v>
      </c>
    </row>
    <row r="3" spans="1:26" x14ac:dyDescent="0.3">
      <c r="A3" s="3" t="s">
        <v>1</v>
      </c>
      <c r="B3" s="4">
        <v>3.4222904592752457E-2</v>
      </c>
      <c r="C3" s="4">
        <v>1.9660834223031998E-2</v>
      </c>
      <c r="D3" s="4">
        <v>1.3352601788938046E-2</v>
      </c>
      <c r="E3" s="4">
        <v>8.4227649495005608E-3</v>
      </c>
      <c r="F3" s="4">
        <v>2.9914383048890159E-5</v>
      </c>
      <c r="G3" s="4">
        <v>2.2045078221708536E-3</v>
      </c>
      <c r="H3" s="4">
        <v>1.9400001037865877E-3</v>
      </c>
      <c r="I3" s="4">
        <v>1.2619483470916748</v>
      </c>
      <c r="J3" s="4">
        <v>0.12667925655841827</v>
      </c>
      <c r="K3" s="4">
        <v>1.4684741497039795</v>
      </c>
      <c r="L3">
        <f t="shared" ref="L3:L14" si="0">K3-J3-I3</f>
        <v>7.9846546053886414E-2</v>
      </c>
      <c r="N3" t="s">
        <v>1</v>
      </c>
      <c r="O3" s="1">
        <f t="shared" ref="O3:O8" si="1">B3/L3</f>
        <v>0.42860845314030593</v>
      </c>
      <c r="P3" s="1">
        <f t="shared" ref="P3:P8" si="2">C3/L3</f>
        <v>0.24623274511790902</v>
      </c>
      <c r="Q3" s="1">
        <f t="shared" ref="Q3:Q8" si="3">D3/L3</f>
        <v>0.16722829538458323</v>
      </c>
      <c r="R3" s="1">
        <f t="shared" ref="R3:R8" si="4">E3/L3</f>
        <v>0.10548690414005196</v>
      </c>
      <c r="S3" s="1">
        <f t="shared" ref="S3:S8" si="5">F3/L3</f>
        <v>3.7464842910927795E-4</v>
      </c>
      <c r="T3" s="1">
        <f t="shared" ref="T3:T8" si="6">G3/L3</f>
        <v>2.7609307241456469E-2</v>
      </c>
      <c r="U3" s="1">
        <f t="shared" ref="U3:U8" si="7">H3/L3</f>
        <v>2.4296606423993977E-2</v>
      </c>
      <c r="W3" t="s">
        <v>1</v>
      </c>
      <c r="X3" s="1">
        <f t="shared" ref="X3:X8" si="8">I3/K3</f>
        <v>0.85936027361875122</v>
      </c>
      <c r="Y3" s="1">
        <f t="shared" ref="Y3:Y8" si="9">J3/K3</f>
        <v>8.6265908449225853E-2</v>
      </c>
      <c r="Z3" s="1">
        <f t="shared" ref="Z3:Z8" si="10">L3/K3</f>
        <v>5.4373817932022964E-2</v>
      </c>
    </row>
    <row r="4" spans="1:26" x14ac:dyDescent="0.3">
      <c r="A4" s="3" t="s">
        <v>2</v>
      </c>
      <c r="B4" s="4">
        <v>3.5180624574422836E-2</v>
      </c>
      <c r="C4" s="4">
        <v>2.1886162459850311E-2</v>
      </c>
      <c r="D4" s="4">
        <v>1.400961447507143E-2</v>
      </c>
      <c r="E4" s="4">
        <v>1.2637341395020485E-2</v>
      </c>
      <c r="F4" s="4">
        <v>5.5938031437108293E-5</v>
      </c>
      <c r="G4" s="4">
        <v>3.4746711608022451E-3</v>
      </c>
      <c r="H4" s="4">
        <v>1.9400001037865877E-3</v>
      </c>
      <c r="I4" s="4">
        <v>1.2619483470916748</v>
      </c>
      <c r="J4" s="4">
        <v>0.12675437331199646</v>
      </c>
      <c r="K4" s="4">
        <v>1.4779001474380493</v>
      </c>
      <c r="L4">
        <f t="shared" si="0"/>
        <v>8.9197427034378052E-2</v>
      </c>
      <c r="N4" t="s">
        <v>2</v>
      </c>
      <c r="O4" s="1">
        <f t="shared" si="1"/>
        <v>0.39441299759536436</v>
      </c>
      <c r="P4" s="1">
        <f t="shared" si="2"/>
        <v>0.24536764330001412</v>
      </c>
      <c r="Q4" s="1">
        <f t="shared" si="3"/>
        <v>0.15706298870786833</v>
      </c>
      <c r="R4" s="1">
        <f t="shared" si="4"/>
        <v>0.14167831758364352</v>
      </c>
      <c r="S4" s="1">
        <f t="shared" si="5"/>
        <v>6.2712606514478181E-4</v>
      </c>
      <c r="T4" s="1">
        <f t="shared" si="6"/>
        <v>3.8954836213639363E-2</v>
      </c>
      <c r="U4" s="1">
        <f t="shared" si="7"/>
        <v>2.1749507449793166E-2</v>
      </c>
      <c r="W4" t="s">
        <v>2</v>
      </c>
      <c r="X4" s="1">
        <f t="shared" si="8"/>
        <v>0.853879302522076</v>
      </c>
      <c r="Y4" s="1">
        <f t="shared" si="9"/>
        <v>8.576653404611001E-2</v>
      </c>
      <c r="Z4" s="1">
        <f t="shared" si="10"/>
        <v>6.035416343181401E-2</v>
      </c>
    </row>
    <row r="5" spans="1:26" x14ac:dyDescent="0.3">
      <c r="A5" s="3" t="s">
        <v>3</v>
      </c>
      <c r="B5" s="4">
        <v>4.1446272283792496E-2</v>
      </c>
      <c r="C5" s="4">
        <v>1.8003802746534348E-2</v>
      </c>
      <c r="D5" s="4">
        <v>1.3800603337585926E-2</v>
      </c>
      <c r="E5" s="4">
        <v>1.0999810881912708E-2</v>
      </c>
      <c r="F5" s="4">
        <v>5.5110529501689598E-5</v>
      </c>
      <c r="G5" s="4">
        <v>3.4857499413192272E-3</v>
      </c>
      <c r="H5" s="4">
        <v>1.9400001037865877E-3</v>
      </c>
      <c r="I5" s="4">
        <v>1.2619483470916748</v>
      </c>
      <c r="J5" s="4">
        <v>0.1272750049829483</v>
      </c>
      <c r="K5" s="4">
        <v>1.4789676666259766</v>
      </c>
      <c r="L5">
        <f t="shared" si="0"/>
        <v>8.9744314551353455E-2</v>
      </c>
      <c r="N5" s="3" t="s">
        <v>3</v>
      </c>
      <c r="O5" s="1">
        <f t="shared" si="1"/>
        <v>0.46182616125588799</v>
      </c>
      <c r="P5" s="1">
        <f t="shared" si="2"/>
        <v>0.2006121818026948</v>
      </c>
      <c r="Q5" s="1">
        <f t="shared" si="3"/>
        <v>0.15377690950760953</v>
      </c>
      <c r="R5" s="1">
        <f t="shared" si="4"/>
        <v>0.12256833134112803</v>
      </c>
      <c r="S5" s="1">
        <f t="shared" si="5"/>
        <v>6.140837977001237E-4</v>
      </c>
      <c r="T5" s="1">
        <f t="shared" si="6"/>
        <v>3.8840899936057931E-2</v>
      </c>
      <c r="U5" s="1">
        <f t="shared" si="7"/>
        <v>2.1616969425695281E-2</v>
      </c>
      <c r="W5" s="3" t="s">
        <v>3</v>
      </c>
      <c r="X5" s="1">
        <f t="shared" si="8"/>
        <v>0.85326297225320957</v>
      </c>
      <c r="Y5" s="1">
        <f t="shared" si="9"/>
        <v>8.6056651443439242E-2</v>
      </c>
      <c r="Z5" s="1">
        <f t="shared" si="10"/>
        <v>6.0680376303351151E-2</v>
      </c>
    </row>
    <row r="6" spans="1:26" x14ac:dyDescent="0.3">
      <c r="A6" s="3" t="s">
        <v>4</v>
      </c>
      <c r="B6" s="4">
        <v>4.3552927672863007E-2</v>
      </c>
      <c r="C6" s="4">
        <v>1.9005440175533295E-2</v>
      </c>
      <c r="D6" s="4">
        <v>1.4094091020524502E-2</v>
      </c>
      <c r="E6" s="4">
        <v>1.2927097268402576E-2</v>
      </c>
      <c r="F6" s="4">
        <v>2.7822941774502397E-4</v>
      </c>
      <c r="G6" s="4">
        <v>4.4669522903859615E-3</v>
      </c>
      <c r="H6" s="4">
        <v>1.9400001037865877E-3</v>
      </c>
      <c r="I6" s="4">
        <v>1.2619483470916748</v>
      </c>
      <c r="J6" s="4">
        <v>0.12732814252376556</v>
      </c>
      <c r="K6" s="4">
        <v>1.4855543375015259</v>
      </c>
      <c r="L6">
        <f t="shared" si="0"/>
        <v>9.627784788608551E-2</v>
      </c>
      <c r="N6" s="3" t="s">
        <v>4</v>
      </c>
      <c r="O6" s="1">
        <f t="shared" si="1"/>
        <v>0.45236706707854718</v>
      </c>
      <c r="P6" s="1">
        <f t="shared" si="2"/>
        <v>0.19740200464410301</v>
      </c>
      <c r="Q6" s="1">
        <f t="shared" si="3"/>
        <v>0.14638975974203761</v>
      </c>
      <c r="R6" s="1">
        <f t="shared" si="4"/>
        <v>0.13426865631331644</v>
      </c>
      <c r="S6" s="1">
        <f t="shared" si="5"/>
        <v>2.8898591301523566E-3</v>
      </c>
      <c r="T6" s="1">
        <f t="shared" si="6"/>
        <v>4.6396470096331938E-2</v>
      </c>
      <c r="U6" s="1">
        <f t="shared" si="7"/>
        <v>2.0150015256697122E-2</v>
      </c>
      <c r="W6" s="3" t="s">
        <v>4</v>
      </c>
      <c r="X6" s="1">
        <f t="shared" si="8"/>
        <v>0.84947976336838549</v>
      </c>
      <c r="Y6" s="1">
        <f t="shared" si="9"/>
        <v>8.5710861803891966E-2</v>
      </c>
      <c r="Z6" s="1">
        <f t="shared" si="10"/>
        <v>6.4809374827722602E-2</v>
      </c>
    </row>
    <row r="7" spans="1:26" x14ac:dyDescent="0.3">
      <c r="A7" s="3" t="s">
        <v>5</v>
      </c>
      <c r="B7" s="4">
        <v>4.3786782771348953E-2</v>
      </c>
      <c r="C7" s="4">
        <v>1.8284041434526443E-2</v>
      </c>
      <c r="D7" s="4">
        <v>1.3887063600122929E-2</v>
      </c>
      <c r="E7" s="4">
        <v>9.6337590366601944E-3</v>
      </c>
      <c r="F7" s="4">
        <v>5.894924106542021E-5</v>
      </c>
      <c r="G7" s="4">
        <v>2.4676513858139515E-3</v>
      </c>
      <c r="H7" s="4">
        <v>1.9400001037865877E-3</v>
      </c>
      <c r="I7" s="4">
        <v>1.2619483470916748</v>
      </c>
      <c r="J7" s="4">
        <v>0.12779396772384644</v>
      </c>
      <c r="K7" s="4">
        <v>1.4798135757446289</v>
      </c>
      <c r="L7">
        <f t="shared" si="0"/>
        <v>9.0071260929107666E-2</v>
      </c>
      <c r="N7" s="3" t="s">
        <v>5</v>
      </c>
      <c r="O7" s="1">
        <f t="shared" si="1"/>
        <v>0.48613489274689059</v>
      </c>
      <c r="P7" s="1">
        <f t="shared" si="2"/>
        <v>0.20299528668658534</v>
      </c>
      <c r="Q7" s="1">
        <f t="shared" si="3"/>
        <v>0.15417862986344791</v>
      </c>
      <c r="R7" s="1">
        <f t="shared" si="4"/>
        <v>0.10695707973093251</v>
      </c>
      <c r="S7" s="1">
        <f t="shared" si="5"/>
        <v>6.5447336317204835E-4</v>
      </c>
      <c r="T7" s="1">
        <f t="shared" si="6"/>
        <v>2.7396656384728137E-2</v>
      </c>
      <c r="U7" s="1">
        <f t="shared" si="7"/>
        <v>2.1538502778522248E-2</v>
      </c>
      <c r="W7" s="3" t="s">
        <v>5</v>
      </c>
      <c r="X7" s="1">
        <f t="shared" si="8"/>
        <v>0.85277521964661918</v>
      </c>
      <c r="Y7" s="1">
        <f t="shared" si="9"/>
        <v>8.6358153363704379E-2</v>
      </c>
      <c r="Z7" s="1">
        <f t="shared" si="10"/>
        <v>6.0866626989676466E-2</v>
      </c>
    </row>
    <row r="8" spans="1:26" x14ac:dyDescent="0.3">
      <c r="A8" s="3" t="s">
        <v>6</v>
      </c>
      <c r="B8" s="4">
        <v>4.6609506011009216E-2</v>
      </c>
      <c r="C8" s="4">
        <v>1.9777180626988411E-2</v>
      </c>
      <c r="D8" s="4">
        <v>1.4306509867310524E-2</v>
      </c>
      <c r="E8" s="4">
        <v>1.0488909669220448E-2</v>
      </c>
      <c r="F8" s="4">
        <v>6.2076382164377719E-5</v>
      </c>
      <c r="G8" s="4">
        <v>2.7784369885921478E-3</v>
      </c>
      <c r="H8" s="4">
        <v>1.9400001037865877E-3</v>
      </c>
      <c r="I8" s="4">
        <v>1.2619483470916748</v>
      </c>
      <c r="J8" s="4">
        <v>0.1278425008058548</v>
      </c>
      <c r="K8" s="4">
        <v>1.4857665300369263</v>
      </c>
      <c r="L8">
        <f t="shared" si="0"/>
        <v>9.5975682139396667E-2</v>
      </c>
      <c r="N8" s="3" t="s">
        <v>6</v>
      </c>
      <c r="O8" s="1">
        <f t="shared" si="1"/>
        <v>0.48563870526403552</v>
      </c>
      <c r="P8" s="1">
        <f t="shared" si="2"/>
        <v>0.20606449661137816</v>
      </c>
      <c r="Q8" s="1">
        <f t="shared" si="3"/>
        <v>0.14906390398488142</v>
      </c>
      <c r="R8" s="1">
        <f t="shared" si="4"/>
        <v>0.10928715936591293</v>
      </c>
      <c r="S8" s="1">
        <f t="shared" si="5"/>
        <v>6.4679282064613989E-4</v>
      </c>
      <c r="T8" s="1">
        <f t="shared" si="6"/>
        <v>2.8949385163594878E-2</v>
      </c>
      <c r="U8" s="1">
        <f t="shared" si="7"/>
        <v>2.0213454705837876E-2</v>
      </c>
      <c r="W8" s="3" t="s">
        <v>6</v>
      </c>
      <c r="X8" s="1">
        <f t="shared" si="8"/>
        <v>0.84935844332171839</v>
      </c>
      <c r="Y8" s="1">
        <f t="shared" si="9"/>
        <v>8.6044811362574899E-2</v>
      </c>
      <c r="Z8" s="1">
        <f t="shared" si="10"/>
        <v>6.4596745315706736E-2</v>
      </c>
    </row>
    <row r="9" spans="1:26" x14ac:dyDescent="0.3">
      <c r="A9" t="s">
        <v>7</v>
      </c>
      <c r="B9" s="4">
        <v>4.680449515581131E-2</v>
      </c>
      <c r="C9" s="4">
        <v>2.1512128412723541E-2</v>
      </c>
      <c r="D9" s="4">
        <v>1.4390659518539906E-2</v>
      </c>
      <c r="E9" s="4">
        <v>1.8501969054341316E-2</v>
      </c>
      <c r="F9" s="4">
        <v>2.2883841302245855E-4</v>
      </c>
      <c r="G9" s="4">
        <v>3.1375293619930744E-3</v>
      </c>
      <c r="H9" s="4">
        <v>1.9400001037865877E-3</v>
      </c>
      <c r="I9" s="4">
        <v>1.2619483470916748</v>
      </c>
      <c r="J9" s="4">
        <v>0.12792937457561493</v>
      </c>
      <c r="K9" s="4">
        <v>1.4964064359664917</v>
      </c>
      <c r="L9">
        <f t="shared" si="0"/>
        <v>0.10652871429920197</v>
      </c>
      <c r="N9" t="s">
        <v>7</v>
      </c>
      <c r="O9" s="1">
        <f t="shared" ref="O9:O14" si="11">B9/L9</f>
        <v>0.43936036836372422</v>
      </c>
      <c r="P9" s="1">
        <f t="shared" ref="P9:P14" si="12">C9/L9</f>
        <v>0.20193737016578914</v>
      </c>
      <c r="Q9" s="1">
        <f t="shared" ref="Q9:Q14" si="13">D9/L9</f>
        <v>0.13508714165198285</v>
      </c>
      <c r="R9" s="1">
        <f t="shared" ref="R9:R14" si="14">E9/L9</f>
        <v>0.17368058157893226</v>
      </c>
      <c r="S9" s="1">
        <f t="shared" ref="S9:S14" si="15">F9/L9</f>
        <v>2.1481383167709259E-3</v>
      </c>
      <c r="T9" s="1">
        <f t="shared" ref="T9:T14" si="16">G9/L9</f>
        <v>2.9452428696180918E-2</v>
      </c>
      <c r="U9" s="1">
        <f t="shared" ref="U9:U14" si="17">H9/L9</f>
        <v>1.8211053391086696E-2</v>
      </c>
      <c r="W9" t="s">
        <v>7</v>
      </c>
      <c r="X9" s="1">
        <f t="shared" ref="X9:X14" si="18">I9/K9</f>
        <v>0.84331924586826157</v>
      </c>
      <c r="Y9" s="1">
        <f t="shared" ref="Y9:Y14" si="19">J9/K9</f>
        <v>8.5491061452825506E-2</v>
      </c>
      <c r="Z9" s="1">
        <f t="shared" ref="Z9:Z14" si="20">L9/K9</f>
        <v>7.1189692678912939E-2</v>
      </c>
    </row>
    <row r="10" spans="1:26" x14ac:dyDescent="0.3">
      <c r="A10" t="s">
        <v>8</v>
      </c>
      <c r="B10" s="4">
        <v>5.0804831087589264E-2</v>
      </c>
      <c r="C10" s="4">
        <v>2.3963520303368568E-2</v>
      </c>
      <c r="D10" s="4">
        <v>1.5606527216732502E-2</v>
      </c>
      <c r="E10" s="4">
        <v>1.2164712883532047E-2</v>
      </c>
      <c r="F10" s="4">
        <v>3.3007067395374179E-4</v>
      </c>
      <c r="G10" s="4">
        <v>2.7708953712135553E-3</v>
      </c>
      <c r="H10" s="4">
        <v>1.9400001037865877E-3</v>
      </c>
      <c r="I10" s="4">
        <v>1.2619483470916748</v>
      </c>
      <c r="J10" s="4">
        <v>0.12793813645839691</v>
      </c>
      <c r="K10" s="4">
        <v>1.4974801540374756</v>
      </c>
      <c r="L10">
        <f t="shared" si="0"/>
        <v>0.10759367048740387</v>
      </c>
      <c r="N10" t="s">
        <v>8</v>
      </c>
      <c r="O10" s="1">
        <f t="shared" si="11"/>
        <v>0.47219163411231568</v>
      </c>
      <c r="P10" s="1">
        <f t="shared" si="12"/>
        <v>0.22272239802595087</v>
      </c>
      <c r="Q10" s="1">
        <f t="shared" si="13"/>
        <v>0.14505060702952391</v>
      </c>
      <c r="R10" s="1">
        <f t="shared" si="14"/>
        <v>0.11306160323767546</v>
      </c>
      <c r="S10" s="1">
        <f t="shared" si="15"/>
        <v>3.0677517781344172E-3</v>
      </c>
      <c r="T10" s="1">
        <f t="shared" si="16"/>
        <v>2.5753330643533977E-2</v>
      </c>
      <c r="U10" s="1">
        <f t="shared" si="17"/>
        <v>1.8030801393783717E-2</v>
      </c>
      <c r="W10" t="s">
        <v>8</v>
      </c>
      <c r="X10" s="1">
        <f t="shared" si="18"/>
        <v>0.84271457200233024</v>
      </c>
      <c r="Y10" s="1">
        <f t="shared" si="19"/>
        <v>8.543561403031133E-2</v>
      </c>
      <c r="Z10" s="1">
        <f t="shared" si="20"/>
        <v>7.1849813967358428E-2</v>
      </c>
    </row>
    <row r="11" spans="1:26" x14ac:dyDescent="0.3">
      <c r="A11" t="s">
        <v>9</v>
      </c>
      <c r="B11" s="4">
        <v>5.4955530911684036E-2</v>
      </c>
      <c r="C11" s="4">
        <v>2.5980126112699509E-2</v>
      </c>
      <c r="D11" s="4">
        <v>1.5701103955507278E-2</v>
      </c>
      <c r="E11" s="4">
        <v>1.2815269641578197E-2</v>
      </c>
      <c r="F11" s="4">
        <v>5.4891058243811131E-4</v>
      </c>
      <c r="G11" s="4">
        <v>2.2531468421220779E-3</v>
      </c>
      <c r="H11" s="4">
        <v>1.9400001037865877E-3</v>
      </c>
      <c r="I11" s="4">
        <v>1.2619483470916748</v>
      </c>
      <c r="J11" s="4">
        <v>0.1279926598072052</v>
      </c>
      <c r="K11" s="4">
        <v>1.5041482448577881</v>
      </c>
      <c r="L11">
        <f t="shared" si="0"/>
        <v>0.11420723795890808</v>
      </c>
      <c r="N11" t="s">
        <v>9</v>
      </c>
      <c r="O11" s="1">
        <f t="shared" si="11"/>
        <v>0.48119131408691551</v>
      </c>
      <c r="P11" s="1">
        <f t="shared" si="12"/>
        <v>0.22748230827583094</v>
      </c>
      <c r="Q11" s="1">
        <f t="shared" si="13"/>
        <v>0.13747906206396968</v>
      </c>
      <c r="R11" s="1">
        <f t="shared" si="14"/>
        <v>0.11221066081809236</v>
      </c>
      <c r="S11" s="1">
        <f t="shared" si="15"/>
        <v>4.806267906028951E-3</v>
      </c>
      <c r="T11" s="1">
        <f t="shared" si="16"/>
        <v>1.9728581851640288E-2</v>
      </c>
      <c r="U11" s="1">
        <f t="shared" si="17"/>
        <v>1.6986665105101328E-2</v>
      </c>
      <c r="W11" t="s">
        <v>9</v>
      </c>
      <c r="X11" s="1">
        <f t="shared" si="18"/>
        <v>0.83897870532767038</v>
      </c>
      <c r="Y11" s="1">
        <f t="shared" si="19"/>
        <v>8.509311515322511E-2</v>
      </c>
      <c r="Z11" s="1">
        <f t="shared" si="20"/>
        <v>7.5928179519104494E-2</v>
      </c>
    </row>
    <row r="12" spans="1:26" x14ac:dyDescent="0.3">
      <c r="A12" t="s">
        <v>10</v>
      </c>
      <c r="B12" s="4">
        <v>5.8533497154712677E-2</v>
      </c>
      <c r="C12" s="4">
        <v>2.7657588943839073E-2</v>
      </c>
      <c r="D12" s="4">
        <v>1.6438601538538933E-2</v>
      </c>
      <c r="E12" s="4">
        <v>9.0927034616470337E-3</v>
      </c>
      <c r="F12" s="4">
        <v>7.0826150476932526E-4</v>
      </c>
      <c r="G12" s="4">
        <v>1.5542061300948262E-3</v>
      </c>
      <c r="H12" s="4">
        <v>1.9400001037865877E-3</v>
      </c>
      <c r="I12" s="4">
        <v>1.2619483470916748</v>
      </c>
      <c r="J12" s="4">
        <v>0.12800693511962891</v>
      </c>
      <c r="K12" s="4">
        <v>1.5058932304382324</v>
      </c>
      <c r="L12">
        <f t="shared" si="0"/>
        <v>0.11593794822692871</v>
      </c>
      <c r="N12" t="s">
        <v>10</v>
      </c>
      <c r="O12" s="1">
        <f t="shared" si="11"/>
        <v>0.50486918260916058</v>
      </c>
      <c r="P12" s="1">
        <f t="shared" si="12"/>
        <v>0.2385551009554186</v>
      </c>
      <c r="Q12" s="1">
        <f t="shared" si="13"/>
        <v>0.14178792871479129</v>
      </c>
      <c r="R12" s="1">
        <f t="shared" si="14"/>
        <v>7.8427327727497997E-2</v>
      </c>
      <c r="S12" s="1">
        <f t="shared" si="15"/>
        <v>6.1089704932764935E-3</v>
      </c>
      <c r="T12" s="1">
        <f t="shared" si="16"/>
        <v>1.3405499699310992E-2</v>
      </c>
      <c r="U12" s="1">
        <f t="shared" si="17"/>
        <v>1.6733089842071114E-2</v>
      </c>
      <c r="W12" t="s">
        <v>10</v>
      </c>
      <c r="X12" s="1">
        <f t="shared" si="18"/>
        <v>0.8380065210363109</v>
      </c>
      <c r="Y12" s="1">
        <f t="shared" si="19"/>
        <v>8.5003991340327226E-2</v>
      </c>
      <c r="Z12" s="1">
        <f t="shared" si="20"/>
        <v>7.6989487623361857E-2</v>
      </c>
    </row>
    <row r="13" spans="1:26" x14ac:dyDescent="0.3">
      <c r="A13" t="s">
        <v>11</v>
      </c>
      <c r="B13" s="4">
        <v>6.4291194081306458E-2</v>
      </c>
      <c r="C13" s="4">
        <v>4.2631708085536957E-2</v>
      </c>
      <c r="D13" s="4">
        <v>1.8503688275814056E-2</v>
      </c>
      <c r="E13" s="4">
        <v>3.4126345068216324E-2</v>
      </c>
      <c r="F13" s="4">
        <v>9.9565344862639904E-4</v>
      </c>
      <c r="G13" s="4">
        <v>3.8937798235565424E-3</v>
      </c>
      <c r="H13" s="4">
        <v>1.9400001037865877E-3</v>
      </c>
      <c r="I13" s="4">
        <v>1.2619483470916748</v>
      </c>
      <c r="J13" s="4">
        <v>0.12842494249343872</v>
      </c>
      <c r="K13" s="4">
        <v>1.5567686557769775</v>
      </c>
      <c r="L13">
        <f t="shared" si="0"/>
        <v>0.16639536619186401</v>
      </c>
      <c r="N13" t="s">
        <v>11</v>
      </c>
      <c r="O13" s="1">
        <f t="shared" si="11"/>
        <v>0.3863761086181618</v>
      </c>
      <c r="P13" s="1">
        <f t="shared" si="12"/>
        <v>0.25620730349173304</v>
      </c>
      <c r="Q13" s="1">
        <f t="shared" si="13"/>
        <v>0.1112031464534786</v>
      </c>
      <c r="R13" s="1">
        <f t="shared" si="14"/>
        <v>0.20509191962032502</v>
      </c>
      <c r="S13" s="1">
        <f t="shared" si="15"/>
        <v>5.9836609120373571E-3</v>
      </c>
      <c r="T13" s="1">
        <f t="shared" si="16"/>
        <v>2.3400770782683794E-2</v>
      </c>
      <c r="U13" s="1">
        <f t="shared" si="17"/>
        <v>1.1658979142181454E-2</v>
      </c>
      <c r="W13" t="s">
        <v>11</v>
      </c>
      <c r="X13" s="1">
        <f t="shared" si="18"/>
        <v>0.81062034645208159</v>
      </c>
      <c r="Y13" s="1">
        <f t="shared" si="19"/>
        <v>8.2494558209962349E-2</v>
      </c>
      <c r="Z13" s="1">
        <f t="shared" si="20"/>
        <v>0.10688509533795611</v>
      </c>
    </row>
    <row r="14" spans="1:26" x14ac:dyDescent="0.3">
      <c r="A14" t="s">
        <v>12</v>
      </c>
      <c r="B14" s="4">
        <v>6.8053826689720154E-2</v>
      </c>
      <c r="C14" s="4">
        <v>4.4217891991138458E-2</v>
      </c>
      <c r="D14" s="4">
        <v>1.9526459276676178E-2</v>
      </c>
      <c r="E14" s="4">
        <v>3.3764701336622238E-2</v>
      </c>
      <c r="F14" s="4">
        <v>8.0498633906245232E-4</v>
      </c>
      <c r="G14" s="4">
        <v>3.24042490683496E-3</v>
      </c>
      <c r="H14" s="4">
        <v>1.9400001037865877E-3</v>
      </c>
      <c r="I14" s="4">
        <v>1.2619483470916748</v>
      </c>
      <c r="J14" s="4">
        <v>0.12846793234348297</v>
      </c>
      <c r="K14" s="4">
        <v>1.5619776248931885</v>
      </c>
      <c r="L14">
        <f t="shared" si="0"/>
        <v>0.1715613454580307</v>
      </c>
      <c r="N14" t="s">
        <v>12</v>
      </c>
      <c r="O14" s="1">
        <f t="shared" si="11"/>
        <v>0.39667342610324924</v>
      </c>
      <c r="P14" s="1">
        <f t="shared" si="12"/>
        <v>0.25773808122736802</v>
      </c>
      <c r="Q14" s="1">
        <f t="shared" si="13"/>
        <v>0.1138161934120117</v>
      </c>
      <c r="R14" s="1">
        <f t="shared" si="14"/>
        <v>0.19680832676194035</v>
      </c>
      <c r="S14" s="1">
        <f t="shared" si="15"/>
        <v>4.6921195267693753E-3</v>
      </c>
      <c r="T14" s="1">
        <f t="shared" si="16"/>
        <v>1.8887849697050027E-2</v>
      </c>
      <c r="U14" s="1">
        <f t="shared" si="17"/>
        <v>1.1307909124909333E-2</v>
      </c>
      <c r="W14" t="s">
        <v>12</v>
      </c>
      <c r="X14" s="1">
        <f t="shared" si="18"/>
        <v>0.80791704502039174</v>
      </c>
      <c r="Y14" s="1">
        <f t="shared" si="19"/>
        <v>8.2246973513636537E-2</v>
      </c>
      <c r="Z14" s="1">
        <f t="shared" si="20"/>
        <v>0.10983598146597168</v>
      </c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tminig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2020-07-18T20:21:09Z</dcterms:modified>
</cp:coreProperties>
</file>