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EC7AA683-278E-40E9-9C80-09E3C3587E3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mini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L9" i="3"/>
  <c r="L10" i="3"/>
  <c r="L11" i="3"/>
  <c r="L12" i="3"/>
  <c r="L13" i="3"/>
  <c r="L14" i="3"/>
  <c r="Y8" i="3"/>
  <c r="X8" i="3"/>
  <c r="L8" i="3"/>
  <c r="Z8" i="3" s="1"/>
  <c r="Y7" i="3"/>
  <c r="X7" i="3"/>
  <c r="L7" i="3"/>
  <c r="S7" i="3" s="1"/>
  <c r="Y6" i="3"/>
  <c r="X6" i="3"/>
  <c r="S6" i="3"/>
  <c r="L6" i="3"/>
  <c r="U6" i="3" s="1"/>
  <c r="Y5" i="3"/>
  <c r="X5" i="3"/>
  <c r="U5" i="3"/>
  <c r="L5" i="3"/>
  <c r="Q5" i="3" s="1"/>
  <c r="Y4" i="3"/>
  <c r="X4" i="3"/>
  <c r="U4" i="3"/>
  <c r="L4" i="3"/>
  <c r="T4" i="3" s="1"/>
  <c r="Z3" i="3"/>
  <c r="Y3" i="3"/>
  <c r="X3" i="3"/>
  <c r="T3" i="3"/>
  <c r="S3" i="3"/>
  <c r="R3" i="3"/>
  <c r="Q3" i="3"/>
  <c r="L3" i="3"/>
  <c r="O3" i="3" s="1"/>
  <c r="Y2" i="3"/>
  <c r="X2" i="3"/>
  <c r="L2" i="3"/>
  <c r="R2" i="3" s="1"/>
  <c r="R8" i="3" l="1"/>
  <c r="Q8" i="3"/>
  <c r="T8" i="3"/>
  <c r="S8" i="3"/>
  <c r="U8" i="3"/>
  <c r="T7" i="3"/>
  <c r="U7" i="3"/>
  <c r="Z6" i="3"/>
  <c r="P6" i="3"/>
  <c r="O6" i="3"/>
  <c r="Q6" i="3"/>
  <c r="R6" i="3"/>
  <c r="S5" i="3"/>
  <c r="R5" i="3"/>
  <c r="T5" i="3"/>
  <c r="P3" i="3"/>
  <c r="T2" i="3"/>
  <c r="S2" i="3"/>
  <c r="U2" i="3"/>
  <c r="Z4" i="3"/>
  <c r="P2" i="3"/>
  <c r="Z2" i="3"/>
  <c r="U3" i="3"/>
  <c r="R4" i="3"/>
  <c r="O5" i="3"/>
  <c r="T6" i="3"/>
  <c r="Q7" i="3"/>
  <c r="O4" i="3"/>
  <c r="Q4" i="3"/>
  <c r="Z7" i="3"/>
  <c r="S4" i="3"/>
  <c r="P5" i="3"/>
  <c r="Z5" i="3"/>
  <c r="R7" i="3"/>
  <c r="O8" i="3"/>
  <c r="P4" i="3"/>
  <c r="O7" i="3"/>
  <c r="O2" i="3"/>
  <c r="P7" i="3"/>
  <c r="Q2" i="3"/>
  <c r="P8" i="3"/>
</calcChain>
</file>

<file path=xl/sharedStrings.xml><?xml version="1.0" encoding="utf-8"?>
<sst xmlns="http://schemas.openxmlformats.org/spreadsheetml/2006/main" count="134" uniqueCount="46">
  <si>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</si>
  <si>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</si>
  <si>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</si>
  <si>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</si>
  <si>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</si>
  <si>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</si>
  <si>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</si>
  <si>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</si>
  <si>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</si>
  <si>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</si>
  <si>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</si>
  <si>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</si>
  <si>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</si>
  <si>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Clocks</t>
  </si>
  <si>
    <t>Signals</t>
  </si>
  <si>
    <t>Logic</t>
  </si>
  <si>
    <t>BRAM</t>
  </si>
  <si>
    <t>DSP</t>
  </si>
  <si>
    <t>I/O</t>
  </si>
  <si>
    <t>XADC</t>
  </si>
  <si>
    <t>PS7</t>
  </si>
  <si>
    <t>Total Power</t>
  </si>
  <si>
    <t>WNS</t>
  </si>
  <si>
    <t>WHS</t>
  </si>
  <si>
    <t>LUT</t>
  </si>
  <si>
    <t>LUTRAM</t>
  </si>
  <si>
    <t>FF</t>
  </si>
  <si>
    <t>BUFG</t>
  </si>
  <si>
    <t>PL dynamic</t>
  </si>
  <si>
    <t>16,52%</t>
  </si>
  <si>
    <t>17,45%</t>
  </si>
  <si>
    <t>18,02%</t>
  </si>
  <si>
    <t>18,17%</t>
  </si>
  <si>
    <t>19,09%</t>
  </si>
  <si>
    <t>20,02%</t>
  </si>
  <si>
    <t>21,81%</t>
  </si>
  <si>
    <t>23,95%</t>
  </si>
  <si>
    <t>25,96%</t>
  </si>
  <si>
    <t>31,50%</t>
  </si>
  <si>
    <t>43,43%</t>
  </si>
  <si>
    <t>57,09%</t>
  </si>
  <si>
    <t>71,76%</t>
  </si>
  <si>
    <t>8,00%</t>
  </si>
  <si>
    <t>3,13%</t>
  </si>
  <si>
    <t>6,25%</t>
  </si>
  <si>
    <t>PL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</si>
</sst>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2" fontId="0" fillId="2" borderId="0" xfId="0" applyNumberFormat="1" applyFill="1" applyAlignment="1">
      <alignment vertical="top"/>
    </xf>
    <xf numFmtId="16" fontId="0" fillId="0" borderId="0" xfId="0" applyNumberForma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3-4C12-BFD5-FE36ED980B8B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utilization!$C$2:$C$14</c:f>
              <c:numCache>
                <c:formatCode>0.00%</c:formatCode>
                <c:ptCount val="13"/>
                <c:pt idx="0">
                  <c:v>5.34</c:v>
                </c:pt>
                <c:pt idx="1">
                  <c:v>5.34</c:v>
                </c:pt>
                <c:pt idx="2">
                  <c:v>5.44</c:v>
                </c:pt>
                <c:pt idx="3">
                  <c:v>5.53</c:v>
                </c:pt>
                <c:pt idx="4">
                  <c:v>5.61</c:v>
                </c:pt>
                <c:pt idx="5">
                  <c:v>5.7</c:v>
                </c:pt>
                <c:pt idx="6">
                  <c:v>5.81</c:v>
                </c:pt>
                <c:pt idx="7">
                  <c:v>6.08</c:v>
                </c:pt>
                <c:pt idx="8">
                  <c:v>6.18</c:v>
                </c:pt>
                <c:pt idx="9">
                  <c:v>6.45</c:v>
                </c:pt>
                <c:pt idx="10">
                  <c:v>6.51</c:v>
                </c:pt>
                <c:pt idx="11">
                  <c:v>6.82</c:v>
                </c:pt>
                <c:pt idx="12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3-4C12-BFD5-FE36ED980B8B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utilization!$D$2:$D$14</c:f>
              <c:numCache>
                <c:formatCode>0.00%</c:formatCode>
                <c:ptCount val="13"/>
                <c:pt idx="0">
                  <c:v>11.12</c:v>
                </c:pt>
                <c:pt idx="1">
                  <c:v>11.67</c:v>
                </c:pt>
                <c:pt idx="2">
                  <c:v>12</c:v>
                </c:pt>
                <c:pt idx="3">
                  <c:v>12.57</c:v>
                </c:pt>
                <c:pt idx="4">
                  <c:v>13.01</c:v>
                </c:pt>
                <c:pt idx="5">
                  <c:v>13.82</c:v>
                </c:pt>
                <c:pt idx="6">
                  <c:v>15.25</c:v>
                </c:pt>
                <c:pt idx="7">
                  <c:v>16.98</c:v>
                </c:pt>
                <c:pt idx="8">
                  <c:v>18.97</c:v>
                </c:pt>
                <c:pt idx="9">
                  <c:v>22.17</c:v>
                </c:pt>
                <c:pt idx="10">
                  <c:v>27.66</c:v>
                </c:pt>
                <c:pt idx="11">
                  <c:v>33.81</c:v>
                </c:pt>
                <c:pt idx="1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3-4C12-BFD5-FE36ED980B8B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utilization!$E$2:$E$14</c:f>
              <c:numCache>
                <c:formatCode>0.00%</c:formatCode>
                <c:ptCount val="13"/>
                <c:pt idx="0">
                  <c:v>34.29</c:v>
                </c:pt>
                <c:pt idx="1">
                  <c:v>46.43</c:v>
                </c:pt>
                <c:pt idx="2">
                  <c:v>46.43</c:v>
                </c:pt>
                <c:pt idx="3">
                  <c:v>52.14</c:v>
                </c:pt>
                <c:pt idx="4">
                  <c:v>52.14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  <c:pt idx="11">
                  <c:v>57.86</c:v>
                </c:pt>
                <c:pt idx="1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3-4C12-BFD5-FE36ED980B8B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utilization!$F$2:$F$14</c:f>
              <c:numCache>
                <c:formatCode>0.00%</c:formatCode>
                <c:ptCount val="13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3-4C12-BFD5-FE36ED980B8B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utilization!$G$2:$G$14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83-4C12-BFD5-FE36ED980B8B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utilization!$H$2:$H$14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3-4C12-BFD5-FE36ED98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52464"/>
        <c:axId val="545260336"/>
      </c:lineChart>
      <c:catAx>
        <c:axId val="545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60336"/>
        <c:crosses val="autoZero"/>
        <c:auto val="1"/>
        <c:lblAlgn val="ctr"/>
        <c:lblOffset val="100"/>
        <c:noMultiLvlLbl val="0"/>
      </c:catAx>
      <c:valAx>
        <c:axId val="545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utilization!$B$2:$H$2</c:f>
              <c:numCache>
                <c:formatCode>0.00%</c:formatCode>
                <c:ptCount val="7"/>
                <c:pt idx="0">
                  <c:v>0</c:v>
                </c:pt>
                <c:pt idx="1">
                  <c:v>5.34</c:v>
                </c:pt>
                <c:pt idx="2">
                  <c:v>11.12</c:v>
                </c:pt>
                <c:pt idx="3">
                  <c:v>34.29</c:v>
                </c:pt>
                <c:pt idx="4">
                  <c:v>2.73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D-4E74-B5E5-078BEF7979D3}"/>
            </c:ext>
          </c:extLst>
        </c:ser>
        <c:ser>
          <c:idx val="1"/>
          <c:order val="1"/>
          <c:tx>
            <c:strRef>
              <c:f>utilization!$A$3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utilization!$B$3:$H$3</c:f>
              <c:numCache>
                <c:formatCode>0.00%</c:formatCode>
                <c:ptCount val="7"/>
                <c:pt idx="0">
                  <c:v>0</c:v>
                </c:pt>
                <c:pt idx="1">
                  <c:v>5.34</c:v>
                </c:pt>
                <c:pt idx="2">
                  <c:v>11.67</c:v>
                </c:pt>
                <c:pt idx="3">
                  <c:v>46.43</c:v>
                </c:pt>
                <c:pt idx="4">
                  <c:v>5.45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D-4E74-B5E5-078BEF7979D3}"/>
            </c:ext>
          </c:extLst>
        </c:ser>
        <c:ser>
          <c:idx val="2"/>
          <c:order val="2"/>
          <c:tx>
            <c:strRef>
              <c:f>utilization!$A$4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utilization!$B$4:$H$4</c:f>
              <c:numCache>
                <c:formatCode>0.00%</c:formatCode>
                <c:ptCount val="7"/>
                <c:pt idx="0">
                  <c:v>0</c:v>
                </c:pt>
                <c:pt idx="1">
                  <c:v>5.44</c:v>
                </c:pt>
                <c:pt idx="2">
                  <c:v>12</c:v>
                </c:pt>
                <c:pt idx="3">
                  <c:v>46.43</c:v>
                </c:pt>
                <c:pt idx="4">
                  <c:v>9.09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D-4E74-B5E5-078BEF7979D3}"/>
            </c:ext>
          </c:extLst>
        </c:ser>
        <c:ser>
          <c:idx val="3"/>
          <c:order val="3"/>
          <c:tx>
            <c:strRef>
              <c:f>utilization!$A$5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utilization!$B$5:$H$5</c:f>
              <c:numCache>
                <c:formatCode>0.00%</c:formatCode>
                <c:ptCount val="7"/>
                <c:pt idx="0">
                  <c:v>0</c:v>
                </c:pt>
                <c:pt idx="1">
                  <c:v>5.53</c:v>
                </c:pt>
                <c:pt idx="2">
                  <c:v>12.57</c:v>
                </c:pt>
                <c:pt idx="3">
                  <c:v>52.14</c:v>
                </c:pt>
                <c:pt idx="4">
                  <c:v>13.64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D-4E74-B5E5-078BEF7979D3}"/>
            </c:ext>
          </c:extLst>
        </c:ser>
        <c:ser>
          <c:idx val="4"/>
          <c:order val="4"/>
          <c:tx>
            <c:strRef>
              <c:f>utilization!$A$6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utilization!$B$6:$H$6</c:f>
              <c:numCache>
                <c:formatCode>0.00%</c:formatCode>
                <c:ptCount val="7"/>
                <c:pt idx="0">
                  <c:v>0</c:v>
                </c:pt>
                <c:pt idx="1">
                  <c:v>5.61</c:v>
                </c:pt>
                <c:pt idx="2">
                  <c:v>13.01</c:v>
                </c:pt>
                <c:pt idx="3">
                  <c:v>52.14</c:v>
                </c:pt>
                <c:pt idx="4">
                  <c:v>19.09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E74-B5E5-078BEF7979D3}"/>
            </c:ext>
          </c:extLst>
        </c:ser>
        <c:ser>
          <c:idx val="5"/>
          <c:order val="5"/>
          <c:tx>
            <c:strRef>
              <c:f>utilization!$A$7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utilization!$B$7:$H$7</c:f>
              <c:numCache>
                <c:formatCode>0.00%</c:formatCode>
                <c:ptCount val="7"/>
                <c:pt idx="0">
                  <c:v>0</c:v>
                </c:pt>
                <c:pt idx="1">
                  <c:v>5.7</c:v>
                </c:pt>
                <c:pt idx="2">
                  <c:v>13.82</c:v>
                </c:pt>
                <c:pt idx="3">
                  <c:v>57.86</c:v>
                </c:pt>
                <c:pt idx="4">
                  <c:v>25.45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D-4E74-B5E5-078BEF7979D3}"/>
            </c:ext>
          </c:extLst>
        </c:ser>
        <c:ser>
          <c:idx val="6"/>
          <c:order val="6"/>
          <c:tx>
            <c:strRef>
              <c:f>utilization!$A$8</c:f>
              <c:strCache>
                <c:ptCount val="1"/>
                <c:pt idx="0">
                  <c:v>10x10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utilization!$B$8:$H$8</c:f>
              <c:numCache>
                <c:formatCode>0.00%</c:formatCode>
                <c:ptCount val="7"/>
                <c:pt idx="0">
                  <c:v>0</c:v>
                </c:pt>
                <c:pt idx="1">
                  <c:v>5.81</c:v>
                </c:pt>
                <c:pt idx="2">
                  <c:v>15.25</c:v>
                </c:pt>
                <c:pt idx="3">
                  <c:v>57.86</c:v>
                </c:pt>
                <c:pt idx="4">
                  <c:v>40.909999999999997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D-4E74-B5E5-078BEF7979D3}"/>
            </c:ext>
          </c:extLst>
        </c:ser>
        <c:ser>
          <c:idx val="7"/>
          <c:order val="7"/>
          <c:tx>
            <c:strRef>
              <c:f>utilization!$A$9</c:f>
              <c:strCache>
                <c:ptCount val="1"/>
                <c:pt idx="0">
                  <c:v>12x12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utilization!$B$9:$H$9</c:f>
              <c:numCache>
                <c:formatCode>0.00%</c:formatCode>
                <c:ptCount val="7"/>
                <c:pt idx="0">
                  <c:v>0</c:v>
                </c:pt>
                <c:pt idx="1">
                  <c:v>6.08</c:v>
                </c:pt>
                <c:pt idx="2">
                  <c:v>16.98</c:v>
                </c:pt>
                <c:pt idx="3">
                  <c:v>57.86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D-4E74-B5E5-078BEF7979D3}"/>
            </c:ext>
          </c:extLst>
        </c:ser>
        <c:ser>
          <c:idx val="8"/>
          <c:order val="8"/>
          <c:tx>
            <c:strRef>
              <c:f>utilization!$A$10</c:f>
              <c:strCache>
                <c:ptCount val="1"/>
                <c:pt idx="0">
                  <c:v>14x14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utilization!$B$10:$H$10</c:f>
              <c:numCache>
                <c:formatCode>0.00%</c:formatCode>
                <c:ptCount val="7"/>
                <c:pt idx="0">
                  <c:v>0</c:v>
                </c:pt>
                <c:pt idx="1">
                  <c:v>6.18</c:v>
                </c:pt>
                <c:pt idx="2">
                  <c:v>18.97</c:v>
                </c:pt>
                <c:pt idx="3">
                  <c:v>57.86</c:v>
                </c:pt>
                <c:pt idx="4">
                  <c:v>82.73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D-4E74-B5E5-078BEF7979D3}"/>
            </c:ext>
          </c:extLst>
        </c:ser>
        <c:ser>
          <c:idx val="9"/>
          <c:order val="9"/>
          <c:tx>
            <c:strRef>
              <c:f>utilization!$A$11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utilization!$B$11:$H$11</c:f>
              <c:numCache>
                <c:formatCode>0.00%</c:formatCode>
                <c:ptCount val="7"/>
                <c:pt idx="0">
                  <c:v>0</c:v>
                </c:pt>
                <c:pt idx="1">
                  <c:v>6.45</c:v>
                </c:pt>
                <c:pt idx="2">
                  <c:v>22.17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D-4E74-B5E5-078BEF7979D3}"/>
            </c:ext>
          </c:extLst>
        </c:ser>
        <c:ser>
          <c:idx val="10"/>
          <c:order val="10"/>
          <c:tx>
            <c:strRef>
              <c:f>utilization!$A$12</c:f>
              <c:strCache>
                <c:ptCount val="1"/>
                <c:pt idx="0">
                  <c:v>18x18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utilization!$B$12:$H$12</c:f>
              <c:numCache>
                <c:formatCode>0.00%</c:formatCode>
                <c:ptCount val="7"/>
                <c:pt idx="0">
                  <c:v>0</c:v>
                </c:pt>
                <c:pt idx="1">
                  <c:v>6.51</c:v>
                </c:pt>
                <c:pt idx="2">
                  <c:v>27.66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D-4E74-B5E5-078BEF7979D3}"/>
            </c:ext>
          </c:extLst>
        </c:ser>
        <c:ser>
          <c:idx val="11"/>
          <c:order val="11"/>
          <c:tx>
            <c:strRef>
              <c:f>utilization!$A$13</c:f>
              <c:strCache>
                <c:ptCount val="1"/>
                <c:pt idx="0">
                  <c:v>20x20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utilization!$B$13:$H$13</c:f>
              <c:numCache>
                <c:formatCode>0.00%</c:formatCode>
                <c:ptCount val="7"/>
                <c:pt idx="0">
                  <c:v>0</c:v>
                </c:pt>
                <c:pt idx="1">
                  <c:v>6.82</c:v>
                </c:pt>
                <c:pt idx="2">
                  <c:v>33.81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D-4E74-B5E5-078BEF7979D3}"/>
            </c:ext>
          </c:extLst>
        </c:ser>
        <c:ser>
          <c:idx val="12"/>
          <c:order val="12"/>
          <c:tx>
            <c:strRef>
              <c:f>utilization!$A$14</c:f>
              <c:strCache>
                <c:ptCount val="1"/>
                <c:pt idx="0">
                  <c:v>22x22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utilization!$B$14:$H$14</c:f>
              <c:numCache>
                <c:formatCode>0.00%</c:formatCode>
                <c:ptCount val="7"/>
                <c:pt idx="0">
                  <c:v>0</c:v>
                </c:pt>
                <c:pt idx="1">
                  <c:v>6.99</c:v>
                </c:pt>
                <c:pt idx="2">
                  <c:v>40.6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3D-4E74-B5E5-078BEF79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58320"/>
        <c:axId val="589056024"/>
      </c:barChart>
      <c:catAx>
        <c:axId val="589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6024"/>
        <c:crosses val="autoZero"/>
        <c:auto val="1"/>
        <c:lblAlgn val="ctr"/>
        <c:lblOffset val="100"/>
        <c:noMultiLvlLbl val="0"/>
      </c:catAx>
      <c:valAx>
        <c:axId val="5890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0.17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 formatCode="0.00">
                  <c:v>0.1672697514295578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0.1</c:v>
                </c:pt>
                <c:pt idx="12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0.03</c:v>
                </c:pt>
                <c:pt idx="1">
                  <c:v>0.03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 formatCode="0.00">
                  <c:v>1.585564948618412E-2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15</xdr:row>
      <xdr:rowOff>99060</xdr:rowOff>
    </xdr:from>
    <xdr:to>
      <xdr:col>14</xdr:col>
      <xdr:colOff>15240</xdr:colOff>
      <xdr:row>30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8794CF-5901-4E57-80A3-DA14D45F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0</xdr:row>
      <xdr:rowOff>53340</xdr:rowOff>
    </xdr:from>
    <xdr:to>
      <xdr:col>17</xdr:col>
      <xdr:colOff>137160</xdr:colOff>
      <xdr:row>15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6ADF5-3ACF-4496-9EAC-6302CBEC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C18" sqref="C18"/>
    </sheetView>
  </sheetViews>
  <sheetFormatPr defaultRowHeight="14.4" x14ac:dyDescent="0.3"/>
  <cols>
    <col min="2" max="5" width="9" bestFit="1" customWidth="1"/>
    <col min="6" max="6" width="10" bestFit="1" customWidth="1"/>
    <col min="7" max="8" width="9" bestFit="1" customWidth="1"/>
  </cols>
  <sheetData>
    <row r="1" spans="1:8" x14ac:dyDescent="0.3">
      <c r="B1" t="s">
        <v>24</v>
      </c>
      <c r="C1" t="s">
        <v>25</v>
      </c>
      <c r="D1" t="s">
        <v>26</v>
      </c>
      <c r="E1" t="s">
        <v>16</v>
      </c>
      <c r="F1" t="s">
        <v>17</v>
      </c>
      <c r="G1" t="s">
        <v>18</v>
      </c>
      <c r="H1" t="s">
        <v>27</v>
      </c>
    </row>
    <row r="2" spans="1:8" x14ac:dyDescent="0.3">
      <c r="A2" t="s">
        <v>0</v>
      </c>
      <c r="B2" s="1" t="s">
        <v>29</v>
      </c>
      <c r="C2" s="1">
        <v>5.34</v>
      </c>
      <c r="D2" s="1">
        <v>11.12</v>
      </c>
      <c r="E2" s="1">
        <v>34.29</v>
      </c>
      <c r="F2" s="1">
        <v>2.73</v>
      </c>
      <c r="G2" s="1" t="s">
        <v>42</v>
      </c>
      <c r="H2" s="1" t="s">
        <v>43</v>
      </c>
    </row>
    <row r="3" spans="1:8" x14ac:dyDescent="0.3">
      <c r="A3" t="s">
        <v>1</v>
      </c>
      <c r="B3" s="1" t="s">
        <v>30</v>
      </c>
      <c r="C3" s="1">
        <v>5.34</v>
      </c>
      <c r="D3" s="1">
        <v>11.67</v>
      </c>
      <c r="E3" s="1">
        <v>46.43</v>
      </c>
      <c r="F3" s="1">
        <v>5.45</v>
      </c>
      <c r="G3" s="1" t="s">
        <v>42</v>
      </c>
      <c r="H3" s="1" t="s">
        <v>43</v>
      </c>
    </row>
    <row r="4" spans="1:8" x14ac:dyDescent="0.3">
      <c r="A4" t="s">
        <v>2</v>
      </c>
      <c r="B4" s="1" t="s">
        <v>31</v>
      </c>
      <c r="C4" s="1">
        <v>5.44</v>
      </c>
      <c r="D4" s="1">
        <v>12</v>
      </c>
      <c r="E4" s="1">
        <v>46.43</v>
      </c>
      <c r="F4" s="1">
        <v>9.09</v>
      </c>
      <c r="G4" s="1" t="s">
        <v>42</v>
      </c>
      <c r="H4" s="1" t="s">
        <v>43</v>
      </c>
    </row>
    <row r="5" spans="1:8" x14ac:dyDescent="0.3">
      <c r="A5" t="s">
        <v>3</v>
      </c>
      <c r="B5" s="1" t="s">
        <v>32</v>
      </c>
      <c r="C5" s="1">
        <v>5.53</v>
      </c>
      <c r="D5" s="1">
        <v>12.57</v>
      </c>
      <c r="E5" s="1">
        <v>52.14</v>
      </c>
      <c r="F5" s="1">
        <v>13.64</v>
      </c>
      <c r="G5" s="1" t="s">
        <v>42</v>
      </c>
      <c r="H5" s="1" t="s">
        <v>43</v>
      </c>
    </row>
    <row r="6" spans="1:8" x14ac:dyDescent="0.3">
      <c r="A6" t="s">
        <v>4</v>
      </c>
      <c r="B6" s="1" t="s">
        <v>33</v>
      </c>
      <c r="C6" s="1">
        <v>5.61</v>
      </c>
      <c r="D6" s="1">
        <v>13.01</v>
      </c>
      <c r="E6" s="1">
        <v>52.14</v>
      </c>
      <c r="F6" s="1">
        <v>19.09</v>
      </c>
      <c r="G6" s="1" t="s">
        <v>42</v>
      </c>
      <c r="H6" s="1" t="s">
        <v>43</v>
      </c>
    </row>
    <row r="7" spans="1:8" x14ac:dyDescent="0.3">
      <c r="A7" t="s">
        <v>5</v>
      </c>
      <c r="B7" s="1" t="s">
        <v>34</v>
      </c>
      <c r="C7" s="1">
        <v>5.7</v>
      </c>
      <c r="D7" s="1">
        <v>13.82</v>
      </c>
      <c r="E7" s="1">
        <v>57.86</v>
      </c>
      <c r="F7" s="1">
        <v>25.45</v>
      </c>
      <c r="G7" s="1" t="s">
        <v>42</v>
      </c>
      <c r="H7" s="1" t="s">
        <v>43</v>
      </c>
    </row>
    <row r="8" spans="1:8" x14ac:dyDescent="0.3">
      <c r="A8" t="s">
        <v>6</v>
      </c>
      <c r="B8" s="1" t="s">
        <v>35</v>
      </c>
      <c r="C8" s="1">
        <v>5.81</v>
      </c>
      <c r="D8" s="1">
        <v>15.25</v>
      </c>
      <c r="E8" s="1">
        <v>57.86</v>
      </c>
      <c r="F8" s="1">
        <v>40.909999999999997</v>
      </c>
      <c r="G8" s="1" t="s">
        <v>42</v>
      </c>
      <c r="H8" s="1" t="s">
        <v>43</v>
      </c>
    </row>
    <row r="9" spans="1:8" x14ac:dyDescent="0.3">
      <c r="A9" t="s">
        <v>7</v>
      </c>
      <c r="B9" s="1" t="s">
        <v>36</v>
      </c>
      <c r="C9" s="1">
        <v>6.08</v>
      </c>
      <c r="D9" s="1">
        <v>16.98</v>
      </c>
      <c r="E9" s="1">
        <v>57.86</v>
      </c>
      <c r="F9" s="1">
        <v>60</v>
      </c>
      <c r="G9" s="1" t="s">
        <v>42</v>
      </c>
      <c r="H9" s="1" t="s">
        <v>43</v>
      </c>
    </row>
    <row r="10" spans="1:8" x14ac:dyDescent="0.3">
      <c r="A10" t="s">
        <v>8</v>
      </c>
      <c r="B10" s="1" t="s">
        <v>37</v>
      </c>
      <c r="C10" s="1">
        <v>6.18</v>
      </c>
      <c r="D10" s="1">
        <v>18.97</v>
      </c>
      <c r="E10" s="1">
        <v>57.86</v>
      </c>
      <c r="F10" s="1">
        <v>82.73</v>
      </c>
      <c r="G10" s="1" t="s">
        <v>42</v>
      </c>
      <c r="H10" s="1" t="s">
        <v>43</v>
      </c>
    </row>
    <row r="11" spans="1:8" x14ac:dyDescent="0.3">
      <c r="A11" t="s">
        <v>9</v>
      </c>
      <c r="B11" s="1" t="s">
        <v>38</v>
      </c>
      <c r="C11" s="1">
        <v>6.45</v>
      </c>
      <c r="D11" s="1">
        <v>22.17</v>
      </c>
      <c r="E11" s="1">
        <v>57.86</v>
      </c>
      <c r="F11" s="1">
        <v>100</v>
      </c>
      <c r="G11" s="1" t="s">
        <v>42</v>
      </c>
      <c r="H11" s="1" t="s">
        <v>43</v>
      </c>
    </row>
    <row r="12" spans="1:8" x14ac:dyDescent="0.3">
      <c r="A12" t="s">
        <v>10</v>
      </c>
      <c r="B12" s="1" t="s">
        <v>39</v>
      </c>
      <c r="C12" s="1">
        <v>6.51</v>
      </c>
      <c r="D12" s="1">
        <v>27.66</v>
      </c>
      <c r="E12" s="1">
        <v>57.86</v>
      </c>
      <c r="F12" s="1">
        <v>100</v>
      </c>
      <c r="G12" s="1" t="s">
        <v>42</v>
      </c>
      <c r="H12" s="1" t="s">
        <v>43</v>
      </c>
    </row>
    <row r="13" spans="1:8" x14ac:dyDescent="0.3">
      <c r="A13" t="s">
        <v>11</v>
      </c>
      <c r="B13" s="1" t="s">
        <v>40</v>
      </c>
      <c r="C13" s="1">
        <v>6.82</v>
      </c>
      <c r="D13" s="1">
        <v>33.81</v>
      </c>
      <c r="E13" s="1">
        <v>57.86</v>
      </c>
      <c r="F13" s="1">
        <v>100</v>
      </c>
      <c r="G13" s="1" t="s">
        <v>42</v>
      </c>
      <c r="H13" s="1" t="s">
        <v>43</v>
      </c>
    </row>
    <row r="14" spans="1:8" x14ac:dyDescent="0.3">
      <c r="A14" t="s">
        <v>12</v>
      </c>
      <c r="B14" s="1" t="s">
        <v>41</v>
      </c>
      <c r="C14" s="1">
        <v>6.99</v>
      </c>
      <c r="D14" s="1">
        <v>40.6</v>
      </c>
      <c r="E14" s="1">
        <v>57.86</v>
      </c>
      <c r="F14" s="1">
        <v>100</v>
      </c>
      <c r="G14" s="1" t="s">
        <v>42</v>
      </c>
      <c r="H14" s="1" t="s">
        <v>44</v>
      </c>
    </row>
    <row r="19" spans="5:5" x14ac:dyDescent="0.3">
      <c r="E19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4" sqref="B14:C14"/>
    </sheetView>
  </sheetViews>
  <sheetFormatPr defaultRowHeight="14.4" x14ac:dyDescent="0.3"/>
  <sheetData>
    <row r="1" spans="1:3" x14ac:dyDescent="0.3">
      <c r="B1" t="s">
        <v>22</v>
      </c>
      <c r="C1" t="s">
        <v>23</v>
      </c>
    </row>
    <row r="2" spans="1:3" x14ac:dyDescent="0.3">
      <c r="A2" t="s">
        <v>0</v>
      </c>
      <c r="B2">
        <v>0.17</v>
      </c>
      <c r="C2">
        <v>0.03</v>
      </c>
    </row>
    <row r="3" spans="1:3" x14ac:dyDescent="0.3">
      <c r="A3" t="s">
        <v>1</v>
      </c>
      <c r="B3">
        <v>0.16</v>
      </c>
      <c r="C3">
        <v>0.03</v>
      </c>
    </row>
    <row r="4" spans="1:3" x14ac:dyDescent="0.3">
      <c r="A4" t="s">
        <v>2</v>
      </c>
      <c r="B4">
        <v>0.28000000000000003</v>
      </c>
      <c r="C4">
        <v>0</v>
      </c>
    </row>
    <row r="5" spans="1:3" x14ac:dyDescent="0.3">
      <c r="A5" t="s">
        <v>3</v>
      </c>
      <c r="B5">
        <v>0.15</v>
      </c>
      <c r="C5">
        <v>0.02</v>
      </c>
    </row>
    <row r="6" spans="1:3" x14ac:dyDescent="0.3">
      <c r="A6" t="s">
        <v>4</v>
      </c>
      <c r="B6">
        <v>0.15</v>
      </c>
      <c r="C6">
        <v>0.03</v>
      </c>
    </row>
    <row r="7" spans="1:3" x14ac:dyDescent="0.3">
      <c r="A7" t="s">
        <v>5</v>
      </c>
      <c r="B7">
        <v>0.14000000000000001</v>
      </c>
      <c r="C7">
        <v>0.03</v>
      </c>
    </row>
    <row r="8" spans="1:3" x14ac:dyDescent="0.3">
      <c r="A8" t="s">
        <v>6</v>
      </c>
      <c r="B8">
        <v>0.14000000000000001</v>
      </c>
      <c r="C8">
        <v>0.03</v>
      </c>
    </row>
    <row r="9" spans="1:3" x14ac:dyDescent="0.3">
      <c r="A9" t="s">
        <v>7</v>
      </c>
      <c r="B9">
        <v>0.14000000000000001</v>
      </c>
      <c r="C9">
        <v>0.02</v>
      </c>
    </row>
    <row r="10" spans="1:3" x14ac:dyDescent="0.3">
      <c r="A10" t="s">
        <v>8</v>
      </c>
      <c r="B10" s="3">
        <v>0.1672697514295578</v>
      </c>
      <c r="C10" s="3">
        <v>1.585564948618412E-2</v>
      </c>
    </row>
    <row r="11" spans="1:3" x14ac:dyDescent="0.3">
      <c r="A11" t="s">
        <v>9</v>
      </c>
      <c r="B11">
        <v>0.14000000000000001</v>
      </c>
      <c r="C11">
        <v>0.01</v>
      </c>
    </row>
    <row r="12" spans="1:3" x14ac:dyDescent="0.3">
      <c r="A12" t="s">
        <v>10</v>
      </c>
      <c r="B12">
        <v>0.11</v>
      </c>
      <c r="C12">
        <v>0.02</v>
      </c>
    </row>
    <row r="13" spans="1:3" x14ac:dyDescent="0.3">
      <c r="A13" t="s">
        <v>11</v>
      </c>
      <c r="B13">
        <v>0.1</v>
      </c>
      <c r="C13">
        <v>0.02</v>
      </c>
    </row>
    <row r="14" spans="1:3" x14ac:dyDescent="0.3">
      <c r="A14" t="s">
        <v>12</v>
      </c>
      <c r="B14">
        <v>7.0000000000000007E-2</v>
      </c>
      <c r="C14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7"/>
  <sheetViews>
    <sheetView tabSelected="1" topLeftCell="E1" workbookViewId="0">
      <selection sqref="A1:Z14"/>
    </sheetView>
  </sheetViews>
  <sheetFormatPr defaultRowHeight="14.4" x14ac:dyDescent="0.3"/>
  <cols>
    <col min="2" max="11" width="10.44140625" bestFit="1" customWidth="1"/>
  </cols>
  <sheetData>
    <row r="1" spans="1:2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45</v>
      </c>
      <c r="K1" t="s">
        <v>21</v>
      </c>
      <c r="L1" t="s">
        <v>28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X1" t="s">
        <v>20</v>
      </c>
      <c r="Y1" t="s">
        <v>45</v>
      </c>
      <c r="Z1" t="s">
        <v>28</v>
      </c>
    </row>
    <row r="2" spans="1:26" x14ac:dyDescent="0.3">
      <c r="A2" s="5" t="s">
        <v>0</v>
      </c>
      <c r="B2" s="6">
        <v>4.7108381986618042E-2</v>
      </c>
      <c r="C2" s="6">
        <v>1.9473830237984657E-2</v>
      </c>
      <c r="D2" s="6">
        <v>1.5438690781593323E-2</v>
      </c>
      <c r="E2" s="6">
        <v>7.7563216909766197E-3</v>
      </c>
      <c r="F2" s="6">
        <v>7.0740884439146612E-6</v>
      </c>
      <c r="G2" s="6">
        <v>2.5293768849223852E-3</v>
      </c>
      <c r="H2" s="6">
        <v>2.2928731050342321E-3</v>
      </c>
      <c r="I2" s="6">
        <v>1.2630733251571655</v>
      </c>
      <c r="J2" s="6">
        <v>0.12570902705192566</v>
      </c>
      <c r="K2" s="6">
        <v>1.4834043979644775</v>
      </c>
      <c r="L2">
        <f>K2-J2-I2</f>
        <v>9.4622045755386353E-2</v>
      </c>
      <c r="N2" t="s">
        <v>0</v>
      </c>
      <c r="O2" s="1">
        <f>B2/L2</f>
        <v>0.49785841777719547</v>
      </c>
      <c r="P2" s="1">
        <f>C2/L2</f>
        <v>0.20580648074686242</v>
      </c>
      <c r="Q2" s="1">
        <f>D2/L2</f>
        <v>0.16316166764672255</v>
      </c>
      <c r="R2" s="1">
        <f>E2/L2</f>
        <v>8.1971612736296093E-2</v>
      </c>
      <c r="S2" s="1">
        <f>F2/L2</f>
        <v>7.4761525048849082E-5</v>
      </c>
      <c r="T2" s="1">
        <f>G2/L2</f>
        <v>2.6731369679548495E-2</v>
      </c>
      <c r="U2" s="1">
        <f>H2/L2</f>
        <v>2.4231912201113138E-2</v>
      </c>
      <c r="W2" t="s">
        <v>0</v>
      </c>
      <c r="X2" s="1">
        <f>I2/K2</f>
        <v>0.85146931402546089</v>
      </c>
      <c r="Y2" s="1">
        <f>J2/K2</f>
        <v>8.4743598727645114E-2</v>
      </c>
      <c r="Z2" s="1">
        <f>L2/K2</f>
        <v>6.378708724689397E-2</v>
      </c>
    </row>
    <row r="3" spans="1:26" x14ac:dyDescent="0.3">
      <c r="A3" s="5" t="s">
        <v>1</v>
      </c>
      <c r="B3" s="6">
        <v>4.8542272299528122E-2</v>
      </c>
      <c r="C3" s="6">
        <v>2.07083560526371E-2</v>
      </c>
      <c r="D3" s="6">
        <v>1.576191745698452E-2</v>
      </c>
      <c r="E3" s="6">
        <v>9.9548110738396645E-3</v>
      </c>
      <c r="F3" s="6">
        <v>3.533165727276355E-5</v>
      </c>
      <c r="G3" s="6">
        <v>2.6054931804537773E-3</v>
      </c>
      <c r="H3" s="6">
        <v>2.2928731050342321E-3</v>
      </c>
      <c r="I3" s="6">
        <v>1.2630733251571655</v>
      </c>
      <c r="J3" s="6">
        <v>0.12684966623783112</v>
      </c>
      <c r="K3" s="6">
        <v>1.4898395538330078</v>
      </c>
      <c r="L3">
        <f t="shared" ref="L3:L14" si="0">K3-J3-I3</f>
        <v>9.9916562438011169E-2</v>
      </c>
      <c r="N3" t="s">
        <v>1</v>
      </c>
      <c r="O3" s="1">
        <f t="shared" ref="O3:O8" si="1">B3/L3</f>
        <v>0.48582808610578487</v>
      </c>
      <c r="P3" s="1">
        <f t="shared" ref="P3:P8" si="2">C3/L3</f>
        <v>0.2072564902889317</v>
      </c>
      <c r="Q3" s="1">
        <f t="shared" ref="Q3:Q8" si="3">D3/L3</f>
        <v>0.15775079798970573</v>
      </c>
      <c r="R3" s="1">
        <f t="shared" ref="R3:R8" si="4">E3/L3</f>
        <v>9.963124061654631E-2</v>
      </c>
      <c r="S3" s="1">
        <f t="shared" ref="S3:S8" si="5">F3/L3</f>
        <v>3.5361161764030385E-4</v>
      </c>
      <c r="T3" s="1">
        <f t="shared" ref="T3:T8" si="6">G3/L3</f>
        <v>2.6076689558552826E-2</v>
      </c>
      <c r="U3" s="1">
        <f t="shared" ref="U3:U8" si="7">H3/L3</f>
        <v>2.2947878200440936E-2</v>
      </c>
      <c r="W3" t="s">
        <v>1</v>
      </c>
      <c r="X3" s="1">
        <f t="shared" ref="X3:X8" si="8">I3/K3</f>
        <v>0.84779151010427534</v>
      </c>
      <c r="Y3" s="1">
        <f t="shared" ref="Y3:Y8" si="9">J3/K3</f>
        <v>8.5143172572829523E-2</v>
      </c>
      <c r="Z3" s="1">
        <f t="shared" ref="Z3:Z8" si="10">L3/K3</f>
        <v>6.7065317322895127E-2</v>
      </c>
    </row>
    <row r="4" spans="1:26" x14ac:dyDescent="0.3">
      <c r="A4" s="5" t="s">
        <v>2</v>
      </c>
      <c r="B4" s="6">
        <v>4.7583352774381638E-2</v>
      </c>
      <c r="C4" s="6">
        <v>2.1377613767981529E-2</v>
      </c>
      <c r="D4" s="6">
        <v>1.6460960730910301E-2</v>
      </c>
      <c r="E4" s="6">
        <v>1.4935988932847977E-2</v>
      </c>
      <c r="F4" s="6">
        <v>6.6116655943915248E-5</v>
      </c>
      <c r="G4" s="6">
        <v>4.1066906414926052E-3</v>
      </c>
      <c r="H4" s="6">
        <v>2.2928731050342321E-3</v>
      </c>
      <c r="I4" s="6">
        <v>1.2630733251571655</v>
      </c>
      <c r="J4" s="6">
        <v>0.12690545618534088</v>
      </c>
      <c r="K4" s="6">
        <v>1.4968180656433105</v>
      </c>
      <c r="L4">
        <f t="shared" si="0"/>
        <v>0.10683928430080414</v>
      </c>
      <c r="N4" t="s">
        <v>2</v>
      </c>
      <c r="O4" s="1">
        <f t="shared" si="1"/>
        <v>0.44537318913903934</v>
      </c>
      <c r="P4" s="1">
        <f t="shared" si="2"/>
        <v>0.20009132322333076</v>
      </c>
      <c r="Q4" s="1">
        <f t="shared" si="3"/>
        <v>0.15407217334557161</v>
      </c>
      <c r="R4" s="1">
        <f t="shared" si="4"/>
        <v>0.13979866142491146</v>
      </c>
      <c r="S4" s="1">
        <f t="shared" si="5"/>
        <v>6.188421831595666E-4</v>
      </c>
      <c r="T4" s="1">
        <f t="shared" si="6"/>
        <v>3.8438020886870504E-2</v>
      </c>
      <c r="U4" s="1">
        <f t="shared" si="7"/>
        <v>2.1460955303469538E-2</v>
      </c>
      <c r="W4" t="s">
        <v>2</v>
      </c>
      <c r="X4" s="1">
        <f t="shared" si="8"/>
        <v>0.84383891011785395</v>
      </c>
      <c r="Y4" s="1">
        <f t="shared" si="9"/>
        <v>8.4783487785336675E-2</v>
      </c>
      <c r="Z4" s="1">
        <f t="shared" si="10"/>
        <v>7.1377602096809392E-2</v>
      </c>
    </row>
    <row r="5" spans="1:26" x14ac:dyDescent="0.3">
      <c r="A5" s="5" t="s">
        <v>3</v>
      </c>
      <c r="B5" s="6">
        <v>5.0796370953321457E-2</v>
      </c>
      <c r="C5" s="6">
        <v>2.2769782692193985E-2</v>
      </c>
      <c r="D5" s="6">
        <v>1.6329379752278328E-2</v>
      </c>
      <c r="E5" s="6">
        <v>1.3000603765249252E-2</v>
      </c>
      <c r="F5" s="6">
        <v>6.5148509747814387E-5</v>
      </c>
      <c r="G5" s="6">
        <v>4.1197845712304115E-3</v>
      </c>
      <c r="H5" s="6">
        <v>2.2928731050342321E-3</v>
      </c>
      <c r="I5" s="6">
        <v>1.2630733251571655</v>
      </c>
      <c r="J5" s="6">
        <v>0.12744410336017609</v>
      </c>
      <c r="K5" s="6">
        <v>1.4999070167541504</v>
      </c>
      <c r="L5">
        <f t="shared" si="0"/>
        <v>0.10938958823680878</v>
      </c>
      <c r="N5" s="5" t="s">
        <v>3</v>
      </c>
      <c r="O5" s="1">
        <f t="shared" si="1"/>
        <v>0.46436202724665582</v>
      </c>
      <c r="P5" s="1">
        <f t="shared" si="2"/>
        <v>0.20815310724912414</v>
      </c>
      <c r="Q5" s="1">
        <f t="shared" si="3"/>
        <v>0.14927727597738241</v>
      </c>
      <c r="R5" s="1">
        <f t="shared" si="4"/>
        <v>0.11884681142692743</v>
      </c>
      <c r="S5" s="1">
        <f t="shared" si="5"/>
        <v>5.9556408244978108E-4</v>
      </c>
      <c r="T5" s="1">
        <f t="shared" si="6"/>
        <v>3.7661578561862939E-2</v>
      </c>
      <c r="U5" s="1">
        <f t="shared" si="7"/>
        <v>2.0960615557584644E-2</v>
      </c>
      <c r="W5" s="5" t="s">
        <v>3</v>
      </c>
      <c r="X5" s="1">
        <f t="shared" si="8"/>
        <v>0.84210108429954478</v>
      </c>
      <c r="Y5" s="1">
        <f t="shared" si="9"/>
        <v>8.4968002640569973E-2</v>
      </c>
      <c r="Z5" s="1">
        <f t="shared" si="10"/>
        <v>7.2930913059885236E-2</v>
      </c>
    </row>
    <row r="6" spans="1:26" x14ac:dyDescent="0.3">
      <c r="A6" s="5" t="s">
        <v>4</v>
      </c>
      <c r="B6" s="6">
        <v>5.2522625774145126E-2</v>
      </c>
      <c r="C6" s="6">
        <v>2.4465631693601608E-2</v>
      </c>
      <c r="D6" s="6">
        <v>1.6713330522179604E-2</v>
      </c>
      <c r="E6" s="6">
        <v>1.5278449282050133E-2</v>
      </c>
      <c r="F6" s="6">
        <v>3.2881679362617433E-4</v>
      </c>
      <c r="G6" s="6">
        <v>5.2794604562222958E-3</v>
      </c>
      <c r="H6" s="6">
        <v>2.2928731050342321E-3</v>
      </c>
      <c r="I6" s="6">
        <v>1.2630733251571655</v>
      </c>
      <c r="J6" s="6">
        <v>0.12750536203384399</v>
      </c>
      <c r="K6" s="6">
        <v>1.5074753761291504</v>
      </c>
      <c r="L6">
        <f t="shared" si="0"/>
        <v>0.11689668893814087</v>
      </c>
      <c r="N6" s="5" t="s">
        <v>4</v>
      </c>
      <c r="O6" s="1">
        <f t="shared" si="1"/>
        <v>0.44930807066690259</v>
      </c>
      <c r="P6" s="1">
        <f t="shared" si="2"/>
        <v>0.20929276881869835</v>
      </c>
      <c r="Q6" s="1">
        <f t="shared" si="3"/>
        <v>0.14297522602221802</v>
      </c>
      <c r="R6" s="1">
        <f t="shared" si="4"/>
        <v>0.13070044516089885</v>
      </c>
      <c r="S6" s="1">
        <f t="shared" si="5"/>
        <v>2.8128837233377659E-3</v>
      </c>
      <c r="T6" s="1">
        <f t="shared" si="6"/>
        <v>4.5163473013474904E-2</v>
      </c>
      <c r="U6" s="1">
        <f t="shared" si="7"/>
        <v>1.961452566246397E-2</v>
      </c>
      <c r="W6" s="5" t="s">
        <v>4</v>
      </c>
      <c r="X6" s="1">
        <f t="shared" si="8"/>
        <v>0.83787327153591518</v>
      </c>
      <c r="Y6" s="1">
        <f t="shared" si="9"/>
        <v>8.458205291634574E-2</v>
      </c>
      <c r="Z6" s="1">
        <f t="shared" si="10"/>
        <v>7.7544675547739056E-2</v>
      </c>
    </row>
    <row r="7" spans="1:26" x14ac:dyDescent="0.3">
      <c r="A7" s="5" t="s">
        <v>5</v>
      </c>
      <c r="B7" s="6">
        <v>5.306592583656311E-2</v>
      </c>
      <c r="C7" s="6">
        <v>2.2335292771458626E-2</v>
      </c>
      <c r="D7" s="6">
        <v>1.6455020755529404E-2</v>
      </c>
      <c r="E7" s="6">
        <v>1.1386074125766754E-2</v>
      </c>
      <c r="F7" s="6">
        <v>6.965907959965989E-5</v>
      </c>
      <c r="G7" s="6">
        <v>2.9165004380047321E-3</v>
      </c>
      <c r="H7" s="6">
        <v>2.2928731050342321E-3</v>
      </c>
      <c r="I7" s="6">
        <v>1.2630733251571655</v>
      </c>
      <c r="J7" s="6">
        <v>0.12795518338680267</v>
      </c>
      <c r="K7" s="6">
        <v>1.4995653629302979</v>
      </c>
      <c r="L7">
        <f t="shared" si="0"/>
        <v>0.10853685438632965</v>
      </c>
      <c r="N7" s="5" t="s">
        <v>5</v>
      </c>
      <c r="O7" s="1">
        <f t="shared" si="1"/>
        <v>0.48892080147890143</v>
      </c>
      <c r="P7" s="1">
        <f t="shared" si="2"/>
        <v>0.20578533344957325</v>
      </c>
      <c r="Q7" s="1">
        <f t="shared" si="3"/>
        <v>0.15160768062209415</v>
      </c>
      <c r="R7" s="1">
        <f t="shared" si="4"/>
        <v>0.10490514203810244</v>
      </c>
      <c r="S7" s="1">
        <f t="shared" si="5"/>
        <v>6.4180116508364131E-4</v>
      </c>
      <c r="T7" s="1">
        <f t="shared" si="6"/>
        <v>2.6871061028023203E-2</v>
      </c>
      <c r="U7" s="1">
        <f t="shared" si="7"/>
        <v>2.1125295347817104E-2</v>
      </c>
      <c r="W7" s="5" t="s">
        <v>5</v>
      </c>
      <c r="X7" s="1">
        <f t="shared" si="8"/>
        <v>0.84229294459629045</v>
      </c>
      <c r="Y7" s="1">
        <f t="shared" si="9"/>
        <v>8.5328180117981448E-2</v>
      </c>
      <c r="Z7" s="1">
        <f t="shared" si="10"/>
        <v>7.2378875285728117E-2</v>
      </c>
    </row>
    <row r="8" spans="1:26" x14ac:dyDescent="0.3">
      <c r="A8" s="5" t="s">
        <v>6</v>
      </c>
      <c r="B8" s="6">
        <v>5.5562980473041534E-2</v>
      </c>
      <c r="C8" s="6">
        <v>2.6546556502580643E-2</v>
      </c>
      <c r="D8" s="6">
        <v>1.6965266317129135E-2</v>
      </c>
      <c r="E8" s="6">
        <v>1.2398133054375648E-2</v>
      </c>
      <c r="F8" s="6">
        <v>7.2872484452091157E-5</v>
      </c>
      <c r="G8" s="6">
        <v>3.2823765650391579E-3</v>
      </c>
      <c r="H8" s="6">
        <v>2.2928731050342321E-3</v>
      </c>
      <c r="I8" s="6">
        <v>1.2630733251571655</v>
      </c>
      <c r="J8" s="6">
        <v>0.12802611291408539</v>
      </c>
      <c r="K8" s="6">
        <v>1.5082360506057739</v>
      </c>
      <c r="L8">
        <f t="shared" si="0"/>
        <v>0.11713661253452301</v>
      </c>
      <c r="N8" s="5" t="s">
        <v>6</v>
      </c>
      <c r="O8" s="1">
        <f t="shared" si="1"/>
        <v>0.47434341211349074</v>
      </c>
      <c r="P8" s="1">
        <f t="shared" si="2"/>
        <v>0.22662902681052627</v>
      </c>
      <c r="Q8" s="1">
        <f t="shared" si="3"/>
        <v>0.14483316488368705</v>
      </c>
      <c r="R8" s="1">
        <f t="shared" si="4"/>
        <v>0.10584336345497115</v>
      </c>
      <c r="S8" s="1">
        <f t="shared" si="5"/>
        <v>6.2211534784321909E-4</v>
      </c>
      <c r="T8" s="1">
        <f t="shared" si="6"/>
        <v>2.8021781525155182E-2</v>
      </c>
      <c r="U8" s="1">
        <f t="shared" si="7"/>
        <v>1.9574350456467798E-2</v>
      </c>
      <c r="W8" s="5" t="s">
        <v>6</v>
      </c>
      <c r="X8" s="1">
        <f t="shared" si="8"/>
        <v>0.83745069258214566</v>
      </c>
      <c r="Y8" s="1">
        <f t="shared" si="9"/>
        <v>8.4884665674623327E-2</v>
      </c>
      <c r="Z8" s="1">
        <f t="shared" si="10"/>
        <v>7.7664641743230969E-2</v>
      </c>
    </row>
    <row r="9" spans="1:26" x14ac:dyDescent="0.3">
      <c r="A9" t="s">
        <v>7</v>
      </c>
      <c r="B9" s="6">
        <v>5.7219907641410828E-2</v>
      </c>
      <c r="C9" s="6">
        <v>2.5717625394463539E-2</v>
      </c>
      <c r="D9" s="6">
        <v>1.7073176801204681E-2</v>
      </c>
      <c r="E9" s="6">
        <v>2.1867349743843079E-2</v>
      </c>
      <c r="F9" s="6">
        <v>2.7041687280870974E-4</v>
      </c>
      <c r="G9" s="6">
        <v>3.70822474360466E-3</v>
      </c>
      <c r="H9" s="6">
        <v>2.2928731050342321E-3</v>
      </c>
      <c r="I9" s="6">
        <v>1.2630733251571655</v>
      </c>
      <c r="J9" s="6">
        <v>0.12811721861362457</v>
      </c>
      <c r="K9" s="6">
        <v>1.5193557739257813</v>
      </c>
      <c r="L9">
        <f t="shared" si="0"/>
        <v>0.12816523015499115</v>
      </c>
      <c r="N9" t="s">
        <v>7</v>
      </c>
      <c r="O9" s="1">
        <f t="shared" ref="O9:O14" si="11">B9/L9</f>
        <v>0.44645421829473075</v>
      </c>
      <c r="P9" s="1">
        <f t="shared" ref="P9:P14" si="12">C9/L9</f>
        <v>0.2006599244066665</v>
      </c>
      <c r="Q9" s="1">
        <f t="shared" ref="Q9:Q14" si="13">D9/L9</f>
        <v>0.13321223533526186</v>
      </c>
      <c r="R9" s="1">
        <f t="shared" ref="R9:R14" si="14">E9/L9</f>
        <v>0.17061842527336574</v>
      </c>
      <c r="S9" s="1">
        <f t="shared" ref="S9:S14" si="15">F9/L9</f>
        <v>2.1099082214551686E-3</v>
      </c>
      <c r="T9" s="1">
        <f t="shared" ref="T9:T14" si="16">G9/L9</f>
        <v>2.8933157137238211E-2</v>
      </c>
      <c r="U9" s="1">
        <f t="shared" ref="U9:U14" si="17">H9/L9</f>
        <v>1.7889977666028796E-2</v>
      </c>
      <c r="W9" t="s">
        <v>7</v>
      </c>
      <c r="X9" s="1">
        <f t="shared" ref="X9:X14" si="18">I9/K9</f>
        <v>0.8313216343618971</v>
      </c>
      <c r="Y9" s="1">
        <f t="shared" ref="Y9:Y14" si="19">J9/K9</f>
        <v>8.4323382852318662E-2</v>
      </c>
      <c r="Z9" s="1">
        <f t="shared" ref="Z9:Z14" si="20">L9/K9</f>
        <v>8.4354982785784224E-2</v>
      </c>
    </row>
    <row r="10" spans="1:26" x14ac:dyDescent="0.3">
      <c r="A10" t="s">
        <v>8</v>
      </c>
      <c r="B10" s="6">
        <v>6.1458710581064224E-2</v>
      </c>
      <c r="C10" s="6">
        <v>3.1626135110855103E-2</v>
      </c>
      <c r="D10" s="6">
        <v>1.7653655260801315E-2</v>
      </c>
      <c r="E10" s="6">
        <v>1.6987212002277374E-2</v>
      </c>
      <c r="F10" s="6">
        <v>7.9215399455279112E-4</v>
      </c>
      <c r="G10" s="6">
        <v>2.3380231577903032E-3</v>
      </c>
      <c r="H10" s="6">
        <v>2.2928731050342321E-3</v>
      </c>
      <c r="I10" s="6">
        <v>1.2630733251571655</v>
      </c>
      <c r="J10" s="6">
        <v>0.1281585693359375</v>
      </c>
      <c r="K10" s="6">
        <v>1.5243961811065674</v>
      </c>
      <c r="L10">
        <f t="shared" si="0"/>
        <v>0.13316428661346436</v>
      </c>
      <c r="N10" t="s">
        <v>8</v>
      </c>
      <c r="O10" s="1">
        <f t="shared" si="11"/>
        <v>0.46152547461512916</v>
      </c>
      <c r="P10" s="1">
        <f t="shared" si="12"/>
        <v>0.23749712415503871</v>
      </c>
      <c r="Q10" s="1">
        <f t="shared" si="13"/>
        <v>0.13257049400973803</v>
      </c>
      <c r="R10" s="1">
        <f t="shared" si="14"/>
        <v>0.12756582439844485</v>
      </c>
      <c r="S10" s="1">
        <f t="shared" si="15"/>
        <v>5.9486970170326116E-3</v>
      </c>
      <c r="T10" s="1">
        <f t="shared" si="16"/>
        <v>1.7557433882981532E-2</v>
      </c>
      <c r="U10" s="1">
        <f t="shared" si="17"/>
        <v>1.7218378615955411E-2</v>
      </c>
      <c r="W10" t="s">
        <v>8</v>
      </c>
      <c r="X10" s="1">
        <f t="shared" si="18"/>
        <v>0.82857287417257486</v>
      </c>
      <c r="Y10" s="1">
        <f t="shared" si="19"/>
        <v>8.4071694041444336E-2</v>
      </c>
      <c r="Z10" s="1">
        <f t="shared" si="20"/>
        <v>8.7355431785980778E-2</v>
      </c>
    </row>
    <row r="11" spans="1:26" x14ac:dyDescent="0.3">
      <c r="A11" t="s">
        <v>9</v>
      </c>
      <c r="B11" s="6">
        <v>6.5447211265563965E-2</v>
      </c>
      <c r="C11" s="6">
        <v>3.2893955707550049E-2</v>
      </c>
      <c r="D11" s="6">
        <v>1.8913622945547104E-2</v>
      </c>
      <c r="E11" s="6">
        <v>1.5524448826909065E-2</v>
      </c>
      <c r="F11" s="6">
        <v>1.0253441287204623E-3</v>
      </c>
      <c r="G11" s="6">
        <v>3.0755859334021807E-3</v>
      </c>
      <c r="H11" s="6">
        <v>2.2928731050342321E-3</v>
      </c>
      <c r="I11" s="6">
        <v>1.2630733251571655</v>
      </c>
      <c r="J11" s="6">
        <v>0.1282084584236145</v>
      </c>
      <c r="K11" s="6">
        <v>1.5304703712463379</v>
      </c>
      <c r="L11">
        <f t="shared" si="0"/>
        <v>0.13918858766555786</v>
      </c>
      <c r="N11" t="s">
        <v>9</v>
      </c>
      <c r="O11" s="1">
        <f t="shared" si="11"/>
        <v>0.47020529745456163</v>
      </c>
      <c r="P11" s="1">
        <f t="shared" si="12"/>
        <v>0.23632652834000728</v>
      </c>
      <c r="Q11" s="1">
        <f t="shared" si="13"/>
        <v>0.13588486859995111</v>
      </c>
      <c r="R11" s="1">
        <f t="shared" si="14"/>
        <v>0.1115353570812227</v>
      </c>
      <c r="S11" s="1">
        <f t="shared" si="15"/>
        <v>7.3665818866138488E-3</v>
      </c>
      <c r="T11" s="1">
        <f t="shared" si="16"/>
        <v>2.2096538121301971E-2</v>
      </c>
      <c r="U11" s="1">
        <f t="shared" si="17"/>
        <v>1.6473140100706708E-2</v>
      </c>
      <c r="W11" t="s">
        <v>9</v>
      </c>
      <c r="X11" s="1">
        <f t="shared" si="18"/>
        <v>0.82528440202901954</v>
      </c>
      <c r="Y11" s="1">
        <f t="shared" si="19"/>
        <v>8.3770624268412336E-2</v>
      </c>
      <c r="Z11" s="1">
        <f t="shared" si="20"/>
        <v>9.0944973702568113E-2</v>
      </c>
    </row>
    <row r="12" spans="1:26" x14ac:dyDescent="0.3">
      <c r="A12" t="s">
        <v>10</v>
      </c>
      <c r="B12" s="6">
        <v>6.8942487239837646E-2</v>
      </c>
      <c r="C12" s="6">
        <v>3.652644157409668E-2</v>
      </c>
      <c r="D12" s="6">
        <v>1.9377833232283592E-2</v>
      </c>
      <c r="E12" s="6">
        <v>1.0840859264135361E-2</v>
      </c>
      <c r="F12" s="6">
        <v>8.6102169007062912E-4</v>
      </c>
      <c r="G12" s="6">
        <v>1.8667895346879959E-3</v>
      </c>
      <c r="H12" s="6">
        <v>2.2928731050342321E-3</v>
      </c>
      <c r="I12" s="6">
        <v>1.2630733251571655</v>
      </c>
      <c r="J12" s="6">
        <v>0.12822116911411285</v>
      </c>
      <c r="K12" s="6">
        <v>1.5320183038711548</v>
      </c>
      <c r="L12">
        <f t="shared" si="0"/>
        <v>0.1407238095998764</v>
      </c>
      <c r="N12" t="s">
        <v>10</v>
      </c>
      <c r="O12" s="1">
        <f t="shared" si="11"/>
        <v>0.48991345129060659</v>
      </c>
      <c r="P12" s="1">
        <f t="shared" si="12"/>
        <v>0.25956120487324241</v>
      </c>
      <c r="Q12" s="1">
        <f t="shared" si="13"/>
        <v>0.13770117002503754</v>
      </c>
      <c r="R12" s="1">
        <f t="shared" si="14"/>
        <v>7.7036425427647617E-2</v>
      </c>
      <c r="S12" s="1">
        <f t="shared" si="15"/>
        <v>6.1185217520673581E-3</v>
      </c>
      <c r="T12" s="1">
        <f t="shared" si="16"/>
        <v>1.3265626762065967E-2</v>
      </c>
      <c r="U12" s="1">
        <f t="shared" si="17"/>
        <v>1.6293426901628209E-2</v>
      </c>
      <c r="W12" t="s">
        <v>10</v>
      </c>
      <c r="X12" s="1">
        <f t="shared" si="18"/>
        <v>0.82445054472625412</v>
      </c>
      <c r="Y12" s="1">
        <f t="shared" si="19"/>
        <v>8.3694280146731498E-2</v>
      </c>
      <c r="Z12" s="1">
        <f t="shared" si="20"/>
        <v>9.1855175127014341E-2</v>
      </c>
    </row>
    <row r="13" spans="1:26" x14ac:dyDescent="0.3">
      <c r="A13" t="s">
        <v>11</v>
      </c>
      <c r="B13" s="6">
        <v>7.5731575489044189E-2</v>
      </c>
      <c r="C13" s="6">
        <v>5.1651336252689362E-2</v>
      </c>
      <c r="D13" s="6">
        <v>2.1774575114250183E-2</v>
      </c>
      <c r="E13" s="6">
        <v>3.8604319095611572E-2</v>
      </c>
      <c r="F13" s="6">
        <v>1.1668591760098934E-3</v>
      </c>
      <c r="G13" s="6">
        <v>5.0473734736442566E-3</v>
      </c>
      <c r="H13" s="6">
        <v>2.2928731050342321E-3</v>
      </c>
      <c r="I13" s="6">
        <v>1.2630733251571655</v>
      </c>
      <c r="J13" s="6">
        <v>0.12868356704711914</v>
      </c>
      <c r="K13" s="6">
        <v>1.5880411863327026</v>
      </c>
      <c r="L13">
        <f t="shared" si="0"/>
        <v>0.19628429412841797</v>
      </c>
      <c r="N13" t="s">
        <v>11</v>
      </c>
      <c r="O13" s="1">
        <f t="shared" si="11"/>
        <v>0.38582595630141048</v>
      </c>
      <c r="P13" s="1">
        <f t="shared" si="12"/>
        <v>0.26314553837352239</v>
      </c>
      <c r="Q13" s="1">
        <f t="shared" si="13"/>
        <v>0.11093386361317469</v>
      </c>
      <c r="R13" s="1">
        <f t="shared" si="14"/>
        <v>0.19667553772975285</v>
      </c>
      <c r="S13" s="1">
        <f t="shared" si="15"/>
        <v>5.9447404143628622E-3</v>
      </c>
      <c r="T13" s="1">
        <f t="shared" si="16"/>
        <v>2.5714606948338103E-2</v>
      </c>
      <c r="U13" s="1">
        <f t="shared" si="17"/>
        <v>1.1681388545199302E-2</v>
      </c>
      <c r="W13" t="s">
        <v>11</v>
      </c>
      <c r="X13" s="1">
        <f t="shared" si="18"/>
        <v>0.79536559632562664</v>
      </c>
      <c r="Y13" s="1">
        <f t="shared" si="19"/>
        <v>8.1032890176035571E-2</v>
      </c>
      <c r="Z13" s="1">
        <f t="shared" si="20"/>
        <v>0.12360151349833783</v>
      </c>
    </row>
    <row r="14" spans="1:26" x14ac:dyDescent="0.3">
      <c r="A14" t="s">
        <v>12</v>
      </c>
      <c r="B14" s="6">
        <v>7.8157253563404083E-2</v>
      </c>
      <c r="C14" s="6">
        <v>5.392812192440033E-2</v>
      </c>
      <c r="D14" s="6">
        <v>2.309330552816391E-2</v>
      </c>
      <c r="E14" s="6">
        <v>3.9906296879053116E-2</v>
      </c>
      <c r="F14" s="6">
        <v>9.5172866713255644E-4</v>
      </c>
      <c r="G14" s="6">
        <v>3.8298361469060183E-3</v>
      </c>
      <c r="H14" s="6">
        <v>2.2928731050342321E-3</v>
      </c>
      <c r="I14" s="6">
        <v>1.2630733251571655</v>
      </c>
      <c r="J14" s="6">
        <v>0.128732830286026</v>
      </c>
      <c r="K14" s="6">
        <v>1.593981146812439</v>
      </c>
      <c r="L14">
        <f t="shared" si="0"/>
        <v>0.20217499136924744</v>
      </c>
      <c r="N14" t="s">
        <v>12</v>
      </c>
      <c r="O14" s="1">
        <f t="shared" si="11"/>
        <v>0.38658220304142166</v>
      </c>
      <c r="P14" s="1">
        <f t="shared" si="12"/>
        <v>0.26673982553018799</v>
      </c>
      <c r="Q14" s="1">
        <f t="shared" si="13"/>
        <v>0.11422434284162705</v>
      </c>
      <c r="R14" s="1">
        <f t="shared" si="14"/>
        <v>0.19738493178005995</v>
      </c>
      <c r="S14" s="1">
        <f t="shared" si="15"/>
        <v>4.7074500198411905E-3</v>
      </c>
      <c r="T14" s="1">
        <f t="shared" si="16"/>
        <v>1.8943174528996513E-2</v>
      </c>
      <c r="U14" s="1">
        <f t="shared" si="17"/>
        <v>1.1341032288442566E-2</v>
      </c>
      <c r="W14" t="s">
        <v>12</v>
      </c>
      <c r="X14" s="1">
        <f t="shared" si="18"/>
        <v>0.79240167155238583</v>
      </c>
      <c r="Y14" s="1">
        <f t="shared" si="19"/>
        <v>8.0761827417757892E-2</v>
      </c>
      <c r="Z14" s="1">
        <f t="shared" si="20"/>
        <v>0.1268365010298563</v>
      </c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2020-07-18T20:26:43Z</dcterms:modified>
</cp:coreProperties>
</file>