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3A92BCC4-EF81-4B7A-82C2-2B7DBD8FC09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tio" sheetId="1" r:id="rId1"/>
    <sheet name="timng" sheetId="2" r:id="rId2"/>
    <sheet name="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3" l="1"/>
  <c r="Z3" i="3"/>
  <c r="Y4" i="3"/>
  <c r="Z4" i="3"/>
  <c r="Y5" i="3"/>
  <c r="Z5" i="3"/>
  <c r="Y6" i="3"/>
  <c r="Z6" i="3"/>
  <c r="Y7" i="3"/>
  <c r="Z7" i="3"/>
  <c r="Y8" i="3"/>
  <c r="Z8" i="3"/>
  <c r="Y9" i="3"/>
  <c r="Z9" i="3"/>
  <c r="Y10" i="3"/>
  <c r="Z10" i="3"/>
  <c r="Y11" i="3"/>
  <c r="Z11" i="3"/>
  <c r="Y12" i="3"/>
  <c r="Z12" i="3"/>
  <c r="Y13" i="3"/>
  <c r="Z13" i="3"/>
  <c r="Y14" i="3"/>
  <c r="Z14" i="3"/>
  <c r="Y15" i="3"/>
  <c r="Z15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Z2" i="3"/>
  <c r="Y2" i="3"/>
  <c r="X2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L9" i="3"/>
  <c r="L10" i="3"/>
  <c r="L11" i="3"/>
  <c r="L12" i="3"/>
  <c r="L13" i="3"/>
  <c r="L14" i="3"/>
  <c r="L15" i="3"/>
  <c r="O8" i="3"/>
  <c r="P8" i="3"/>
  <c r="Q8" i="3"/>
  <c r="R8" i="3"/>
  <c r="S8" i="3"/>
  <c r="T8" i="3"/>
  <c r="U8" i="3"/>
  <c r="L8" i="3"/>
  <c r="S2" i="3"/>
  <c r="R3" i="3"/>
  <c r="S3" i="3"/>
  <c r="T3" i="3"/>
  <c r="U3" i="3"/>
  <c r="R4" i="3"/>
  <c r="S4" i="3"/>
  <c r="T4" i="3"/>
  <c r="U4" i="3"/>
  <c r="R5" i="3"/>
  <c r="S5" i="3"/>
  <c r="T5" i="3"/>
  <c r="U5" i="3"/>
  <c r="Q3" i="3"/>
  <c r="Q4" i="3"/>
  <c r="Q5" i="3"/>
  <c r="U2" i="3"/>
  <c r="T2" i="3"/>
  <c r="R2" i="3"/>
  <c r="Q2" i="3"/>
  <c r="P3" i="3"/>
  <c r="P4" i="3"/>
  <c r="P5" i="3"/>
  <c r="P2" i="3"/>
  <c r="O3" i="3"/>
  <c r="O4" i="3"/>
  <c r="O5" i="3"/>
  <c r="O2" i="3"/>
  <c r="L3" i="3"/>
  <c r="L4" i="3"/>
  <c r="L5" i="3"/>
  <c r="L6" i="3"/>
  <c r="U6" i="3" s="1"/>
  <c r="L7" i="3"/>
  <c r="O7" i="3" s="1"/>
  <c r="L2" i="3"/>
  <c r="R6" i="3" l="1"/>
  <c r="T6" i="3"/>
  <c r="S6" i="3"/>
  <c r="Q6" i="3"/>
  <c r="P6" i="3"/>
  <c r="O6" i="3"/>
  <c r="T7" i="3"/>
  <c r="P7" i="3"/>
  <c r="S7" i="3"/>
  <c r="R7" i="3"/>
  <c r="U7" i="3"/>
  <c r="Q7" i="3"/>
</calcChain>
</file>

<file path=xl/sharedStrings.xml><?xml version="1.0" encoding="utf-8"?>
<sst xmlns="http://schemas.openxmlformats.org/spreadsheetml/2006/main" count="100" uniqueCount="31">
  <si>
    <t>3x3</t>
  </si>
  <si>
    <t>4x4</t>
  </si>
  <si>
    <t>5x5</t>
  </si>
  <si>
    <t>6x6</t>
  </si>
  <si>
    <t>7x7</t>
  </si>
  <si>
    <t>8x8</t>
  </si>
  <si>
    <t>10x10</t>
  </si>
  <si>
    <t>12x12</t>
  </si>
  <si>
    <t>14x14</t>
  </si>
  <si>
    <t>16x16</t>
  </si>
  <si>
    <t>18x18</t>
  </si>
  <si>
    <t>20x20</t>
  </si>
  <si>
    <t>22x22</t>
  </si>
  <si>
    <t>24x24</t>
  </si>
  <si>
    <t>LUT</t>
  </si>
  <si>
    <t>LUTRAM</t>
  </si>
  <si>
    <t>FF</t>
  </si>
  <si>
    <t>BRAM</t>
  </si>
  <si>
    <t>DSP</t>
  </si>
  <si>
    <t>I/O</t>
  </si>
  <si>
    <t>BUFG</t>
  </si>
  <si>
    <t>WNS</t>
  </si>
  <si>
    <t>WHS</t>
  </si>
  <si>
    <t>Clocks</t>
  </si>
  <si>
    <t>Signals</t>
  </si>
  <si>
    <t>Logic</t>
  </si>
  <si>
    <t>XADC</t>
  </si>
  <si>
    <t>PS7</t>
  </si>
  <si>
    <t>PL Static</t>
  </si>
  <si>
    <t>Total Power</t>
  </si>
  <si>
    <t>PL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</si>
</sst>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8" fontId="0" fillId="2" borderId="0" xfId="0" applyNumberFormat="1" applyFill="1" applyAlignment="1">
      <alignment vertical="top"/>
    </xf>
    <xf numFmtId="10" fontId="0" fillId="2" borderId="0" xfId="1" applyNumberFormat="1" applyFont="1" applyFill="1" applyAlignment="1">
      <alignment vertical="top"/>
    </xf>
    <xf numFmtId="10" fontId="0" fillId="0" borderId="0" xfId="1" applyNumberFormat="1" applyFont="1"/>
    <xf numFmtId="164" fontId="0" fillId="2" borderId="0" xfId="0" applyNumberFormat="1" applyFill="1" applyAlignment="1">
      <alignment vertical="top"/>
    </xf>
    <xf numFmtId="164" fontId="0" fillId="0" borderId="0" xfId="0" applyNumberFormat="1"/>
    <xf numFmtId="0" fontId="3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utilizatio!$A$2</c:f>
              <c:strCache>
                <c:ptCount val="1"/>
                <c:pt idx="0">
                  <c:v>3x3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utilizatio!$B$2:$H$2</c:f>
              <c:numCache>
                <c:formatCode>0.00%</c:formatCode>
                <c:ptCount val="7"/>
                <c:pt idx="0">
                  <c:v>0.1648</c:v>
                </c:pt>
                <c:pt idx="1">
                  <c:v>5.33E-2</c:v>
                </c:pt>
                <c:pt idx="2">
                  <c:v>0.11119999999999999</c:v>
                </c:pt>
                <c:pt idx="3">
                  <c:v>0.34289999999999998</c:v>
                </c:pt>
                <c:pt idx="4">
                  <c:v>2.7300000000000001E-2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4-4494-9985-9B2EC6FE0FC8}"/>
            </c:ext>
          </c:extLst>
        </c:ser>
        <c:ser>
          <c:idx val="1"/>
          <c:order val="1"/>
          <c:tx>
            <c:strRef>
              <c:f>utilizatio!$A$3</c:f>
              <c:strCache>
                <c:ptCount val="1"/>
                <c:pt idx="0">
                  <c:v>4x4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utilizatio!$B$3:$H$3</c:f>
              <c:numCache>
                <c:formatCode>0.00%</c:formatCode>
                <c:ptCount val="7"/>
                <c:pt idx="0">
                  <c:v>0.17430000000000001</c:v>
                </c:pt>
                <c:pt idx="1">
                  <c:v>5.33E-2</c:v>
                </c:pt>
                <c:pt idx="2">
                  <c:v>0.1166</c:v>
                </c:pt>
                <c:pt idx="3">
                  <c:v>0.4642</c:v>
                </c:pt>
                <c:pt idx="4">
                  <c:v>5.45E-2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4-4494-9985-9B2EC6FE0FC8}"/>
            </c:ext>
          </c:extLst>
        </c:ser>
        <c:ser>
          <c:idx val="2"/>
          <c:order val="2"/>
          <c:tx>
            <c:strRef>
              <c:f>utilizatio!$A$4</c:f>
              <c:strCache>
                <c:ptCount val="1"/>
                <c:pt idx="0">
                  <c:v>5x5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utilizatio!$B$4:$H$4</c:f>
              <c:numCache>
                <c:formatCode>0.00%</c:formatCode>
                <c:ptCount val="7"/>
                <c:pt idx="0">
                  <c:v>0.1812</c:v>
                </c:pt>
                <c:pt idx="1">
                  <c:v>5.4100000000000002E-2</c:v>
                </c:pt>
                <c:pt idx="2">
                  <c:v>0.12</c:v>
                </c:pt>
                <c:pt idx="3">
                  <c:v>0.46529999999999999</c:v>
                </c:pt>
                <c:pt idx="4">
                  <c:v>9.0899999999999995E-2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4-4494-9985-9B2EC6FE0FC8}"/>
            </c:ext>
          </c:extLst>
        </c:ser>
        <c:ser>
          <c:idx val="3"/>
          <c:order val="3"/>
          <c:tx>
            <c:strRef>
              <c:f>utilizatio!$A$5</c:f>
              <c:strCache>
                <c:ptCount val="1"/>
                <c:pt idx="0">
                  <c:v>6x6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utilizatio!$B$5:$H$5</c:f>
              <c:numCache>
                <c:formatCode>0.00%</c:formatCode>
                <c:ptCount val="7"/>
                <c:pt idx="0">
                  <c:v>0.18770000000000001</c:v>
                </c:pt>
                <c:pt idx="1">
                  <c:v>5.5199999999999999E-2</c:v>
                </c:pt>
                <c:pt idx="2">
                  <c:v>0.12570000000000001</c:v>
                </c:pt>
                <c:pt idx="3">
                  <c:v>0.52139999999999997</c:v>
                </c:pt>
                <c:pt idx="4">
                  <c:v>0.13639999999999999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24-4494-9985-9B2EC6FE0FC8}"/>
            </c:ext>
          </c:extLst>
        </c:ser>
        <c:ser>
          <c:idx val="4"/>
          <c:order val="4"/>
          <c:tx>
            <c:strRef>
              <c:f>utilizatio!$A$6</c:f>
              <c:strCache>
                <c:ptCount val="1"/>
                <c:pt idx="0">
                  <c:v>7x7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utilizatio!$B$6:$H$6</c:f>
              <c:numCache>
                <c:formatCode>0.00%</c:formatCode>
                <c:ptCount val="7"/>
                <c:pt idx="0">
                  <c:v>0.1905</c:v>
                </c:pt>
                <c:pt idx="1">
                  <c:v>5.6099999999999997E-2</c:v>
                </c:pt>
                <c:pt idx="2">
                  <c:v>0.13</c:v>
                </c:pt>
                <c:pt idx="3">
                  <c:v>0.52139999999999997</c:v>
                </c:pt>
                <c:pt idx="4">
                  <c:v>0.19089999999999999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24-4494-9985-9B2EC6FE0FC8}"/>
            </c:ext>
          </c:extLst>
        </c:ser>
        <c:ser>
          <c:idx val="5"/>
          <c:order val="5"/>
          <c:tx>
            <c:strRef>
              <c:f>utilizatio!$A$7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utilizatio!$B$7:$H$7</c:f>
              <c:numCache>
                <c:formatCode>0.00%</c:formatCode>
                <c:ptCount val="7"/>
                <c:pt idx="0">
                  <c:v>0.2</c:v>
                </c:pt>
                <c:pt idx="1">
                  <c:v>5.7099999999999998E-2</c:v>
                </c:pt>
                <c:pt idx="2">
                  <c:v>0.1381</c:v>
                </c:pt>
                <c:pt idx="3">
                  <c:v>0.5786</c:v>
                </c:pt>
                <c:pt idx="4">
                  <c:v>0.2545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24-4494-9985-9B2EC6FE0FC8}"/>
            </c:ext>
          </c:extLst>
        </c:ser>
        <c:ser>
          <c:idx val="6"/>
          <c:order val="6"/>
          <c:tx>
            <c:strRef>
              <c:f>utilizatio!$A$8</c:f>
              <c:strCache>
                <c:ptCount val="1"/>
                <c:pt idx="0">
                  <c:v>10x10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utilizatio!$B$8:$H$8</c:f>
              <c:numCache>
                <c:formatCode>0.00%</c:formatCode>
                <c:ptCount val="7"/>
                <c:pt idx="0">
                  <c:v>0.21809999999999999</c:v>
                </c:pt>
                <c:pt idx="1">
                  <c:v>5.8999999999999997E-2</c:v>
                </c:pt>
                <c:pt idx="2">
                  <c:v>0.1525</c:v>
                </c:pt>
                <c:pt idx="3">
                  <c:v>0.5786</c:v>
                </c:pt>
                <c:pt idx="4">
                  <c:v>0.40910000000000002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24-4494-9985-9B2EC6FE0FC8}"/>
            </c:ext>
          </c:extLst>
        </c:ser>
        <c:ser>
          <c:idx val="7"/>
          <c:order val="7"/>
          <c:tx>
            <c:strRef>
              <c:f>utilizatio!$A$9</c:f>
              <c:strCache>
                <c:ptCount val="1"/>
                <c:pt idx="0">
                  <c:v>12x12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utilizatio!$B$9:$H$9</c:f>
              <c:numCache>
                <c:formatCode>0.00%</c:formatCode>
                <c:ptCount val="7"/>
                <c:pt idx="0">
                  <c:v>0.2394</c:v>
                </c:pt>
                <c:pt idx="1">
                  <c:v>6.08E-2</c:v>
                </c:pt>
                <c:pt idx="2">
                  <c:v>0.16950000000000001</c:v>
                </c:pt>
                <c:pt idx="3">
                  <c:v>0.5786</c:v>
                </c:pt>
                <c:pt idx="4">
                  <c:v>0.6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24-4494-9985-9B2EC6FE0FC8}"/>
            </c:ext>
          </c:extLst>
        </c:ser>
        <c:ser>
          <c:idx val="8"/>
          <c:order val="8"/>
          <c:tx>
            <c:strRef>
              <c:f>utilizatio!$A$10</c:f>
              <c:strCache>
                <c:ptCount val="1"/>
                <c:pt idx="0">
                  <c:v>14x14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utilizatio!$B$10:$H$10</c:f>
              <c:numCache>
                <c:formatCode>0.00%</c:formatCode>
                <c:ptCount val="7"/>
                <c:pt idx="0">
                  <c:v>0.25919999999999999</c:v>
                </c:pt>
                <c:pt idx="1">
                  <c:v>6.2600000000000003E-2</c:v>
                </c:pt>
                <c:pt idx="2">
                  <c:v>0.189</c:v>
                </c:pt>
                <c:pt idx="3">
                  <c:v>0.5786</c:v>
                </c:pt>
                <c:pt idx="4">
                  <c:v>0.82730000000000004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24-4494-9985-9B2EC6FE0FC8}"/>
            </c:ext>
          </c:extLst>
        </c:ser>
        <c:ser>
          <c:idx val="9"/>
          <c:order val="9"/>
          <c:tx>
            <c:strRef>
              <c:f>utilizatio!$A$11</c:f>
              <c:strCache>
                <c:ptCount val="1"/>
                <c:pt idx="0">
                  <c:v>16x16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utilizatio!$B$11:$H$11</c:f>
              <c:numCache>
                <c:formatCode>0.00%</c:formatCode>
                <c:ptCount val="7"/>
                <c:pt idx="0">
                  <c:v>0.3155</c:v>
                </c:pt>
                <c:pt idx="1">
                  <c:v>6.4500000000000002E-2</c:v>
                </c:pt>
                <c:pt idx="2">
                  <c:v>0.22090000000000001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24-4494-9985-9B2EC6FE0FC8}"/>
            </c:ext>
          </c:extLst>
        </c:ser>
        <c:ser>
          <c:idx val="10"/>
          <c:order val="10"/>
          <c:tx>
            <c:strRef>
              <c:f>utilizatio!$A$12</c:f>
              <c:strCache>
                <c:ptCount val="1"/>
                <c:pt idx="0">
                  <c:v>18x18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utilizatio!$B$12:$H$12</c:f>
              <c:numCache>
                <c:formatCode>0.00%</c:formatCode>
                <c:ptCount val="7"/>
                <c:pt idx="0">
                  <c:v>0.432</c:v>
                </c:pt>
                <c:pt idx="1">
                  <c:v>6.6100000000000006E-2</c:v>
                </c:pt>
                <c:pt idx="2">
                  <c:v>0.27600000000000002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24-4494-9985-9B2EC6FE0FC8}"/>
            </c:ext>
          </c:extLst>
        </c:ser>
        <c:ser>
          <c:idx val="11"/>
          <c:order val="11"/>
          <c:tx>
            <c:strRef>
              <c:f>utilizatio!$A$13</c:f>
              <c:strCache>
                <c:ptCount val="1"/>
                <c:pt idx="0">
                  <c:v>20x20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utilizatio!$B$13:$H$13</c:f>
              <c:numCache>
                <c:formatCode>0.00%</c:formatCode>
                <c:ptCount val="7"/>
                <c:pt idx="0">
                  <c:v>0.57069999999999999</c:v>
                </c:pt>
                <c:pt idx="1">
                  <c:v>6.8199999999999997E-2</c:v>
                </c:pt>
                <c:pt idx="2">
                  <c:v>0.33750000000000002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24-4494-9985-9B2EC6FE0FC8}"/>
            </c:ext>
          </c:extLst>
        </c:ser>
        <c:ser>
          <c:idx val="12"/>
          <c:order val="12"/>
          <c:tx>
            <c:strRef>
              <c:f>utilizatio!$A$14</c:f>
              <c:strCache>
                <c:ptCount val="1"/>
                <c:pt idx="0">
                  <c:v>22x22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utilizatio!$B$14:$H$14</c:f>
              <c:numCache>
                <c:formatCode>0.00%</c:formatCode>
                <c:ptCount val="7"/>
                <c:pt idx="0">
                  <c:v>0.71779999999999999</c:v>
                </c:pt>
                <c:pt idx="1">
                  <c:v>7.0000000000000007E-2</c:v>
                </c:pt>
                <c:pt idx="2">
                  <c:v>0.40550000000000003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24-4494-9985-9B2EC6FE0FC8}"/>
            </c:ext>
          </c:extLst>
        </c:ser>
        <c:ser>
          <c:idx val="13"/>
          <c:order val="13"/>
          <c:tx>
            <c:strRef>
              <c:f>utilizatio!$A$15</c:f>
              <c:strCache>
                <c:ptCount val="1"/>
                <c:pt idx="0">
                  <c:v>24x24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utilizatio!$B$1:$H$1</c:f>
              <c:strCache>
                <c:ptCount val="7"/>
                <c:pt idx="0">
                  <c:v>LUT</c:v>
                </c:pt>
                <c:pt idx="1">
                  <c:v>LUTRAM</c:v>
                </c:pt>
                <c:pt idx="2">
                  <c:v>FF</c:v>
                </c:pt>
                <c:pt idx="3">
                  <c:v>BRAM</c:v>
                </c:pt>
                <c:pt idx="4">
                  <c:v>DSP</c:v>
                </c:pt>
                <c:pt idx="5">
                  <c:v>I/O</c:v>
                </c:pt>
                <c:pt idx="6">
                  <c:v>BUFG</c:v>
                </c:pt>
              </c:strCache>
            </c:strRef>
          </c:cat>
          <c:val>
            <c:numRef>
              <c:f>utilizatio!$B$15:$H$15</c:f>
              <c:numCache>
                <c:formatCode>0.00%</c:formatCode>
                <c:ptCount val="7"/>
                <c:pt idx="0">
                  <c:v>0.89119999999999999</c:v>
                </c:pt>
                <c:pt idx="1">
                  <c:v>7.1800000000000003E-2</c:v>
                </c:pt>
                <c:pt idx="2">
                  <c:v>0.47989999999999999</c:v>
                </c:pt>
                <c:pt idx="3">
                  <c:v>0.5786</c:v>
                </c:pt>
                <c:pt idx="4">
                  <c:v>1</c:v>
                </c:pt>
                <c:pt idx="5">
                  <c:v>0.08</c:v>
                </c:pt>
                <c:pt idx="6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24-4494-9985-9B2EC6FE0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516776"/>
        <c:axId val="616517104"/>
      </c:barChart>
      <c:catAx>
        <c:axId val="61651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6517104"/>
        <c:crosses val="autoZero"/>
        <c:auto val="1"/>
        <c:lblAlgn val="ctr"/>
        <c:lblOffset val="100"/>
        <c:noMultiLvlLbl val="0"/>
      </c:catAx>
      <c:valAx>
        <c:axId val="616517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651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Post Implementation</a:t>
            </a:r>
            <a:r>
              <a:rPr lang="it-IT" baseline="0"/>
              <a:t>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timng!$B$2:$B$15</c:f>
              <c:numCache>
                <c:formatCode>General</c:formatCode>
                <c:ptCount val="14"/>
                <c:pt idx="0">
                  <c:v>21.14</c:v>
                </c:pt>
                <c:pt idx="1">
                  <c:v>21.14</c:v>
                </c:pt>
                <c:pt idx="2">
                  <c:v>21.15</c:v>
                </c:pt>
                <c:pt idx="3">
                  <c:v>17.809999999999999</c:v>
                </c:pt>
                <c:pt idx="4">
                  <c:v>15.34</c:v>
                </c:pt>
                <c:pt idx="5">
                  <c:v>14.68</c:v>
                </c:pt>
                <c:pt idx="6">
                  <c:v>11.91</c:v>
                </c:pt>
                <c:pt idx="7">
                  <c:v>10.98</c:v>
                </c:pt>
                <c:pt idx="8">
                  <c:v>10.53</c:v>
                </c:pt>
                <c:pt idx="9">
                  <c:v>5.37</c:v>
                </c:pt>
                <c:pt idx="10">
                  <c:v>3.16</c:v>
                </c:pt>
                <c:pt idx="11">
                  <c:v>2.1800000000000002</c:v>
                </c:pt>
                <c:pt idx="12">
                  <c:v>7.32</c:v>
                </c:pt>
                <c:pt idx="13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A-4ABD-B873-8C9973359BEE}"/>
            </c:ext>
          </c:extLst>
        </c:ser>
        <c:ser>
          <c:idx val="1"/>
          <c:order val="1"/>
          <c:tx>
            <c:strRef>
              <c:f>timng!$C$1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timng!$C$2:$C$15</c:f>
              <c:numCache>
                <c:formatCode>General</c:formatCode>
                <c:ptCount val="1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0.01</c:v>
                </c:pt>
                <c:pt idx="4">
                  <c:v>0.03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0.01</c:v>
                </c:pt>
                <c:pt idx="13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A-4ABD-B873-8C9973359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819104"/>
        <c:axId val="679823368"/>
      </c:lineChart>
      <c:catAx>
        <c:axId val="67981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Mxu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9823368"/>
        <c:crosses val="autoZero"/>
        <c:auto val="1"/>
        <c:lblAlgn val="ctr"/>
        <c:lblOffset val="100"/>
        <c:noMultiLvlLbl val="0"/>
      </c:catAx>
      <c:valAx>
        <c:axId val="67982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Slack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98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power!$O$1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power!$O$2:$O$15</c:f>
              <c:numCache>
                <c:formatCode>0.00%</c:formatCode>
                <c:ptCount val="14"/>
                <c:pt idx="0">
                  <c:v>0.46398319344646316</c:v>
                </c:pt>
                <c:pt idx="1">
                  <c:v>0.49325666757999909</c:v>
                </c:pt>
                <c:pt idx="2">
                  <c:v>0.45332851680944103</c:v>
                </c:pt>
                <c:pt idx="3">
                  <c:v>0.47636531416964817</c:v>
                </c:pt>
                <c:pt idx="4">
                  <c:v>0.46332292985641743</c:v>
                </c:pt>
                <c:pt idx="5">
                  <c:v>0.49297867467078726</c:v>
                </c:pt>
                <c:pt idx="6">
                  <c:v>0.48809863029977368</c:v>
                </c:pt>
                <c:pt idx="7">
                  <c:v>0.44617954508080104</c:v>
                </c:pt>
                <c:pt idx="8">
                  <c:v>0.47568078087742655</c:v>
                </c:pt>
                <c:pt idx="9">
                  <c:v>0.48478612788404463</c:v>
                </c:pt>
                <c:pt idx="10">
                  <c:v>0.51408626022538273</c:v>
                </c:pt>
                <c:pt idx="11">
                  <c:v>0.39470571581577685</c:v>
                </c:pt>
                <c:pt idx="12">
                  <c:v>0.40701983769559663</c:v>
                </c:pt>
                <c:pt idx="13">
                  <c:v>0.40032362636277513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B-4D8C-A106-BD548EEA1480}"/>
            </c:ext>
          </c:extLst>
        </c:ser>
        <c:ser>
          <c:idx val="1"/>
          <c:order val="1"/>
          <c:tx>
            <c:strRef>
              <c:f>power!$P$1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power!$P$2:$P$15</c:f>
              <c:numCache>
                <c:formatCode>0.00%</c:formatCode>
                <c:ptCount val="14"/>
                <c:pt idx="0">
                  <c:v>0.23371259680060286</c:v>
                </c:pt>
                <c:pt idx="1">
                  <c:v>0.2025319382838382</c:v>
                </c:pt>
                <c:pt idx="2">
                  <c:v>0.18870257085732547</c:v>
                </c:pt>
                <c:pt idx="3">
                  <c:v>0.19718636738329995</c:v>
                </c:pt>
                <c:pt idx="4">
                  <c:v>0.19419188755189379</c:v>
                </c:pt>
                <c:pt idx="5">
                  <c:v>0.19496248068481725</c:v>
                </c:pt>
                <c:pt idx="6">
                  <c:v>0.20157935645789632</c:v>
                </c:pt>
                <c:pt idx="7">
                  <c:v>0.1936280818902599</c:v>
                </c:pt>
                <c:pt idx="8">
                  <c:v>0.21789326672877748</c:v>
                </c:pt>
                <c:pt idx="9">
                  <c:v>0.22036739972298386</c:v>
                </c:pt>
                <c:pt idx="10">
                  <c:v>0.22767146078714232</c:v>
                </c:pt>
                <c:pt idx="11">
                  <c:v>0.24164407856970199</c:v>
                </c:pt>
                <c:pt idx="12">
                  <c:v>0.23813926387376991</c:v>
                </c:pt>
                <c:pt idx="13">
                  <c:v>0.26844053476860724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B-4D8C-A106-BD548EEA1480}"/>
            </c:ext>
          </c:extLst>
        </c:ser>
        <c:ser>
          <c:idx val="2"/>
          <c:order val="2"/>
          <c:tx>
            <c:strRef>
              <c:f>power!$Q$1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power!$Q$2:$Q$15</c:f>
              <c:numCache>
                <c:formatCode>0.00%</c:formatCode>
                <c:ptCount val="14"/>
                <c:pt idx="0">
                  <c:v>0.16591451133111956</c:v>
                </c:pt>
                <c:pt idx="1">
                  <c:v>0.16528314394342117</c:v>
                </c:pt>
                <c:pt idx="2">
                  <c:v>0.1523166292146092</c:v>
                </c:pt>
                <c:pt idx="3">
                  <c:v>0.15590202092912128</c:v>
                </c:pt>
                <c:pt idx="4">
                  <c:v>0.14935833082223898</c:v>
                </c:pt>
                <c:pt idx="5">
                  <c:v>0.15506521010816501</c:v>
                </c:pt>
                <c:pt idx="6">
                  <c:v>0.14974129212176951</c:v>
                </c:pt>
                <c:pt idx="7">
                  <c:v>0.1364131391281693</c:v>
                </c:pt>
                <c:pt idx="8">
                  <c:v>0.14634461709047089</c:v>
                </c:pt>
                <c:pt idx="9">
                  <c:v>0.13944691357487807</c:v>
                </c:pt>
                <c:pt idx="10">
                  <c:v>0.14337301856691897</c:v>
                </c:pt>
                <c:pt idx="11">
                  <c:v>0.11284901112073385</c:v>
                </c:pt>
                <c:pt idx="12">
                  <c:v>0.11673826545229375</c:v>
                </c:pt>
                <c:pt idx="13">
                  <c:v>0.13827337693834693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B-4D8C-A106-BD548EEA1480}"/>
            </c:ext>
          </c:extLst>
        </c:ser>
        <c:ser>
          <c:idx val="3"/>
          <c:order val="3"/>
          <c:tx>
            <c:strRef>
              <c:f>power!$R$1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power!$R$2:$R$15</c:f>
              <c:numCache>
                <c:formatCode>0.00%</c:formatCode>
                <c:ptCount val="14"/>
                <c:pt idx="0">
                  <c:v>8.3949528679901145E-2</c:v>
                </c:pt>
                <c:pt idx="1">
                  <c:v>8.7185701497034904E-2</c:v>
                </c:pt>
                <c:pt idx="2">
                  <c:v>0.14174069734877293</c:v>
                </c:pt>
                <c:pt idx="3">
                  <c:v>0.10860465433744036</c:v>
                </c:pt>
                <c:pt idx="4">
                  <c:v>0.12222992464635205</c:v>
                </c:pt>
                <c:pt idx="5">
                  <c:v>0.1071598220268293</c:v>
                </c:pt>
                <c:pt idx="6">
                  <c:v>0.11020774777055584</c:v>
                </c:pt>
                <c:pt idx="7">
                  <c:v>0.17380460259124991</c:v>
                </c:pt>
                <c:pt idx="8">
                  <c:v>0.11308946323362688</c:v>
                </c:pt>
                <c:pt idx="9">
                  <c:v>0.11333375280766948</c:v>
                </c:pt>
                <c:pt idx="10">
                  <c:v>7.8455163712195783E-2</c:v>
                </c:pt>
                <c:pt idx="11">
                  <c:v>0.20890883499754515</c:v>
                </c:pt>
                <c:pt idx="12">
                  <c:v>0.20217814058078251</c:v>
                </c:pt>
                <c:pt idx="13">
                  <c:v>0.16427899867560133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B-4D8C-A106-BD548EEA1480}"/>
            </c:ext>
          </c:extLst>
        </c:ser>
        <c:ser>
          <c:idx val="4"/>
          <c:order val="4"/>
          <c:tx>
            <c:strRef>
              <c:f>power!$S$1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power!$S$2:$S$15</c:f>
              <c:numCache>
                <c:formatCode>0.00%</c:formatCode>
                <c:ptCount val="14"/>
                <c:pt idx="0">
                  <c:v>7.6559252208217062E-5</c:v>
                </c:pt>
                <c:pt idx="1">
                  <c:v>3.6970702623069014E-4</c:v>
                </c:pt>
                <c:pt idx="2">
                  <c:v>4.1357784047316534E-4</c:v>
                </c:pt>
                <c:pt idx="3">
                  <c:v>6.2218858610284505E-4</c:v>
                </c:pt>
                <c:pt idx="4">
                  <c:v>2.9450324271893232E-3</c:v>
                </c:pt>
                <c:pt idx="5">
                  <c:v>6.5681817137780494E-4</c:v>
                </c:pt>
                <c:pt idx="6">
                  <c:v>6.5477018080488619E-4</c:v>
                </c:pt>
                <c:pt idx="7">
                  <c:v>2.151531943604307E-3</c:v>
                </c:pt>
                <c:pt idx="8">
                  <c:v>3.0718686371079521E-3</c:v>
                </c:pt>
                <c:pt idx="9">
                  <c:v>4.8651893967397329E-3</c:v>
                </c:pt>
                <c:pt idx="10">
                  <c:v>6.1499923395813534E-3</c:v>
                </c:pt>
                <c:pt idx="11">
                  <c:v>6.0995746049510042E-3</c:v>
                </c:pt>
                <c:pt idx="12">
                  <c:v>4.8242635092092334E-3</c:v>
                </c:pt>
                <c:pt idx="13">
                  <c:v>3.0780344450631889E-3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B-4D8C-A106-BD548EEA1480}"/>
            </c:ext>
          </c:extLst>
        </c:ser>
        <c:ser>
          <c:idx val="5"/>
          <c:order val="5"/>
          <c:tx>
            <c:strRef>
              <c:f>power!$T$1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power!$T$2:$T$15</c:f>
              <c:numCache>
                <c:formatCode>0.00%</c:formatCode>
                <c:ptCount val="14"/>
                <c:pt idx="0">
                  <c:v>2.7376376269313728E-2</c:v>
                </c:pt>
                <c:pt idx="1">
                  <c:v>2.7236493400312395E-2</c:v>
                </c:pt>
                <c:pt idx="2">
                  <c:v>4.1380250584051662E-2</c:v>
                </c:pt>
                <c:pt idx="3">
                  <c:v>3.9296169323320938E-2</c:v>
                </c:pt>
                <c:pt idx="4">
                  <c:v>4.7276242464765313E-2</c:v>
                </c:pt>
                <c:pt idx="5">
                  <c:v>2.744859255562089E-2</c:v>
                </c:pt>
                <c:pt idx="6">
                  <c:v>2.9193241690605852E-2</c:v>
                </c:pt>
                <c:pt idx="7">
                  <c:v>2.9473460876611679E-2</c:v>
                </c:pt>
                <c:pt idx="8">
                  <c:v>2.5759678810238044E-2</c:v>
                </c:pt>
                <c:pt idx="9">
                  <c:v>1.9926042846721361E-2</c:v>
                </c:pt>
                <c:pt idx="10">
                  <c:v>1.3410256455303197E-2</c:v>
                </c:pt>
                <c:pt idx="11">
                  <c:v>2.3834642524833735E-2</c:v>
                </c:pt>
                <c:pt idx="12">
                  <c:v>1.9403194839778801E-2</c:v>
                </c:pt>
                <c:pt idx="13">
                  <c:v>1.3721791725739955E-2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B-4D8C-A106-BD548EEA1480}"/>
            </c:ext>
          </c:extLst>
        </c:ser>
        <c:ser>
          <c:idx val="6"/>
          <c:order val="6"/>
          <c:tx>
            <c:strRef>
              <c:f>power!$U$1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power!$N$2:$N$15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power!$U$2:$U$15</c:f>
              <c:numCache>
                <c:formatCode>0.00%</c:formatCode>
                <c:ptCount val="14"/>
                <c:pt idx="0">
                  <c:v>2.4816609799293846E-2</c:v>
                </c:pt>
                <c:pt idx="1">
                  <c:v>2.3968526368981044E-2</c:v>
                </c:pt>
                <c:pt idx="2">
                  <c:v>2.1965622136114658E-2</c:v>
                </c:pt>
                <c:pt idx="3">
                  <c:v>2.1870351213039763E-2</c:v>
                </c:pt>
                <c:pt idx="4">
                  <c:v>2.0532103658235115E-2</c:v>
                </c:pt>
                <c:pt idx="5">
                  <c:v>2.1579336685856501E-2</c:v>
                </c:pt>
                <c:pt idx="6">
                  <c:v>2.038372418572329E-2</c:v>
                </c:pt>
                <c:pt idx="7">
                  <c:v>1.8224060160317884E-2</c:v>
                </c:pt>
                <c:pt idx="8">
                  <c:v>1.8035245364774573E-2</c:v>
                </c:pt>
                <c:pt idx="9">
                  <c:v>1.7156684944151023E-2</c:v>
                </c:pt>
                <c:pt idx="10">
                  <c:v>1.6739029060664948E-2</c:v>
                </c:pt>
                <c:pt idx="11">
                  <c:v>1.1875968074737063E-2</c:v>
                </c:pt>
                <c:pt idx="12">
                  <c:v>1.1616440442746344E-2</c:v>
                </c:pt>
                <c:pt idx="13">
                  <c:v>1.1805246609407719E-2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0B-4D8C-A106-BD548EEA1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7313128"/>
        <c:axId val="447309192"/>
      </c:barChart>
      <c:catAx>
        <c:axId val="44731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7309192"/>
        <c:crosses val="autoZero"/>
        <c:auto val="1"/>
        <c:lblAlgn val="ctr"/>
        <c:lblOffset val="100"/>
        <c:noMultiLvlLbl val="0"/>
      </c:catAx>
      <c:valAx>
        <c:axId val="44730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731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7</xdr:row>
      <xdr:rowOff>87630</xdr:rowOff>
    </xdr:from>
    <xdr:to>
      <xdr:col>18</xdr:col>
      <xdr:colOff>53340</xdr:colOff>
      <xdr:row>22</xdr:row>
      <xdr:rowOff>87630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595CB02-47D3-41AF-99C3-C16A91D4C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175260</xdr:rowOff>
    </xdr:from>
    <xdr:to>
      <xdr:col>13</xdr:col>
      <xdr:colOff>91440</xdr:colOff>
      <xdr:row>21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D3072F-1991-40BF-9A7D-09D55C730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15</xdr:row>
      <xdr:rowOff>140970</xdr:rowOff>
    </xdr:from>
    <xdr:to>
      <xdr:col>27</xdr:col>
      <xdr:colOff>266700</xdr:colOff>
      <xdr:row>30</xdr:row>
      <xdr:rowOff>140970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899591-BF19-4E07-AEF7-2B9DB2742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Q5" sqref="Q5"/>
    </sheetView>
  </sheetViews>
  <sheetFormatPr defaultRowHeight="14.4" x14ac:dyDescent="0.3"/>
  <cols>
    <col min="2" max="5" width="9" bestFit="1" customWidth="1"/>
    <col min="6" max="6" width="9.88671875" bestFit="1" customWidth="1"/>
    <col min="7" max="8" width="9" bestFit="1" customWidth="1"/>
  </cols>
  <sheetData>
    <row r="1" spans="1:8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s="1" t="s">
        <v>0</v>
      </c>
      <c r="B2" s="2">
        <v>0.1648</v>
      </c>
      <c r="C2" s="2">
        <v>5.33E-2</v>
      </c>
      <c r="D2" s="2">
        <v>0.11119999999999999</v>
      </c>
      <c r="E2" s="2">
        <v>0.34289999999999998</v>
      </c>
      <c r="F2" s="2">
        <v>2.7300000000000001E-2</v>
      </c>
      <c r="G2" s="3">
        <v>0.08</v>
      </c>
      <c r="H2" s="2">
        <v>3.1300000000000001E-2</v>
      </c>
    </row>
    <row r="3" spans="1:8" x14ac:dyDescent="0.3">
      <c r="A3" s="1" t="s">
        <v>1</v>
      </c>
      <c r="B3" s="2">
        <v>0.17430000000000001</v>
      </c>
      <c r="C3" s="2">
        <v>5.33E-2</v>
      </c>
      <c r="D3" s="2">
        <v>0.1166</v>
      </c>
      <c r="E3" s="2">
        <v>0.4642</v>
      </c>
      <c r="F3" s="2">
        <v>5.45E-2</v>
      </c>
      <c r="G3" s="3">
        <v>0.08</v>
      </c>
      <c r="H3" s="2">
        <v>3.1300000000000001E-2</v>
      </c>
    </row>
    <row r="4" spans="1:8" x14ac:dyDescent="0.3">
      <c r="A4" s="1" t="s">
        <v>2</v>
      </c>
      <c r="B4" s="3">
        <v>0.1812</v>
      </c>
      <c r="C4" s="3">
        <v>5.4100000000000002E-2</v>
      </c>
      <c r="D4" s="3">
        <v>0.12</v>
      </c>
      <c r="E4" s="3">
        <v>0.46529999999999999</v>
      </c>
      <c r="F4" s="3">
        <v>9.0899999999999995E-2</v>
      </c>
      <c r="G4" s="3">
        <v>0.08</v>
      </c>
      <c r="H4" s="2">
        <v>3.1300000000000001E-2</v>
      </c>
    </row>
    <row r="5" spans="1:8" x14ac:dyDescent="0.3">
      <c r="A5" s="1" t="s">
        <v>3</v>
      </c>
      <c r="B5" s="3">
        <v>0.18770000000000001</v>
      </c>
      <c r="C5" s="3">
        <v>5.5199999999999999E-2</v>
      </c>
      <c r="D5" s="3">
        <v>0.12570000000000001</v>
      </c>
      <c r="E5" s="3">
        <v>0.52139999999999997</v>
      </c>
      <c r="F5" s="3">
        <v>0.13639999999999999</v>
      </c>
      <c r="G5" s="3">
        <v>0.08</v>
      </c>
      <c r="H5" s="2">
        <v>3.1300000000000001E-2</v>
      </c>
    </row>
    <row r="6" spans="1:8" x14ac:dyDescent="0.3">
      <c r="A6" s="1" t="s">
        <v>4</v>
      </c>
      <c r="B6" s="3">
        <v>0.1905</v>
      </c>
      <c r="C6" s="3">
        <v>5.6099999999999997E-2</v>
      </c>
      <c r="D6" s="3">
        <v>0.13</v>
      </c>
      <c r="E6" s="3">
        <v>0.52139999999999997</v>
      </c>
      <c r="F6" s="3">
        <v>0.19089999999999999</v>
      </c>
      <c r="G6" s="3">
        <v>0.08</v>
      </c>
      <c r="H6" s="2">
        <v>3.1300000000000001E-2</v>
      </c>
    </row>
    <row r="7" spans="1:8" x14ac:dyDescent="0.3">
      <c r="A7" s="1" t="s">
        <v>5</v>
      </c>
      <c r="B7" s="2">
        <v>0.2</v>
      </c>
      <c r="C7" s="2">
        <v>5.7099999999999998E-2</v>
      </c>
      <c r="D7" s="2">
        <v>0.1381</v>
      </c>
      <c r="E7" s="2">
        <v>0.5786</v>
      </c>
      <c r="F7" s="2">
        <v>0.2545</v>
      </c>
      <c r="G7" s="3">
        <v>0.08</v>
      </c>
      <c r="H7" s="2">
        <v>3.1300000000000001E-2</v>
      </c>
    </row>
    <row r="8" spans="1:8" x14ac:dyDescent="0.3">
      <c r="A8" s="1" t="s">
        <v>6</v>
      </c>
      <c r="B8" s="3">
        <v>0.21809999999999999</v>
      </c>
      <c r="C8" s="3">
        <v>5.8999999999999997E-2</v>
      </c>
      <c r="D8" s="3">
        <v>0.1525</v>
      </c>
      <c r="E8" s="2">
        <v>0.5786</v>
      </c>
      <c r="F8" s="3">
        <v>0.40910000000000002</v>
      </c>
      <c r="G8" s="3">
        <v>0.08</v>
      </c>
      <c r="H8" s="2">
        <v>3.1300000000000001E-2</v>
      </c>
    </row>
    <row r="9" spans="1:8" x14ac:dyDescent="0.3">
      <c r="A9" s="1" t="s">
        <v>7</v>
      </c>
      <c r="B9" s="3">
        <v>0.2394</v>
      </c>
      <c r="C9" s="3">
        <v>6.08E-2</v>
      </c>
      <c r="D9" s="3">
        <v>0.16950000000000001</v>
      </c>
      <c r="E9" s="2">
        <v>0.5786</v>
      </c>
      <c r="F9" s="3">
        <v>0.6</v>
      </c>
      <c r="G9" s="3">
        <v>0.08</v>
      </c>
      <c r="H9" s="2">
        <v>3.1300000000000001E-2</v>
      </c>
    </row>
    <row r="10" spans="1:8" x14ac:dyDescent="0.3">
      <c r="A10" s="1" t="s">
        <v>8</v>
      </c>
      <c r="B10" s="3">
        <v>0.25919999999999999</v>
      </c>
      <c r="C10" s="3">
        <v>6.2600000000000003E-2</v>
      </c>
      <c r="D10" s="3">
        <v>0.189</v>
      </c>
      <c r="E10" s="2">
        <v>0.5786</v>
      </c>
      <c r="F10" s="3">
        <v>0.82730000000000004</v>
      </c>
      <c r="G10" s="3">
        <v>0.08</v>
      </c>
      <c r="H10" s="2">
        <v>3.1300000000000001E-2</v>
      </c>
    </row>
    <row r="11" spans="1:8" x14ac:dyDescent="0.3">
      <c r="A11" s="1" t="s">
        <v>9</v>
      </c>
      <c r="B11" s="3">
        <v>0.3155</v>
      </c>
      <c r="C11" s="3">
        <v>6.4500000000000002E-2</v>
      </c>
      <c r="D11" s="3">
        <v>0.22090000000000001</v>
      </c>
      <c r="E11" s="2">
        <v>0.5786</v>
      </c>
      <c r="F11" s="3">
        <v>1</v>
      </c>
      <c r="G11" s="3">
        <v>0.08</v>
      </c>
      <c r="H11" s="2">
        <v>3.1300000000000001E-2</v>
      </c>
    </row>
    <row r="12" spans="1:8" x14ac:dyDescent="0.3">
      <c r="A12" s="1" t="s">
        <v>10</v>
      </c>
      <c r="B12" s="3">
        <v>0.432</v>
      </c>
      <c r="C12" s="3">
        <v>6.6100000000000006E-2</v>
      </c>
      <c r="D12" s="3">
        <v>0.27600000000000002</v>
      </c>
      <c r="E12" s="2">
        <v>0.5786</v>
      </c>
      <c r="F12" s="3">
        <v>1</v>
      </c>
      <c r="G12" s="3">
        <v>0.08</v>
      </c>
      <c r="H12" s="2">
        <v>3.1300000000000001E-2</v>
      </c>
    </row>
    <row r="13" spans="1:8" x14ac:dyDescent="0.3">
      <c r="A13" s="1" t="s">
        <v>11</v>
      </c>
      <c r="B13" s="3">
        <v>0.57069999999999999</v>
      </c>
      <c r="C13" s="3">
        <v>6.8199999999999997E-2</v>
      </c>
      <c r="D13" s="3">
        <v>0.33750000000000002</v>
      </c>
      <c r="E13" s="2">
        <v>0.5786</v>
      </c>
      <c r="F13" s="3">
        <v>1</v>
      </c>
      <c r="G13" s="3">
        <v>0.08</v>
      </c>
      <c r="H13" s="2">
        <v>3.1300000000000001E-2</v>
      </c>
    </row>
    <row r="14" spans="1:8" x14ac:dyDescent="0.3">
      <c r="A14" s="1" t="s">
        <v>12</v>
      </c>
      <c r="B14" s="3">
        <v>0.71779999999999999</v>
      </c>
      <c r="C14" s="3">
        <v>7.0000000000000007E-2</v>
      </c>
      <c r="D14" s="3">
        <v>0.40550000000000003</v>
      </c>
      <c r="E14" s="2">
        <v>0.5786</v>
      </c>
      <c r="F14" s="3">
        <v>1</v>
      </c>
      <c r="G14" s="3">
        <v>0.08</v>
      </c>
      <c r="H14" s="3">
        <v>6.25E-2</v>
      </c>
    </row>
    <row r="15" spans="1:8" x14ac:dyDescent="0.3">
      <c r="A15" s="1" t="s">
        <v>13</v>
      </c>
      <c r="B15" s="3">
        <v>0.89119999999999999</v>
      </c>
      <c r="C15" s="3">
        <v>7.1800000000000003E-2</v>
      </c>
      <c r="D15" s="3">
        <v>0.47989999999999999</v>
      </c>
      <c r="E15" s="2">
        <v>0.5786</v>
      </c>
      <c r="F15" s="3">
        <v>1</v>
      </c>
      <c r="G15" s="3">
        <v>0.08</v>
      </c>
      <c r="H15" s="3">
        <v>6.25E-2</v>
      </c>
    </row>
    <row r="16" spans="1:8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P9" sqref="P9"/>
    </sheetView>
  </sheetViews>
  <sheetFormatPr defaultRowHeight="14.4" x14ac:dyDescent="0.3"/>
  <sheetData>
    <row r="1" spans="1:3" x14ac:dyDescent="0.3">
      <c r="B1" t="s">
        <v>21</v>
      </c>
      <c r="C1" t="s">
        <v>22</v>
      </c>
    </row>
    <row r="2" spans="1:3" x14ac:dyDescent="0.3">
      <c r="A2" s="1" t="s">
        <v>0</v>
      </c>
      <c r="B2">
        <v>21.14</v>
      </c>
      <c r="C2">
        <v>0.02</v>
      </c>
    </row>
    <row r="3" spans="1:3" x14ac:dyDescent="0.3">
      <c r="A3" s="1" t="s">
        <v>1</v>
      </c>
      <c r="B3">
        <v>21.14</v>
      </c>
      <c r="C3">
        <v>0.02</v>
      </c>
    </row>
    <row r="4" spans="1:3" x14ac:dyDescent="0.3">
      <c r="A4" s="1" t="s">
        <v>2</v>
      </c>
      <c r="B4">
        <v>21.15</v>
      </c>
      <c r="C4">
        <v>0.02</v>
      </c>
    </row>
    <row r="5" spans="1:3" x14ac:dyDescent="0.3">
      <c r="A5" s="1" t="s">
        <v>3</v>
      </c>
      <c r="B5">
        <v>17.809999999999999</v>
      </c>
      <c r="C5">
        <v>0.01</v>
      </c>
    </row>
    <row r="6" spans="1:3" x14ac:dyDescent="0.3">
      <c r="A6" s="1" t="s">
        <v>4</v>
      </c>
      <c r="B6">
        <v>15.34</v>
      </c>
      <c r="C6">
        <v>0.03</v>
      </c>
    </row>
    <row r="7" spans="1:3" x14ac:dyDescent="0.3">
      <c r="A7" s="1" t="s">
        <v>5</v>
      </c>
      <c r="B7">
        <v>14.68</v>
      </c>
      <c r="C7">
        <v>0.01</v>
      </c>
    </row>
    <row r="8" spans="1:3" x14ac:dyDescent="0.3">
      <c r="A8" s="1" t="s">
        <v>6</v>
      </c>
      <c r="B8">
        <v>11.91</v>
      </c>
      <c r="C8">
        <v>0.02</v>
      </c>
    </row>
    <row r="9" spans="1:3" x14ac:dyDescent="0.3">
      <c r="A9" s="1" t="s">
        <v>7</v>
      </c>
      <c r="B9">
        <v>10.98</v>
      </c>
      <c r="C9">
        <v>0.01</v>
      </c>
    </row>
    <row r="10" spans="1:3" x14ac:dyDescent="0.3">
      <c r="A10" s="1" t="s">
        <v>8</v>
      </c>
      <c r="B10">
        <v>10.53</v>
      </c>
      <c r="C10">
        <v>0.02</v>
      </c>
    </row>
    <row r="11" spans="1:3" x14ac:dyDescent="0.3">
      <c r="A11" s="1" t="s">
        <v>9</v>
      </c>
      <c r="B11">
        <v>5.37</v>
      </c>
      <c r="C11">
        <v>0.02</v>
      </c>
    </row>
    <row r="12" spans="1:3" x14ac:dyDescent="0.3">
      <c r="A12" s="1" t="s">
        <v>10</v>
      </c>
      <c r="B12">
        <v>3.16</v>
      </c>
      <c r="C12">
        <v>0.02</v>
      </c>
    </row>
    <row r="13" spans="1:3" x14ac:dyDescent="0.3">
      <c r="A13" s="1" t="s">
        <v>11</v>
      </c>
      <c r="B13">
        <v>2.1800000000000002</v>
      </c>
      <c r="C13">
        <v>0.02</v>
      </c>
    </row>
    <row r="14" spans="1:3" x14ac:dyDescent="0.3">
      <c r="A14" s="1" t="s">
        <v>12</v>
      </c>
      <c r="B14">
        <v>7.32</v>
      </c>
      <c r="C14">
        <v>0.01</v>
      </c>
    </row>
    <row r="15" spans="1:3" x14ac:dyDescent="0.3">
      <c r="A15" s="1" t="s">
        <v>13</v>
      </c>
      <c r="B15">
        <v>4.5999999999999996</v>
      </c>
      <c r="C15">
        <v>0.03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"/>
  <sheetViews>
    <sheetView tabSelected="1" topLeftCell="Q1" workbookViewId="0">
      <selection activeCell="AB8" sqref="AB8"/>
    </sheetView>
  </sheetViews>
  <sheetFormatPr defaultRowHeight="14.4" x14ac:dyDescent="0.3"/>
  <cols>
    <col min="2" max="11" width="10.44140625" bestFit="1" customWidth="1"/>
    <col min="12" max="12" width="9.44140625" bestFit="1" customWidth="1"/>
    <col min="19" max="19" width="12" bestFit="1" customWidth="1"/>
  </cols>
  <sheetData>
    <row r="1" spans="1:28" x14ac:dyDescent="0.3">
      <c r="B1" t="s">
        <v>23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O1" t="s">
        <v>23</v>
      </c>
      <c r="P1" t="s">
        <v>24</v>
      </c>
      <c r="Q1" t="s">
        <v>25</v>
      </c>
      <c r="R1" t="s">
        <v>17</v>
      </c>
      <c r="S1" t="s">
        <v>18</v>
      </c>
      <c r="T1" t="s">
        <v>19</v>
      </c>
      <c r="U1" t="s">
        <v>26</v>
      </c>
      <c r="W1" s="3"/>
      <c r="X1" s="3" t="s">
        <v>27</v>
      </c>
      <c r="Y1" s="3" t="s">
        <v>28</v>
      </c>
      <c r="Z1" s="3" t="s">
        <v>30</v>
      </c>
    </row>
    <row r="2" spans="1:28" x14ac:dyDescent="0.3">
      <c r="A2" s="1" t="s">
        <v>0</v>
      </c>
      <c r="B2" s="4">
        <v>1.0991264134645462E-2</v>
      </c>
      <c r="C2" s="4">
        <v>5.5364007130265236E-3</v>
      </c>
      <c r="D2" s="4">
        <v>3.9303367957472801E-3</v>
      </c>
      <c r="E2" s="4">
        <v>1.9886742811650038E-3</v>
      </c>
      <c r="F2" s="4">
        <v>1.8136065591534134E-6</v>
      </c>
      <c r="G2" s="4">
        <v>6.4851698698475957E-4</v>
      </c>
      <c r="H2" s="4">
        <v>5.8787886518985033E-4</v>
      </c>
      <c r="I2" s="4">
        <v>1.2575732469558716</v>
      </c>
      <c r="J2" s="4">
        <v>0.12511192262172699</v>
      </c>
      <c r="K2" s="4">
        <v>1.4063740968704224</v>
      </c>
      <c r="L2" s="5">
        <f>K2-J2-I2</f>
        <v>2.3688927292823792E-2</v>
      </c>
      <c r="N2" s="1" t="s">
        <v>0</v>
      </c>
      <c r="O2" s="3">
        <f>B2/L2</f>
        <v>0.46398319344646316</v>
      </c>
      <c r="P2" s="3">
        <f>C2/L2</f>
        <v>0.23371259680060286</v>
      </c>
      <c r="Q2" s="3">
        <f>D2/L2</f>
        <v>0.16591451133111956</v>
      </c>
      <c r="R2" s="3">
        <f>E2/L2</f>
        <v>8.3949528679901145E-2</v>
      </c>
      <c r="S2" s="3">
        <f>F2/L2</f>
        <v>7.6559252208217062E-5</v>
      </c>
      <c r="T2" s="3">
        <f>G2/L2</f>
        <v>2.7376376269313728E-2</v>
      </c>
      <c r="U2" s="3">
        <f>H2/L2</f>
        <v>2.4816609799293846E-2</v>
      </c>
      <c r="W2" s="2" t="s">
        <v>0</v>
      </c>
      <c r="X2" s="2">
        <f>I2/K2</f>
        <v>0.89419539918598157</v>
      </c>
      <c r="Y2" s="2">
        <f>J2/K2</f>
        <v>8.8960627830202629E-2</v>
      </c>
      <c r="Z2" s="2">
        <f>L2/K2</f>
        <v>1.6843972983815837E-2</v>
      </c>
    </row>
    <row r="3" spans="1:28" x14ac:dyDescent="0.3">
      <c r="A3" s="1" t="s">
        <v>1</v>
      </c>
      <c r="B3" s="4">
        <v>1.2098164297640324E-2</v>
      </c>
      <c r="C3" s="4">
        <v>4.9675246700644493E-3</v>
      </c>
      <c r="D3" s="4">
        <v>4.0539191104471684E-3</v>
      </c>
      <c r="E3" s="4">
        <v>2.138413954526186E-3</v>
      </c>
      <c r="F3" s="4">
        <v>9.0678477135952562E-6</v>
      </c>
      <c r="G3" s="4">
        <v>6.6803267691284418E-4</v>
      </c>
      <c r="H3" s="4">
        <v>5.8787886518985033E-4</v>
      </c>
      <c r="I3" s="4">
        <v>1.2575920820236206</v>
      </c>
      <c r="J3" s="4">
        <v>0.1262025386095047</v>
      </c>
      <c r="K3" s="4">
        <v>1.408321738243103</v>
      </c>
      <c r="L3" s="5">
        <f t="shared" ref="L3:L15" si="0">K3-J3-I3</f>
        <v>2.4527117609977722E-2</v>
      </c>
      <c r="N3" s="1" t="s">
        <v>1</v>
      </c>
      <c r="O3" s="3">
        <f t="shared" ref="O3:O7" si="1">B3/L3</f>
        <v>0.49325666757999909</v>
      </c>
      <c r="P3" s="3">
        <f t="shared" ref="P3:P7" si="2">C3/L3</f>
        <v>0.2025319382838382</v>
      </c>
      <c r="Q3" s="3">
        <f t="shared" ref="Q3:Q7" si="3">D3/L3</f>
        <v>0.16528314394342117</v>
      </c>
      <c r="R3" s="3">
        <f t="shared" ref="R3:R7" si="4">E3/L3</f>
        <v>8.7185701497034904E-2</v>
      </c>
      <c r="S3" s="3">
        <f t="shared" ref="S3:S7" si="5">F3/L3</f>
        <v>3.6970702623069014E-4</v>
      </c>
      <c r="T3" s="3">
        <f t="shared" ref="T3:T7" si="6">G3/L3</f>
        <v>2.7236493400312395E-2</v>
      </c>
      <c r="U3" s="3">
        <f t="shared" ref="U3:U7" si="7">H3/L3</f>
        <v>2.3968526368981044E-2</v>
      </c>
      <c r="W3" s="2" t="s">
        <v>1</v>
      </c>
      <c r="X3" s="2">
        <f>I3/K3</f>
        <v>0.89297214398783664</v>
      </c>
      <c r="Y3" s="2">
        <f>J3/K3</f>
        <v>8.9612007812180594E-2</v>
      </c>
      <c r="Z3" s="2">
        <f>L3/K3</f>
        <v>1.741584819998275E-2</v>
      </c>
    </row>
    <row r="4" spans="1:28" x14ac:dyDescent="0.3">
      <c r="A4" s="1" t="s">
        <v>2</v>
      </c>
      <c r="B4" s="4">
        <v>1.2132697738707066E-2</v>
      </c>
      <c r="C4" s="4">
        <v>5.0503578968346119E-3</v>
      </c>
      <c r="D4" s="4">
        <v>4.0765395388007164E-3</v>
      </c>
      <c r="E4" s="4">
        <v>3.7934896536171436E-3</v>
      </c>
      <c r="F4" s="4">
        <v>1.1068827006965876E-5</v>
      </c>
      <c r="G4" s="4">
        <v>1.1074839858338237E-3</v>
      </c>
      <c r="H4" s="4">
        <v>5.8787886518985033E-4</v>
      </c>
      <c r="I4" s="4">
        <v>1.2575920820236206</v>
      </c>
      <c r="J4" s="4">
        <v>0.12622031569480896</v>
      </c>
      <c r="K4" s="4">
        <v>1.4105759859085083</v>
      </c>
      <c r="L4" s="5">
        <f t="shared" si="0"/>
        <v>2.6763588190078735E-2</v>
      </c>
      <c r="N4" s="1" t="s">
        <v>2</v>
      </c>
      <c r="O4" s="3">
        <f t="shared" si="1"/>
        <v>0.45332851680944103</v>
      </c>
      <c r="P4" s="3">
        <f t="shared" si="2"/>
        <v>0.18870257085732547</v>
      </c>
      <c r="Q4" s="3">
        <f t="shared" si="3"/>
        <v>0.1523166292146092</v>
      </c>
      <c r="R4" s="3">
        <f t="shared" si="4"/>
        <v>0.14174069734877293</v>
      </c>
      <c r="S4" s="3">
        <f t="shared" si="5"/>
        <v>4.1357784047316534E-4</v>
      </c>
      <c r="T4" s="3">
        <f t="shared" si="6"/>
        <v>4.1380250584051662E-2</v>
      </c>
      <c r="U4" s="3">
        <f t="shared" si="7"/>
        <v>2.1965622136114658E-2</v>
      </c>
      <c r="W4" s="2" t="s">
        <v>2</v>
      </c>
      <c r="X4" s="2">
        <f>I4/K4</f>
        <v>0.89154508129077814</v>
      </c>
      <c r="Y4" s="2">
        <f>J4/K4</f>
        <v>8.9481401183442361E-2</v>
      </c>
      <c r="Z4" s="2">
        <f>L4/K4</f>
        <v>1.8973517525779467E-2</v>
      </c>
    </row>
    <row r="5" spans="1:28" x14ac:dyDescent="0.3">
      <c r="A5" s="1" t="s">
        <v>3</v>
      </c>
      <c r="B5" s="4">
        <v>1.2804782949388027E-2</v>
      </c>
      <c r="C5" s="4">
        <v>5.3004040382802486E-3</v>
      </c>
      <c r="D5" s="4">
        <v>4.1906735859811306E-3</v>
      </c>
      <c r="E5" s="4">
        <v>2.9193121008574963E-3</v>
      </c>
      <c r="F5" s="4">
        <v>1.6724537999834865E-5</v>
      </c>
      <c r="G5" s="4">
        <v>1.0562879033386707E-3</v>
      </c>
      <c r="H5" s="4">
        <v>5.8787886518985033E-4</v>
      </c>
      <c r="I5" s="4">
        <v>1.2575920820236206</v>
      </c>
      <c r="J5" s="4">
        <v>0.12673160433769226</v>
      </c>
      <c r="K5" s="4">
        <v>1.4112038612365723</v>
      </c>
      <c r="L5" s="5">
        <f t="shared" si="0"/>
        <v>2.6880174875259399E-2</v>
      </c>
      <c r="N5" s="1" t="s">
        <v>3</v>
      </c>
      <c r="O5" s="3">
        <f t="shared" si="1"/>
        <v>0.47636531416964817</v>
      </c>
      <c r="P5" s="3">
        <f t="shared" si="2"/>
        <v>0.19718636738329995</v>
      </c>
      <c r="Q5" s="3">
        <f t="shared" si="3"/>
        <v>0.15590202092912128</v>
      </c>
      <c r="R5" s="3">
        <f t="shared" si="4"/>
        <v>0.10860465433744036</v>
      </c>
      <c r="S5" s="3">
        <f t="shared" si="5"/>
        <v>6.2218858610284505E-4</v>
      </c>
      <c r="T5" s="3">
        <f t="shared" si="6"/>
        <v>3.9296169323320938E-2</v>
      </c>
      <c r="U5" s="3">
        <f t="shared" si="7"/>
        <v>2.1870351213039763E-2</v>
      </c>
      <c r="W5" s="2" t="s">
        <v>3</v>
      </c>
      <c r="X5" s="2">
        <f>I5/K5</f>
        <v>0.89114841346993712</v>
      </c>
      <c r="Y5" s="2">
        <f>J5/K5</f>
        <v>8.9803895679992862E-2</v>
      </c>
      <c r="Z5" s="2">
        <f>L5/K5</f>
        <v>1.9047690850070062E-2</v>
      </c>
    </row>
    <row r="6" spans="1:28" x14ac:dyDescent="0.3">
      <c r="A6" s="1" t="s">
        <v>4</v>
      </c>
      <c r="B6" s="4">
        <v>1.3265945017337799E-2</v>
      </c>
      <c r="C6" s="4">
        <v>5.560136865824461E-3</v>
      </c>
      <c r="D6" s="4">
        <v>4.2764544486999512E-3</v>
      </c>
      <c r="E6" s="4">
        <v>3.4997090697288513E-3</v>
      </c>
      <c r="F6" s="4">
        <v>8.4322695329319686E-5</v>
      </c>
      <c r="G6" s="4">
        <v>1.3536218320950866E-3</v>
      </c>
      <c r="H6" s="4">
        <v>5.8787886518985033E-4</v>
      </c>
      <c r="I6" s="4">
        <v>1.2575920820236206</v>
      </c>
      <c r="J6" s="4">
        <v>0.12674568593502045</v>
      </c>
      <c r="K6" s="4">
        <v>1.4129699468612671</v>
      </c>
      <c r="L6" s="5">
        <f t="shared" si="0"/>
        <v>2.8632178902626038E-2</v>
      </c>
      <c r="N6" s="1" t="s">
        <v>4</v>
      </c>
      <c r="O6" s="3">
        <f t="shared" si="1"/>
        <v>0.46332292985641743</v>
      </c>
      <c r="P6" s="3">
        <f t="shared" si="2"/>
        <v>0.19419188755189379</v>
      </c>
      <c r="Q6" s="3">
        <f t="shared" si="3"/>
        <v>0.14935833082223898</v>
      </c>
      <c r="R6" s="3">
        <f t="shared" si="4"/>
        <v>0.12222992464635205</v>
      </c>
      <c r="S6" s="3">
        <f t="shared" si="5"/>
        <v>2.9450324271893232E-3</v>
      </c>
      <c r="T6" s="3">
        <f t="shared" si="6"/>
        <v>4.7276242464765313E-2</v>
      </c>
      <c r="U6" s="3">
        <f t="shared" si="7"/>
        <v>2.0532103658235115E-2</v>
      </c>
      <c r="W6" s="2" t="s">
        <v>4</v>
      </c>
      <c r="X6" s="2">
        <f>I6/K6</f>
        <v>0.89003455793040842</v>
      </c>
      <c r="Y6" s="2">
        <f>J6/K6</f>
        <v>8.9701614826677559E-2</v>
      </c>
      <c r="Z6" s="2">
        <f>L6/K6</f>
        <v>2.0263827242913961E-2</v>
      </c>
    </row>
    <row r="7" spans="1:28" x14ac:dyDescent="0.3">
      <c r="A7" s="1" t="s">
        <v>5</v>
      </c>
      <c r="B7" s="4">
        <v>1.3430058024823666E-2</v>
      </c>
      <c r="C7" s="4">
        <v>5.3112995810806751E-3</v>
      </c>
      <c r="D7" s="4">
        <v>4.2243911884725094E-3</v>
      </c>
      <c r="E7" s="4">
        <v>2.9193202499300241E-3</v>
      </c>
      <c r="F7" s="4">
        <v>1.7893484255182557E-5</v>
      </c>
      <c r="G7" s="4">
        <v>7.4777309782803059E-4</v>
      </c>
      <c r="H7" s="4">
        <v>5.8787886518985033E-4</v>
      </c>
      <c r="I7" s="4">
        <v>1.2575920820236206</v>
      </c>
      <c r="J7" s="4">
        <v>0.12724493443965912</v>
      </c>
      <c r="K7" s="4">
        <v>1.4120796918869019</v>
      </c>
      <c r="L7" s="5">
        <f t="shared" si="0"/>
        <v>2.7242675423622131E-2</v>
      </c>
      <c r="N7" s="1" t="s">
        <v>5</v>
      </c>
      <c r="O7" s="3">
        <f t="shared" si="1"/>
        <v>0.49297867467078726</v>
      </c>
      <c r="P7" s="3">
        <f t="shared" si="2"/>
        <v>0.19496248068481725</v>
      </c>
      <c r="Q7" s="3">
        <f t="shared" si="3"/>
        <v>0.15506521010816501</v>
      </c>
      <c r="R7" s="3">
        <f t="shared" si="4"/>
        <v>0.1071598220268293</v>
      </c>
      <c r="S7" s="3">
        <f t="shared" si="5"/>
        <v>6.5681817137780494E-4</v>
      </c>
      <c r="T7" s="3">
        <f t="shared" si="6"/>
        <v>2.744859255562089E-2</v>
      </c>
      <c r="U7" s="3">
        <f t="shared" si="7"/>
        <v>2.1579336685856501E-2</v>
      </c>
      <c r="W7" s="2" t="s">
        <v>5</v>
      </c>
      <c r="X7" s="2">
        <f>I7/K7</f>
        <v>0.89059568609980788</v>
      </c>
      <c r="Y7" s="2">
        <f>J7/K7</f>
        <v>9.0111723276486713E-2</v>
      </c>
      <c r="Z7" s="2">
        <f>L7/K7</f>
        <v>1.9292590623705457E-2</v>
      </c>
    </row>
    <row r="8" spans="1:28" x14ac:dyDescent="0.3">
      <c r="A8" s="1" t="s">
        <v>6</v>
      </c>
      <c r="B8" s="4">
        <v>1.4077058061957359E-2</v>
      </c>
      <c r="C8" s="4">
        <v>5.8136698789894581E-3</v>
      </c>
      <c r="D8" s="4">
        <v>4.3186289258301258E-3</v>
      </c>
      <c r="E8" s="4">
        <v>3.1784577295184135E-3</v>
      </c>
      <c r="F8" s="4">
        <v>1.8883965822169557E-5</v>
      </c>
      <c r="G8" s="4">
        <v>8.4195064846426249E-4</v>
      </c>
      <c r="H8" s="4">
        <v>5.8787886518985033E-4</v>
      </c>
      <c r="I8" s="4">
        <v>1.2575732469558716</v>
      </c>
      <c r="J8" s="4">
        <v>0.12725776433944702</v>
      </c>
      <c r="K8" s="4">
        <v>1.413671612739563</v>
      </c>
      <c r="L8" s="5">
        <f t="shared" si="0"/>
        <v>2.8840601444244385E-2</v>
      </c>
      <c r="N8" s="1" t="s">
        <v>6</v>
      </c>
      <c r="O8" s="3">
        <f t="shared" ref="O8" si="8">B8/L8</f>
        <v>0.48809863029977368</v>
      </c>
      <c r="P8" s="3">
        <f t="shared" ref="P8" si="9">C8/L8</f>
        <v>0.20157935645789632</v>
      </c>
      <c r="Q8" s="3">
        <f t="shared" ref="Q8" si="10">D8/L8</f>
        <v>0.14974129212176951</v>
      </c>
      <c r="R8" s="3">
        <f t="shared" ref="R8" si="11">E8/L8</f>
        <v>0.11020774777055584</v>
      </c>
      <c r="S8" s="3">
        <f t="shared" ref="S8" si="12">F8/L8</f>
        <v>6.5477018080488619E-4</v>
      </c>
      <c r="T8" s="3">
        <f t="shared" ref="T8" si="13">G8/L8</f>
        <v>2.9193241690605852E-2</v>
      </c>
      <c r="U8" s="3">
        <f t="shared" ref="U8" si="14">H8/L8</f>
        <v>2.038372418572329E-2</v>
      </c>
      <c r="W8" s="2" t="s">
        <v>6</v>
      </c>
      <c r="X8" s="2">
        <f>I8/K8</f>
        <v>0.88957947208037413</v>
      </c>
      <c r="Y8" s="2">
        <f>J8/K8</f>
        <v>9.0019324992197738E-2</v>
      </c>
      <c r="Z8" s="2">
        <f>L8/K8</f>
        <v>2.0401202927428107E-2</v>
      </c>
      <c r="AB8" s="6"/>
    </row>
    <row r="9" spans="1:28" x14ac:dyDescent="0.3">
      <c r="A9" s="1" t="s">
        <v>7</v>
      </c>
      <c r="B9" s="4">
        <v>1.4393034391105175E-2</v>
      </c>
      <c r="C9" s="4">
        <v>6.2461304478347301E-3</v>
      </c>
      <c r="D9" s="4">
        <v>4.4004684314131737E-3</v>
      </c>
      <c r="E9" s="4">
        <v>5.6066568940877914E-3</v>
      </c>
      <c r="F9" s="4">
        <v>6.940495950402692E-5</v>
      </c>
      <c r="G9" s="4">
        <v>9.5076643628999591E-4</v>
      </c>
      <c r="H9" s="4">
        <v>5.8787886518985033E-4</v>
      </c>
      <c r="I9" s="4">
        <v>1.2575920820236206</v>
      </c>
      <c r="J9" s="4">
        <v>0.12728571891784668</v>
      </c>
      <c r="K9" s="4">
        <v>1.4171361923217773</v>
      </c>
      <c r="L9" s="5">
        <f t="shared" si="0"/>
        <v>3.2258391380310059E-2</v>
      </c>
      <c r="N9" s="1" t="s">
        <v>7</v>
      </c>
      <c r="O9" s="3">
        <f t="shared" ref="O9:O15" si="15">B9/L9</f>
        <v>0.44617954508080104</v>
      </c>
      <c r="P9" s="3">
        <f t="shared" ref="P9:P15" si="16">C9/L9</f>
        <v>0.1936280818902599</v>
      </c>
      <c r="Q9" s="3">
        <f t="shared" ref="Q9:Q15" si="17">D9/L9</f>
        <v>0.1364131391281693</v>
      </c>
      <c r="R9" s="3">
        <f t="shared" ref="R9:R15" si="18">E9/L9</f>
        <v>0.17380460259124991</v>
      </c>
      <c r="S9" s="3">
        <f t="shared" ref="S9:S15" si="19">F9/L9</f>
        <v>2.151531943604307E-3</v>
      </c>
      <c r="T9" s="3">
        <f t="shared" ref="T9:T15" si="20">G9/L9</f>
        <v>2.9473460876611679E-2</v>
      </c>
      <c r="U9" s="3">
        <f t="shared" ref="U9:U15" si="21">H9/L9</f>
        <v>1.8224060160317884E-2</v>
      </c>
      <c r="W9" s="2" t="s">
        <v>7</v>
      </c>
      <c r="X9" s="2">
        <f>I9/K9</f>
        <v>0.88741794108245431</v>
      </c>
      <c r="Y9" s="2">
        <f>J9/K9</f>
        <v>8.981897407426101E-2</v>
      </c>
      <c r="Z9" s="2">
        <f>L9/K9</f>
        <v>2.2763084843284712E-2</v>
      </c>
    </row>
    <row r="10" spans="1:28" x14ac:dyDescent="0.3">
      <c r="A10" s="1" t="s">
        <v>8</v>
      </c>
      <c r="B10" s="4">
        <v>1.5505343675613403E-2</v>
      </c>
      <c r="C10" s="4">
        <v>7.1024731732904911E-3</v>
      </c>
      <c r="D10" s="4">
        <v>4.7702654264867306E-3</v>
      </c>
      <c r="E10" s="4">
        <v>3.6862767301499844E-3</v>
      </c>
      <c r="F10" s="4">
        <v>1.0013097198680043E-4</v>
      </c>
      <c r="G10" s="4">
        <v>8.3966535748913884E-4</v>
      </c>
      <c r="H10" s="4">
        <v>5.8787886518985033E-4</v>
      </c>
      <c r="I10" s="4">
        <v>1.2575920820236206</v>
      </c>
      <c r="J10" s="4">
        <v>0.12728846073150635</v>
      </c>
      <c r="K10" s="4">
        <v>1.4174766540527344</v>
      </c>
      <c r="L10" s="5">
        <f t="shared" si="0"/>
        <v>3.2596111297607422E-2</v>
      </c>
      <c r="N10" s="1" t="s">
        <v>8</v>
      </c>
      <c r="O10" s="3">
        <f t="shared" si="15"/>
        <v>0.47568078087742655</v>
      </c>
      <c r="P10" s="3">
        <f t="shared" si="16"/>
        <v>0.21789326672877748</v>
      </c>
      <c r="Q10" s="3">
        <f t="shared" si="17"/>
        <v>0.14634461709047089</v>
      </c>
      <c r="R10" s="3">
        <f t="shared" si="18"/>
        <v>0.11308946323362688</v>
      </c>
      <c r="S10" s="3">
        <f t="shared" si="19"/>
        <v>3.0718686371079521E-3</v>
      </c>
      <c r="T10" s="3">
        <f t="shared" si="20"/>
        <v>2.5759678810238044E-2</v>
      </c>
      <c r="U10" s="3">
        <f t="shared" si="21"/>
        <v>1.8035245364774573E-2</v>
      </c>
      <c r="W10" s="2" t="s">
        <v>8</v>
      </c>
      <c r="X10" s="2">
        <f>I10/K10</f>
        <v>0.88720479341089342</v>
      </c>
      <c r="Y10" s="2">
        <f>J10/K10</f>
        <v>8.9799334872693315E-2</v>
      </c>
      <c r="Z10" s="2">
        <f>L10/K10</f>
        <v>2.2995871716413291E-2</v>
      </c>
    </row>
    <row r="11" spans="1:28" x14ac:dyDescent="0.3">
      <c r="A11" s="1" t="s">
        <v>9</v>
      </c>
      <c r="B11" s="4">
        <v>1.6611339524388313E-2</v>
      </c>
      <c r="C11" s="4">
        <v>7.5509538874030113E-3</v>
      </c>
      <c r="D11" s="4">
        <v>4.7781895846128464E-3</v>
      </c>
      <c r="E11" s="4">
        <v>3.8834144361317158E-3</v>
      </c>
      <c r="F11" s="4">
        <v>1.6670714830979705E-4</v>
      </c>
      <c r="G11" s="4">
        <v>6.8277172977104783E-4</v>
      </c>
      <c r="H11" s="4">
        <v>5.8787886518985033E-4</v>
      </c>
      <c r="I11" s="4">
        <v>1.2575920820236206</v>
      </c>
      <c r="J11" s="4">
        <v>0.12730203568935394</v>
      </c>
      <c r="K11" s="4">
        <v>1.4191594123840332</v>
      </c>
      <c r="L11" s="5">
        <f t="shared" si="0"/>
        <v>3.4265294671058655E-2</v>
      </c>
      <c r="N11" s="1" t="s">
        <v>9</v>
      </c>
      <c r="O11" s="3">
        <f t="shared" si="15"/>
        <v>0.48478612788404463</v>
      </c>
      <c r="P11" s="3">
        <f t="shared" si="16"/>
        <v>0.22036739972298386</v>
      </c>
      <c r="Q11" s="3">
        <f t="shared" si="17"/>
        <v>0.13944691357487807</v>
      </c>
      <c r="R11" s="3">
        <f t="shared" si="18"/>
        <v>0.11333375280766948</v>
      </c>
      <c r="S11" s="3">
        <f t="shared" si="19"/>
        <v>4.8651893967397329E-3</v>
      </c>
      <c r="T11" s="3">
        <f t="shared" si="20"/>
        <v>1.9926042846721361E-2</v>
      </c>
      <c r="U11" s="3">
        <f t="shared" si="21"/>
        <v>1.7156684944151023E-2</v>
      </c>
      <c r="W11" s="2" t="s">
        <v>9</v>
      </c>
      <c r="X11" s="2">
        <f>I11/K11</f>
        <v>0.88615279654242851</v>
      </c>
      <c r="Y11" s="2">
        <f>J11/K11</f>
        <v>8.9702421432346621E-2</v>
      </c>
      <c r="Z11" s="2">
        <f>L11/K11</f>
        <v>2.4144782025224843E-2</v>
      </c>
    </row>
    <row r="12" spans="1:28" x14ac:dyDescent="0.3">
      <c r="A12" s="1" t="s">
        <v>10</v>
      </c>
      <c r="B12" s="4">
        <v>1.8054837360978127E-2</v>
      </c>
      <c r="C12" s="4">
        <v>7.9958783462643623E-3</v>
      </c>
      <c r="D12" s="4">
        <v>5.0352960824966431E-3</v>
      </c>
      <c r="E12" s="4">
        <v>2.7553648687899113E-3</v>
      </c>
      <c r="F12" s="4">
        <v>2.1598926105070859E-4</v>
      </c>
      <c r="G12" s="4">
        <v>4.7097154310904443E-4</v>
      </c>
      <c r="H12" s="4">
        <v>5.8787886518985033E-4</v>
      </c>
      <c r="I12" s="4">
        <v>1.2575732469558716</v>
      </c>
      <c r="J12" s="4">
        <v>0.12730884552001953</v>
      </c>
      <c r="K12" s="4">
        <v>1.4200023412704468</v>
      </c>
      <c r="L12" s="5">
        <f t="shared" si="0"/>
        <v>3.5120248794555664E-2</v>
      </c>
      <c r="N12" s="1" t="s">
        <v>10</v>
      </c>
      <c r="O12" s="3">
        <f t="shared" si="15"/>
        <v>0.51408626022538273</v>
      </c>
      <c r="P12" s="3">
        <f t="shared" si="16"/>
        <v>0.22767146078714232</v>
      </c>
      <c r="Q12" s="3">
        <f t="shared" si="17"/>
        <v>0.14337301856691897</v>
      </c>
      <c r="R12" s="3">
        <f t="shared" si="18"/>
        <v>7.8455163712195783E-2</v>
      </c>
      <c r="S12" s="3">
        <f t="shared" si="19"/>
        <v>6.1499923395813534E-3</v>
      </c>
      <c r="T12" s="3">
        <f t="shared" si="20"/>
        <v>1.3410256455303197E-2</v>
      </c>
      <c r="U12" s="3">
        <f t="shared" si="21"/>
        <v>1.6739029060664948E-2</v>
      </c>
      <c r="W12" s="2" t="s">
        <v>10</v>
      </c>
      <c r="X12" s="2">
        <f>I12/K12</f>
        <v>0.88561350246137394</v>
      </c>
      <c r="Y12" s="2">
        <f>J12/K12</f>
        <v>8.9653968743543713E-2</v>
      </c>
      <c r="Z12" s="2">
        <f>L12/K12</f>
        <v>2.473252879508234E-2</v>
      </c>
    </row>
    <row r="13" spans="1:28" x14ac:dyDescent="0.3">
      <c r="A13" s="1" t="s">
        <v>11</v>
      </c>
      <c r="B13" s="4">
        <v>1.9538545981049538E-2</v>
      </c>
      <c r="C13" s="4">
        <v>1.1961757205426693E-2</v>
      </c>
      <c r="D13" s="4">
        <v>5.5862013250589371E-3</v>
      </c>
      <c r="E13" s="4">
        <v>1.0341311804950237E-2</v>
      </c>
      <c r="F13" s="4">
        <v>3.0193841666914523E-4</v>
      </c>
      <c r="G13" s="4">
        <v>1.1798518244177103E-3</v>
      </c>
      <c r="H13" s="4">
        <v>5.8787886518985033E-4</v>
      </c>
      <c r="I13" s="4">
        <v>1.2575732469558716</v>
      </c>
      <c r="J13" s="4">
        <v>0.12742601335048676</v>
      </c>
      <c r="K13" s="4">
        <v>1.4345008134841919</v>
      </c>
      <c r="L13" s="5">
        <f t="shared" si="0"/>
        <v>4.9501553177833557E-2</v>
      </c>
      <c r="N13" s="1" t="s">
        <v>11</v>
      </c>
      <c r="O13" s="3">
        <f t="shared" si="15"/>
        <v>0.39470571581577685</v>
      </c>
      <c r="P13" s="3">
        <f t="shared" si="16"/>
        <v>0.24164407856970199</v>
      </c>
      <c r="Q13" s="3">
        <f t="shared" si="17"/>
        <v>0.11284901112073385</v>
      </c>
      <c r="R13" s="3">
        <f t="shared" si="18"/>
        <v>0.20890883499754515</v>
      </c>
      <c r="S13" s="3">
        <f t="shared" si="19"/>
        <v>6.0995746049510042E-3</v>
      </c>
      <c r="T13" s="3">
        <f t="shared" si="20"/>
        <v>2.3834642524833735E-2</v>
      </c>
      <c r="U13" s="3">
        <f t="shared" si="21"/>
        <v>1.1875968074737063E-2</v>
      </c>
      <c r="W13" s="2" t="s">
        <v>11</v>
      </c>
      <c r="X13" s="2">
        <f>I13/K13</f>
        <v>0.87666262377461524</v>
      </c>
      <c r="Y13" s="2">
        <f>J13/K13</f>
        <v>8.8829516269835831E-2</v>
      </c>
      <c r="Z13" s="2">
        <f>L13/K13</f>
        <v>3.4507859955548961E-2</v>
      </c>
    </row>
    <row r="14" spans="1:28" x14ac:dyDescent="0.3">
      <c r="A14" s="1" t="s">
        <v>12</v>
      </c>
      <c r="B14" s="4">
        <v>2.059825137257576E-2</v>
      </c>
      <c r="C14" s="4">
        <v>1.2051629833877087E-2</v>
      </c>
      <c r="D14" s="4">
        <v>5.9078303165733814E-3</v>
      </c>
      <c r="E14" s="4">
        <v>1.0231727734208107E-2</v>
      </c>
      <c r="F14" s="4">
        <v>2.441438555251807E-4</v>
      </c>
      <c r="G14" s="4">
        <v>9.8194694146513939E-4</v>
      </c>
      <c r="H14" s="4">
        <v>5.8787886518985033E-4</v>
      </c>
      <c r="I14" s="4">
        <v>1.2575732469558716</v>
      </c>
      <c r="J14" s="4">
        <v>0.12743504345417023</v>
      </c>
      <c r="K14" s="4">
        <v>1.4356157779693604</v>
      </c>
      <c r="L14" s="5">
        <f t="shared" si="0"/>
        <v>5.0607487559318542E-2</v>
      </c>
      <c r="N14" s="1" t="s">
        <v>12</v>
      </c>
      <c r="O14" s="3">
        <f t="shared" si="15"/>
        <v>0.40701983769559663</v>
      </c>
      <c r="P14" s="3">
        <f t="shared" si="16"/>
        <v>0.23813926387376991</v>
      </c>
      <c r="Q14" s="3">
        <f t="shared" si="17"/>
        <v>0.11673826545229375</v>
      </c>
      <c r="R14" s="3">
        <f t="shared" si="18"/>
        <v>0.20217814058078251</v>
      </c>
      <c r="S14" s="3">
        <f t="shared" si="19"/>
        <v>4.8242635092092334E-3</v>
      </c>
      <c r="T14" s="3">
        <f t="shared" si="20"/>
        <v>1.9403194839778801E-2</v>
      </c>
      <c r="U14" s="3">
        <f t="shared" si="21"/>
        <v>1.1616440442746344E-2</v>
      </c>
      <c r="W14" s="2" t="s">
        <v>12</v>
      </c>
      <c r="X14" s="2">
        <f>I14/K14</f>
        <v>0.8759817677224716</v>
      </c>
      <c r="Y14" s="2">
        <f>J14/K14</f>
        <v>8.8766817284791646E-2</v>
      </c>
      <c r="Z14" s="2">
        <f>L14/K14</f>
        <v>3.5251414992736749E-2</v>
      </c>
    </row>
    <row r="15" spans="1:28" x14ac:dyDescent="0.3">
      <c r="A15" s="1" t="s">
        <v>13</v>
      </c>
      <c r="B15" s="4">
        <v>1.9935356453061104E-2</v>
      </c>
      <c r="C15" s="4">
        <v>1.3367828913033009E-2</v>
      </c>
      <c r="D15" s="4">
        <v>6.8857516162097454E-3</v>
      </c>
      <c r="E15" s="4">
        <v>8.1807821989059448E-3</v>
      </c>
      <c r="F15" s="4">
        <v>1.5328027075156569E-4</v>
      </c>
      <c r="G15" s="4">
        <v>6.8331917282193899E-4</v>
      </c>
      <c r="H15" s="4">
        <v>5.8787886518985033E-4</v>
      </c>
      <c r="I15" s="4">
        <v>1.2575732469558716</v>
      </c>
      <c r="J15" s="4">
        <v>0.12742844223976135</v>
      </c>
      <c r="K15" s="4">
        <v>1.4347997903823853</v>
      </c>
      <c r="L15" s="5">
        <f t="shared" si="0"/>
        <v>4.9798101186752319E-2</v>
      </c>
      <c r="N15" s="1" t="s">
        <v>13</v>
      </c>
      <c r="O15" s="3">
        <f t="shared" si="15"/>
        <v>0.40032362636277513</v>
      </c>
      <c r="P15" s="3">
        <f t="shared" si="16"/>
        <v>0.26844053476860724</v>
      </c>
      <c r="Q15" s="3">
        <f t="shared" si="17"/>
        <v>0.13827337693834693</v>
      </c>
      <c r="R15" s="3">
        <f t="shared" si="18"/>
        <v>0.16427899867560133</v>
      </c>
      <c r="S15" s="3">
        <f t="shared" si="19"/>
        <v>3.0780344450631889E-3</v>
      </c>
      <c r="T15" s="3">
        <f t="shared" si="20"/>
        <v>1.3721791725739955E-2</v>
      </c>
      <c r="U15" s="3">
        <f t="shared" si="21"/>
        <v>1.1805246609407719E-2</v>
      </c>
      <c r="W15" s="2" t="s">
        <v>13</v>
      </c>
      <c r="X15" s="2">
        <f>I15/K15</f>
        <v>0.87647994889985215</v>
      </c>
      <c r="Y15" s="2">
        <f>J15/K15</f>
        <v>8.8812699230880629E-2</v>
      </c>
      <c r="Z15" s="2">
        <f>L15/K15</f>
        <v>3.4707351869267239E-2</v>
      </c>
    </row>
    <row r="18" spans="3:10" x14ac:dyDescent="0.3">
      <c r="C18" s="5"/>
    </row>
    <row r="23" spans="3:10" x14ac:dyDescent="0.3">
      <c r="J23" s="5"/>
    </row>
    <row r="24" spans="3:10" x14ac:dyDescent="0.3">
      <c r="J24" s="5"/>
    </row>
    <row r="25" spans="3:10" x14ac:dyDescent="0.3">
      <c r="J25" s="5"/>
    </row>
    <row r="26" spans="3:10" x14ac:dyDescent="0.3">
      <c r="J26" s="5"/>
    </row>
    <row r="27" spans="3:10" x14ac:dyDescent="0.3">
      <c r="J27" s="5"/>
    </row>
    <row r="28" spans="3:10" x14ac:dyDescent="0.3">
      <c r="J28" s="5"/>
    </row>
    <row r="29" spans="3:10" x14ac:dyDescent="0.3">
      <c r="J29" s="5"/>
    </row>
    <row r="30" spans="3:10" x14ac:dyDescent="0.3">
      <c r="J30" s="5"/>
    </row>
    <row r="31" spans="3:10" x14ac:dyDescent="0.3">
      <c r="J31" s="5"/>
    </row>
    <row r="32" spans="3:10" x14ac:dyDescent="0.3">
      <c r="J32" s="5"/>
    </row>
    <row r="33" spans="10:10" x14ac:dyDescent="0.3">
      <c r="J33" s="5"/>
    </row>
    <row r="34" spans="10:10" x14ac:dyDescent="0.3">
      <c r="J34" s="5"/>
    </row>
    <row r="35" spans="10:10" x14ac:dyDescent="0.3">
      <c r="J35" s="5"/>
    </row>
    <row r="36" spans="10:10" x14ac:dyDescent="0.3">
      <c r="J3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</vt:lpstr>
      <vt:lpstr>timng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2020-07-18T18:35:39Z</dcterms:modified>
</cp:coreProperties>
</file>