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erme Canteiro\Desktop\"/>
    </mc:Choice>
  </mc:AlternateContent>
  <xr:revisionPtr revIDLastSave="0" documentId="8_{3C46CEF1-AF06-466C-AE6E-FF7C35AEF836}" xr6:coauthVersionLast="47" xr6:coauthVersionMax="47" xr10:uidLastSave="{00000000-0000-0000-0000-000000000000}"/>
  <bookViews>
    <workbookView xWindow="-110" yWindow="-110" windowWidth="19420" windowHeight="10420" xr2:uid="{74353771-57BD-4A43-851A-534913C90AE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37" i="1"/>
  <c r="F59" i="1"/>
  <c r="F58" i="1"/>
  <c r="F20" i="1"/>
  <c r="F57" i="1"/>
  <c r="F55" i="1"/>
  <c r="F65" i="1"/>
  <c r="F62" i="1"/>
  <c r="F63" i="1"/>
  <c r="F64" i="1"/>
  <c r="F54" i="1"/>
  <c r="F53" i="1"/>
  <c r="F61" i="1"/>
  <c r="F60" i="1"/>
  <c r="F56" i="1"/>
  <c r="F50" i="1"/>
  <c r="F51" i="1"/>
  <c r="F48" i="1"/>
  <c r="F46" i="1"/>
  <c r="F47" i="1"/>
  <c r="F45" i="1"/>
  <c r="F44" i="1"/>
  <c r="F43" i="1"/>
  <c r="F40" i="1"/>
  <c r="F41" i="1"/>
  <c r="F42" i="1"/>
  <c r="F27" i="1"/>
  <c r="F29" i="1"/>
  <c r="F31" i="1"/>
  <c r="F32" i="1"/>
  <c r="F30" i="1"/>
  <c r="F34" i="1"/>
  <c r="F35" i="1"/>
  <c r="F36" i="1"/>
  <c r="F17" i="1"/>
  <c r="F5" i="1"/>
  <c r="F6" i="1"/>
  <c r="F7" i="1"/>
  <c r="F8" i="1"/>
  <c r="F9" i="1"/>
  <c r="F10" i="1"/>
  <c r="F12" i="1"/>
  <c r="F13" i="1"/>
  <c r="F15" i="1"/>
  <c r="F16" i="1"/>
  <c r="F18" i="1"/>
  <c r="F21" i="1"/>
  <c r="F4" i="1"/>
  <c r="F22" i="1"/>
  <c r="F23" i="1"/>
  <c r="F24" i="1"/>
  <c r="F25" i="1"/>
  <c r="F26" i="1"/>
  <c r="F3" i="1"/>
  <c r="A68" i="1" l="1"/>
</calcChain>
</file>

<file path=xl/sharedStrings.xml><?xml version="1.0" encoding="utf-8"?>
<sst xmlns="http://schemas.openxmlformats.org/spreadsheetml/2006/main" count="174" uniqueCount="75">
  <si>
    <t>Price</t>
  </si>
  <si>
    <t>Total</t>
  </si>
  <si>
    <t>LDR (Light Dependent Resistor) 5mm</t>
  </si>
  <si>
    <t>Motor Driver H Double Bridge L298N HS</t>
  </si>
  <si>
    <t>White LED 5mm Ultra Bright</t>
  </si>
  <si>
    <t>Step Down Buck DC-DC Mini 360 3A</t>
  </si>
  <si>
    <t>Battery Display MH-DL18S</t>
  </si>
  <si>
    <t>50 RPM DC Motor with gearbox reduction - MJ TEK8 12V</t>
  </si>
  <si>
    <t>LipoBattery 2.2Ah 11.1V LionPower</t>
  </si>
  <si>
    <t>I2C Multiplexer 8-channel TCA9548A</t>
  </si>
  <si>
    <t>GY-BNO055 9-Axis Abs. Orientation</t>
  </si>
  <si>
    <t>VL53L0X Time-Of-Flight Laser Ranging Sensor</t>
  </si>
  <si>
    <t>Mini Rocker Switch KCD11-101</t>
  </si>
  <si>
    <t>SG90 9G Micro Gear Servo 180º</t>
  </si>
  <si>
    <t>Diode 1N4007</t>
  </si>
  <si>
    <t>100 units</t>
  </si>
  <si>
    <t>10 units</t>
  </si>
  <si>
    <t>50 units</t>
  </si>
  <si>
    <t>30 units</t>
  </si>
  <si>
    <t>20 units</t>
  </si>
  <si>
    <t>Capacitor 220uF 25V</t>
  </si>
  <si>
    <t>Capacitor 1uF 50V</t>
  </si>
  <si>
    <t>1 unit</t>
  </si>
  <si>
    <t>Grand Total</t>
  </si>
  <si>
    <t>Resistor 1/4W 110 Ohm</t>
  </si>
  <si>
    <t>Resistor 1/4W 10K Ohm</t>
  </si>
  <si>
    <t>Robot Price List -  FranRobots RCJ Rescue Maze</t>
  </si>
  <si>
    <t>8 units</t>
  </si>
  <si>
    <t>Units Per Package</t>
  </si>
  <si>
    <t>Packages</t>
  </si>
  <si>
    <t>Borne 2-Way 5.08mm WJ128</t>
  </si>
  <si>
    <t>Male Header 2.54mm 1x40</t>
  </si>
  <si>
    <t>Female Header 2.54mm 1x40</t>
  </si>
  <si>
    <t>Reference</t>
  </si>
  <si>
    <t>Link</t>
  </si>
  <si>
    <t>CTK C9L3 Infrared Reflective Optic Sensor</t>
  </si>
  <si>
    <t>Units Used</t>
  </si>
  <si>
    <t>ESP32-WROOM-32 30pins</t>
  </si>
  <si>
    <t xml:space="preserve">Female XT60 Battery Connector </t>
  </si>
  <si>
    <t>Generic WebCam FullHD</t>
  </si>
  <si>
    <t>Item</t>
  </si>
  <si>
    <t>USB A 2.0 Cable 1m</t>
  </si>
  <si>
    <t>Raspberry PI 4 Model B 8GB</t>
  </si>
  <si>
    <t>Individually Addressable RGB LED Strip 5V</t>
  </si>
  <si>
    <t>USB C Cable 1m</t>
  </si>
  <si>
    <t>3D Printed Handle</t>
  </si>
  <si>
    <t>3D Printed Triple LDR Case</t>
  </si>
  <si>
    <t>12 units</t>
  </si>
  <si>
    <t>3D Printed Rescue Kit</t>
  </si>
  <si>
    <t>3D Printed Main Switch Support</t>
  </si>
  <si>
    <t>5 units</t>
  </si>
  <si>
    <t>3D Printed Motor Gear Wheel</t>
  </si>
  <si>
    <t>3D Printed Free Gear Wheel</t>
  </si>
  <si>
    <t>3D Printed Track Belt Teeth</t>
  </si>
  <si>
    <t>3D Printed Track Belt  Axle</t>
  </si>
  <si>
    <t>3D Printed Trigger Piston "Mat"</t>
  </si>
  <si>
    <t>Plate of Transparent Acrylic 3mm 60x40cm</t>
  </si>
  <si>
    <t>Silicon  Glue 85g</t>
  </si>
  <si>
    <t>Nut Inox M3</t>
  </si>
  <si>
    <t>Allen Bolt Inox M3 12mm</t>
  </si>
  <si>
    <t>Nylon Nut Inox MA3</t>
  </si>
  <si>
    <t xml:space="preserve">Nut M4 </t>
  </si>
  <si>
    <t>Nut M2.5</t>
  </si>
  <si>
    <t>Slotted Flat Head Bolt M2.5 16mm</t>
  </si>
  <si>
    <t>Flat Washer M2.5</t>
  </si>
  <si>
    <t>Flat Washer M3</t>
  </si>
  <si>
    <t>Flat Washer M4</t>
  </si>
  <si>
    <t>Slotted Flat Head Bolt M3 30mm</t>
  </si>
  <si>
    <t>Universal Perf Board 10x10cm</t>
  </si>
  <si>
    <t>Allen Full Threaded Bolt Inox M4 30mm</t>
  </si>
  <si>
    <t>Slotted Head Bolt M3 20mm</t>
  </si>
  <si>
    <t>Slotted Flat Head Bolt M3- 6mm</t>
  </si>
  <si>
    <t>Female Jumper 20cm</t>
  </si>
  <si>
    <t>Multi-colored Flat Cabe AWG26</t>
  </si>
  <si>
    <t>1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</si>
</sst>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€-2]\ * #,##0.00_-;\-[$€-2]\ * #,##0.00_-;_-[$€-2]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0" fillId="0" borderId="2" xfId="1" applyNumberFormat="1" applyFont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" fontId="0" fillId="0" borderId="3" xfId="1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" fontId="0" fillId="3" borderId="1" xfId="1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3" fillId="3" borderId="8" xfId="2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0" borderId="8" xfId="2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3" borderId="5" xfId="1" applyNumberFormat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1" fontId="0" fillId="3" borderId="5" xfId="1" applyNumberFormat="1" applyFon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0" fontId="3" fillId="3" borderId="6" xfId="2" applyFill="1" applyBorder="1" applyAlignment="1">
      <alignment horizontal="center" vertical="center"/>
    </xf>
    <xf numFmtId="2" fontId="0" fillId="0" borderId="1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10" xfId="1" applyNumberFormat="1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3" fillId="0" borderId="11" xfId="2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2F2F2"/>
      <color rgb="FFF0F0F0"/>
      <color rgb="FFFF0000"/>
      <color rgb="FFC4C4C4"/>
      <color rgb="FFE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aliexpress.com/item/1005006243045808.html" TargetMode="External"/><Relationship Id="rId18" Type="http://schemas.openxmlformats.org/officeDocument/2006/relationships/hyperlink" Target="https://es.aliexpress.com/item/1005004124751042.html" TargetMode="External"/><Relationship Id="rId26" Type="http://schemas.openxmlformats.org/officeDocument/2006/relationships/hyperlink" Target="https://pt.aliexpress.com/item/1005006854476947.html" TargetMode="External"/><Relationship Id="rId39" Type="http://schemas.openxmlformats.org/officeDocument/2006/relationships/hyperlink" Target="https://produto.mercadolivre.com.br/MLB-3922190696-chapa-acrilico-cristal-60x40-cm-x-3-mm-artesanato-laser-_JM" TargetMode="External"/><Relationship Id="rId21" Type="http://schemas.openxmlformats.org/officeDocument/2006/relationships/hyperlink" Target="https://pt.aliexpress.com/item/1005002577212594.html" TargetMode="External"/><Relationship Id="rId34" Type="http://schemas.openxmlformats.org/officeDocument/2006/relationships/hyperlink" Target="https://github.com/franrobots/RescueMaze_FranRobots_WorldWide/blob/main/Mechanics/3D%20Printing%20Prices%20and%20Specs./Price%20and%20Printing%20Specs.%20-%201x%20Free%20Gear%20Wheel%20-%20RescueMaze%20FR.jpg" TargetMode="External"/><Relationship Id="rId42" Type="http://schemas.openxmlformats.org/officeDocument/2006/relationships/hyperlink" Target="https://www.parafusofacil.com.br/ProdutosDetalhes.php?Codigo=1245278" TargetMode="External"/><Relationship Id="rId47" Type="http://schemas.openxmlformats.org/officeDocument/2006/relationships/hyperlink" Target="https://loja.forsetisolucoes.com.br/arruela-lisa" TargetMode="External"/><Relationship Id="rId50" Type="http://schemas.openxmlformats.org/officeDocument/2006/relationships/hyperlink" Target="https://www.robocore.net/placa-circuito/pcb-ilhada-10x10cm" TargetMode="External"/><Relationship Id="rId55" Type="http://schemas.openxmlformats.org/officeDocument/2006/relationships/hyperlink" Target="https://www.eletrodex.net/cabos-e-fios/flat-cable/colorido/cabo-flat-colorido-awg26" TargetMode="External"/><Relationship Id="rId7" Type="http://schemas.openxmlformats.org/officeDocument/2006/relationships/hyperlink" Target="https://pt.aliexpress.com/item/32918676633.html" TargetMode="External"/><Relationship Id="rId2" Type="http://schemas.openxmlformats.org/officeDocument/2006/relationships/hyperlink" Target="https://pt.aliexpress.com/item/1005002369580841.html" TargetMode="External"/><Relationship Id="rId16" Type="http://schemas.openxmlformats.org/officeDocument/2006/relationships/hyperlink" Target="https://es.aliexpress.com/item/1005006878899969.html" TargetMode="External"/><Relationship Id="rId29" Type="http://schemas.openxmlformats.org/officeDocument/2006/relationships/hyperlink" Target="https://github.com/franrobots/RescueMaze_FranRobots_WorldWide/blob/main/Mechanics/3D%20Printing%20Prices%20and%20Specs./Price%20and%20Printing%20Specs.%20Handle%20-%20RescueMaze%20FR.jpg" TargetMode="External"/><Relationship Id="rId11" Type="http://schemas.openxmlformats.org/officeDocument/2006/relationships/hyperlink" Target="https://produto.mercadolivre.com.br/MLB-1159926996" TargetMode="External"/><Relationship Id="rId24" Type="http://schemas.openxmlformats.org/officeDocument/2006/relationships/hyperlink" Target="https://pt.aliexpress.com/item/1005005831256349.html" TargetMode="External"/><Relationship Id="rId32" Type="http://schemas.openxmlformats.org/officeDocument/2006/relationships/hyperlink" Target="https://github.com/franrobots/RescueMaze_FranRobots_WorldWide/blob/main/Mechanics/3D%20Printing%20Prices%20and%20Specs./Price%20and%20Printing%20Specs.%20-%20Main%20Switch%20Support%20-%20RescueMaze%20FR.jpg" TargetMode="External"/><Relationship Id="rId37" Type="http://schemas.openxmlformats.org/officeDocument/2006/relationships/hyperlink" Target="https://github.com/franrobots/RescueMaze_FranRobots_WorldWide/blob/main/Mechanics/3D%20Printing%20Prices%20and%20Specs./Price%20and%20Printing%20Specs.%20-%201x%20Trigger%20Piston%20(Mat)%20-%20RescueMaze%20FR.jpg" TargetMode="External"/><Relationship Id="rId40" Type="http://schemas.openxmlformats.org/officeDocument/2006/relationships/hyperlink" Target="https://www.dallanese.com.br/8169/pf-allen-c-cabea-mm-ma-inox-304" TargetMode="External"/><Relationship Id="rId45" Type="http://schemas.openxmlformats.org/officeDocument/2006/relationships/hyperlink" Target="https://www.parafusofacil.com.br/porcas/porca-sextavada/porca-sextavada-ma-4-0-70-chave-7-inox-304a2-classe-70-passivado/" TargetMode="External"/><Relationship Id="rId53" Type="http://schemas.openxmlformats.org/officeDocument/2006/relationships/hyperlink" Target="https://www.parafusofacil.com.br/ProdutosDetalhes.php?Codigo=1099267" TargetMode="External"/><Relationship Id="rId5" Type="http://schemas.openxmlformats.org/officeDocument/2006/relationships/hyperlink" Target="https://pt.aliexpress.com/item/1005005248329912.html" TargetMode="External"/><Relationship Id="rId10" Type="http://schemas.openxmlformats.org/officeDocument/2006/relationships/hyperlink" Target="https://pt.aliexpress.com/item/1005006906138925.html" TargetMode="External"/><Relationship Id="rId19" Type="http://schemas.openxmlformats.org/officeDocument/2006/relationships/hyperlink" Target="https://pt.aliexpress.com/item/1005006379480535.html" TargetMode="External"/><Relationship Id="rId31" Type="http://schemas.openxmlformats.org/officeDocument/2006/relationships/hyperlink" Target="https://github.com/franrobots/RescueMaze_FranRobots_WorldWide/blob/main/Mechanics/3D%20Printing%20Prices%20and%20Specs./Price%20and%20Printing%20Specs.%20-%20Rescue%20Kits%20-%20RescueMaze%20FR.jpg" TargetMode="External"/><Relationship Id="rId44" Type="http://schemas.openxmlformats.org/officeDocument/2006/relationships/hyperlink" Target="https://www.casadoresistor.com.br/porca-sextavada-m2,5-p7156" TargetMode="External"/><Relationship Id="rId52" Type="http://schemas.openxmlformats.org/officeDocument/2006/relationships/hyperlink" Target="https://www.parafusofacil.com.br/ProdutosDetalhes.php?Codigo=1099229" TargetMode="External"/><Relationship Id="rId4" Type="http://schemas.openxmlformats.org/officeDocument/2006/relationships/hyperlink" Target="https://pt.aliexpress.com/item/1005006003747959.html" TargetMode="External"/><Relationship Id="rId9" Type="http://schemas.openxmlformats.org/officeDocument/2006/relationships/hyperlink" Target="https://produto.mercadolivre.com.br/MLB-925938177" TargetMode="External"/><Relationship Id="rId14" Type="http://schemas.openxmlformats.org/officeDocument/2006/relationships/hyperlink" Target="https://es.aliexpress.com/item/1005006246777139.html" TargetMode="External"/><Relationship Id="rId22" Type="http://schemas.openxmlformats.org/officeDocument/2006/relationships/hyperlink" Target="https://pt.aliexpress.com/item/1005002577212594.html" TargetMode="External"/><Relationship Id="rId27" Type="http://schemas.openxmlformats.org/officeDocument/2006/relationships/hyperlink" Target="https://pt.aliexpress.com/item/1005005761716573.html" TargetMode="External"/><Relationship Id="rId30" Type="http://schemas.openxmlformats.org/officeDocument/2006/relationships/hyperlink" Target="https://github.com/franrobots/RescueMaze_FranRobots_WorldWide/blob/main/Mechanics/3D%20Printing%20Prices%20and%20Specs./Price%20and%20Printing%20Specs.%20-%20Triple%20LDR%20Case%20-%20RescueMaze%20FR.jpg" TargetMode="External"/><Relationship Id="rId35" Type="http://schemas.openxmlformats.org/officeDocument/2006/relationships/hyperlink" Target="https://github.com/franrobots/RescueMaze_FranRobots_WorldWide/blob/main/Mechanics/3D%20Printing%20Prices%20and%20Specs./Price%20and%20Printing%20Specs.%20-%2030x%20Track%20Belt%20Tooth%20-%20RescueMaze%20FR.jpg" TargetMode="External"/><Relationship Id="rId43" Type="http://schemas.openxmlformats.org/officeDocument/2006/relationships/hyperlink" Target="https://www.casadoresistor.com.br/parafuso-m2,5x16-cabeca-cilindrica-fenda-p7099" TargetMode="External"/><Relationship Id="rId48" Type="http://schemas.openxmlformats.org/officeDocument/2006/relationships/hyperlink" Target="https://www.megalojista.com.br/fixadores/arruelas/arruela-lisa/arruela-lisa-m2-5-2-7-x-6-x-0-55-din-125a-inox-a2-unidade.html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www.acheicomponentes.com.br/chaves/chave-otica-infravermelha-refletiva-compacta-ctk-c9l3-ctk" TargetMode="External"/><Relationship Id="rId51" Type="http://schemas.openxmlformats.org/officeDocument/2006/relationships/hyperlink" Target="https://www.parafusofacil.com.br/ProdutosDetalhes.php?Codigo=1112392" TargetMode="External"/><Relationship Id="rId3" Type="http://schemas.openxmlformats.org/officeDocument/2006/relationships/hyperlink" Target="https://pt.aliexpress.com/item/1005002369580841.html" TargetMode="External"/><Relationship Id="rId12" Type="http://schemas.openxmlformats.org/officeDocument/2006/relationships/hyperlink" Target="https://es.aliexpress.com/item/1005006269821856.html" TargetMode="External"/><Relationship Id="rId17" Type="http://schemas.openxmlformats.org/officeDocument/2006/relationships/hyperlink" Target="https://es.aliexpress.com/item/1005006719586781.html" TargetMode="External"/><Relationship Id="rId25" Type="http://schemas.openxmlformats.org/officeDocument/2006/relationships/hyperlink" Target="https://pt.aliexpress.com/item/1005005201739767.html" TargetMode="External"/><Relationship Id="rId33" Type="http://schemas.openxmlformats.org/officeDocument/2006/relationships/hyperlink" Target="https://github.com/franrobots/RescueMaze_FranRobots_WorldWide/blob/main/Mechanics/3D%20Printing%20Prices%20and%20Specs./Price%20and%20Printing%20Specs.%20-%201x%20Motor%20Gear%20Wheel%20-%20RescueMaze%20FR.jpg" TargetMode="External"/><Relationship Id="rId38" Type="http://schemas.openxmlformats.org/officeDocument/2006/relationships/hyperlink" Target="https://www.casadosparafusosfranca.com.br/cola-fixa-tudo-ms-profissional-amazonas-bisnaga-85g-amazonas" TargetMode="External"/><Relationship Id="rId46" Type="http://schemas.openxmlformats.org/officeDocument/2006/relationships/hyperlink" Target="https://loja.forsetisolucoes.com.br/arruela-lisa" TargetMode="External"/><Relationship Id="rId20" Type="http://schemas.openxmlformats.org/officeDocument/2006/relationships/hyperlink" Target="https://pt.aliexpress.com/item/1005006277429830.html" TargetMode="External"/><Relationship Id="rId41" Type="http://schemas.openxmlformats.org/officeDocument/2006/relationships/hyperlink" Target="https://loja.inoxpar.com.br/porca-sextavada-inox-m3-50un-inoxpar" TargetMode="External"/><Relationship Id="rId54" Type="http://schemas.openxmlformats.org/officeDocument/2006/relationships/hyperlink" Target="https://www.proesi.com.br/jumper-femea-x-femea-kit-com-10-unidades-12cm" TargetMode="External"/><Relationship Id="rId1" Type="http://schemas.openxmlformats.org/officeDocument/2006/relationships/hyperlink" Target="https://pt.aliexpress.com/item/1005003401017855.html" TargetMode="External"/><Relationship Id="rId6" Type="http://schemas.openxmlformats.org/officeDocument/2006/relationships/hyperlink" Target="https://pt.aliexpress.com/item/1005005248329912.html" TargetMode="External"/><Relationship Id="rId15" Type="http://schemas.openxmlformats.org/officeDocument/2006/relationships/hyperlink" Target="https://es.aliexpress.com/item/1005006770076868.html" TargetMode="External"/><Relationship Id="rId23" Type="http://schemas.openxmlformats.org/officeDocument/2006/relationships/hyperlink" Target="https://pt.aliexpress.com/item/1005003677606547.html" TargetMode="External"/><Relationship Id="rId28" Type="http://schemas.openxmlformats.org/officeDocument/2006/relationships/hyperlink" Target="https://pt.aliexpress.com/item/4000636732242.html" TargetMode="External"/><Relationship Id="rId36" Type="http://schemas.openxmlformats.org/officeDocument/2006/relationships/hyperlink" Target="https://github.com/franrobots/RescueMaze_FranRobots_WorldWide/blob/main/Mechanics/3D%20Printing%20Prices%20and%20Specs./Price%20and%20Printing%20Specs.%20-%2030x%20Track%20Belt%20Axle%20-%20RescueMaze%20FR.jpg" TargetMode="External"/><Relationship Id="rId49" Type="http://schemas.openxmlformats.org/officeDocument/2006/relationships/hyperlink" Target="https://www.parafusofacil.com.br/ProdutosDetalhes.php?Codigo=10992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1A022-343D-4258-B40E-6452BD2433BF}">
  <dimension ref="A1:G68"/>
  <sheetViews>
    <sheetView tabSelected="1" zoomScale="85" zoomScaleNormal="85" workbookViewId="0">
      <selection activeCell="M7" sqref="M7"/>
    </sheetView>
  </sheetViews>
  <sheetFormatPr defaultRowHeight="14.5" x14ac:dyDescent="0.35"/>
  <cols>
    <col min="1" max="1" width="51.54296875" style="1" customWidth="1"/>
    <col min="2" max="2" width="16.36328125" style="2" customWidth="1"/>
    <col min="3" max="3" width="16.36328125" style="6" customWidth="1"/>
    <col min="4" max="4" width="16.36328125" style="7" customWidth="1"/>
    <col min="5" max="5" width="14.6328125" style="8" customWidth="1"/>
    <col min="6" max="6" width="14.1796875" style="1" customWidth="1"/>
    <col min="7" max="7" width="13.81640625" style="1" customWidth="1"/>
    <col min="8" max="16384" width="8.7265625" style="1"/>
  </cols>
  <sheetData>
    <row r="1" spans="1:7" ht="29.5" customHeight="1" thickBot="1" x14ac:dyDescent="0.4">
      <c r="A1" s="40" t="s">
        <v>26</v>
      </c>
      <c r="B1" s="41"/>
      <c r="C1" s="41"/>
      <c r="D1" s="41"/>
      <c r="E1" s="41"/>
      <c r="F1" s="41"/>
      <c r="G1" s="42"/>
    </row>
    <row r="2" spans="1:7" ht="24.5" customHeight="1" thickBot="1" x14ac:dyDescent="0.4">
      <c r="A2" s="3" t="s">
        <v>40</v>
      </c>
      <c r="B2" s="9" t="s">
        <v>0</v>
      </c>
      <c r="C2" s="10" t="s">
        <v>28</v>
      </c>
      <c r="D2" s="11" t="s">
        <v>29</v>
      </c>
      <c r="E2" s="12" t="s">
        <v>36</v>
      </c>
      <c r="F2" s="3" t="s">
        <v>1</v>
      </c>
      <c r="G2" s="13" t="s">
        <v>33</v>
      </c>
    </row>
    <row r="3" spans="1:7" ht="16.5" customHeight="1" x14ac:dyDescent="0.35">
      <c r="A3" s="26" t="s">
        <v>2</v>
      </c>
      <c r="B3" s="27">
        <v>1.93</v>
      </c>
      <c r="C3" s="28" t="s">
        <v>15</v>
      </c>
      <c r="D3" s="29">
        <v>1</v>
      </c>
      <c r="E3" s="30">
        <v>3</v>
      </c>
      <c r="F3" s="31">
        <f>B3 * D3</f>
        <v>1.93</v>
      </c>
      <c r="G3" s="32" t="s">
        <v>34</v>
      </c>
    </row>
    <row r="4" spans="1:7" x14ac:dyDescent="0.35">
      <c r="A4" s="19" t="s">
        <v>25</v>
      </c>
      <c r="B4" s="20">
        <v>0.89</v>
      </c>
      <c r="C4" s="21" t="s">
        <v>15</v>
      </c>
      <c r="D4" s="22">
        <v>1</v>
      </c>
      <c r="E4" s="23">
        <v>20</v>
      </c>
      <c r="F4" s="20">
        <f t="shared" ref="F4:F65" si="0">B4 * D4</f>
        <v>0.89</v>
      </c>
      <c r="G4" s="24" t="s">
        <v>34</v>
      </c>
    </row>
    <row r="5" spans="1:7" x14ac:dyDescent="0.35">
      <c r="A5" s="14" t="s">
        <v>24</v>
      </c>
      <c r="B5" s="15">
        <v>0.89</v>
      </c>
      <c r="C5" s="25" t="s">
        <v>15</v>
      </c>
      <c r="D5" s="16">
        <v>1</v>
      </c>
      <c r="E5" s="17">
        <v>1</v>
      </c>
      <c r="F5" s="15">
        <f t="shared" si="0"/>
        <v>0.89</v>
      </c>
      <c r="G5" s="18" t="s">
        <v>34</v>
      </c>
    </row>
    <row r="6" spans="1:7" x14ac:dyDescent="0.35">
      <c r="A6" s="19" t="s">
        <v>14</v>
      </c>
      <c r="B6" s="20">
        <v>0.89</v>
      </c>
      <c r="C6" s="21" t="s">
        <v>15</v>
      </c>
      <c r="D6" s="22">
        <v>1</v>
      </c>
      <c r="E6" s="23">
        <v>1</v>
      </c>
      <c r="F6" s="20">
        <f t="shared" si="0"/>
        <v>0.89</v>
      </c>
      <c r="G6" s="24" t="s">
        <v>34</v>
      </c>
    </row>
    <row r="7" spans="1:7" x14ac:dyDescent="0.35">
      <c r="A7" s="14" t="s">
        <v>20</v>
      </c>
      <c r="B7" s="15">
        <v>0.89</v>
      </c>
      <c r="C7" s="25" t="s">
        <v>19</v>
      </c>
      <c r="D7" s="16">
        <v>1</v>
      </c>
      <c r="E7" s="17">
        <v>3</v>
      </c>
      <c r="F7" s="15">
        <f t="shared" si="0"/>
        <v>0.89</v>
      </c>
      <c r="G7" s="18" t="s">
        <v>34</v>
      </c>
    </row>
    <row r="8" spans="1:7" x14ac:dyDescent="0.35">
      <c r="A8" s="19" t="s">
        <v>21</v>
      </c>
      <c r="B8" s="20">
        <v>0.89</v>
      </c>
      <c r="C8" s="21" t="s">
        <v>17</v>
      </c>
      <c r="D8" s="22">
        <v>1</v>
      </c>
      <c r="E8" s="23">
        <v>1</v>
      </c>
      <c r="F8" s="20">
        <f t="shared" si="0"/>
        <v>0.89</v>
      </c>
      <c r="G8" s="24" t="s">
        <v>34</v>
      </c>
    </row>
    <row r="9" spans="1:7" x14ac:dyDescent="0.35">
      <c r="A9" s="14" t="s">
        <v>4</v>
      </c>
      <c r="B9" s="15">
        <v>0.86</v>
      </c>
      <c r="C9" s="25" t="s">
        <v>15</v>
      </c>
      <c r="D9" s="16">
        <v>1</v>
      </c>
      <c r="E9" s="17">
        <v>3</v>
      </c>
      <c r="F9" s="15">
        <f t="shared" si="0"/>
        <v>0.86</v>
      </c>
      <c r="G9" s="18" t="s">
        <v>34</v>
      </c>
    </row>
    <row r="10" spans="1:7" x14ac:dyDescent="0.35">
      <c r="A10" s="19" t="s">
        <v>35</v>
      </c>
      <c r="B10" s="20">
        <v>1.25</v>
      </c>
      <c r="C10" s="21" t="s">
        <v>22</v>
      </c>
      <c r="D10" s="22">
        <v>3</v>
      </c>
      <c r="E10" s="23">
        <v>3</v>
      </c>
      <c r="F10" s="20">
        <f t="shared" si="0"/>
        <v>3.75</v>
      </c>
      <c r="G10" s="24" t="s">
        <v>34</v>
      </c>
    </row>
    <row r="11" spans="1:7" x14ac:dyDescent="0.35">
      <c r="A11" s="14"/>
      <c r="B11" s="15"/>
      <c r="C11" s="25"/>
      <c r="D11" s="16"/>
      <c r="E11" s="17"/>
      <c r="F11" s="15"/>
      <c r="G11" s="18"/>
    </row>
    <row r="12" spans="1:7" x14ac:dyDescent="0.35">
      <c r="A12" s="19" t="s">
        <v>7</v>
      </c>
      <c r="B12" s="20">
        <v>24.74</v>
      </c>
      <c r="C12" s="21" t="s">
        <v>22</v>
      </c>
      <c r="D12" s="22">
        <v>2</v>
      </c>
      <c r="E12" s="23">
        <v>2</v>
      </c>
      <c r="F12" s="20">
        <f>B12 * D12</f>
        <v>49.48</v>
      </c>
      <c r="G12" s="24" t="s">
        <v>34</v>
      </c>
    </row>
    <row r="13" spans="1:7" x14ac:dyDescent="0.35">
      <c r="A13" s="14" t="s">
        <v>3</v>
      </c>
      <c r="B13" s="15">
        <v>0.76</v>
      </c>
      <c r="C13" s="25" t="s">
        <v>22</v>
      </c>
      <c r="D13" s="16">
        <v>1</v>
      </c>
      <c r="E13" s="17">
        <v>1</v>
      </c>
      <c r="F13" s="15">
        <f t="shared" si="0"/>
        <v>0.76</v>
      </c>
      <c r="G13" s="18" t="s">
        <v>34</v>
      </c>
    </row>
    <row r="14" spans="1:7" x14ac:dyDescent="0.35">
      <c r="A14" s="19"/>
      <c r="B14" s="20"/>
      <c r="C14" s="21"/>
      <c r="D14" s="22"/>
      <c r="E14" s="23"/>
      <c r="F14" s="20"/>
      <c r="G14" s="24"/>
    </row>
    <row r="15" spans="1:7" x14ac:dyDescent="0.35">
      <c r="A15" s="14" t="s">
        <v>6</v>
      </c>
      <c r="B15" s="15">
        <v>3.39</v>
      </c>
      <c r="C15" s="25" t="s">
        <v>22</v>
      </c>
      <c r="D15" s="16">
        <v>1</v>
      </c>
      <c r="E15" s="17">
        <v>1</v>
      </c>
      <c r="F15" s="15">
        <f t="shared" si="0"/>
        <v>3.39</v>
      </c>
      <c r="G15" s="18" t="s">
        <v>34</v>
      </c>
    </row>
    <row r="16" spans="1:7" x14ac:dyDescent="0.35">
      <c r="A16" s="19" t="s">
        <v>8</v>
      </c>
      <c r="B16" s="20">
        <v>4.47</v>
      </c>
      <c r="C16" s="21" t="s">
        <v>22</v>
      </c>
      <c r="D16" s="22">
        <v>1</v>
      </c>
      <c r="E16" s="23">
        <v>1</v>
      </c>
      <c r="F16" s="20">
        <f t="shared" si="0"/>
        <v>4.47</v>
      </c>
      <c r="G16" s="24" t="s">
        <v>34</v>
      </c>
    </row>
    <row r="17" spans="1:7" x14ac:dyDescent="0.35">
      <c r="A17" s="14" t="s">
        <v>38</v>
      </c>
      <c r="B17" s="15">
        <v>0.92</v>
      </c>
      <c r="C17" s="25" t="s">
        <v>22</v>
      </c>
      <c r="D17" s="16">
        <v>1</v>
      </c>
      <c r="E17" s="17">
        <v>1</v>
      </c>
      <c r="F17" s="15">
        <f t="shared" si="0"/>
        <v>0.92</v>
      </c>
      <c r="G17" s="18" t="s">
        <v>34</v>
      </c>
    </row>
    <row r="18" spans="1:7" x14ac:dyDescent="0.35">
      <c r="A18" s="19" t="s">
        <v>5</v>
      </c>
      <c r="B18" s="20">
        <v>1.1399999999999999</v>
      </c>
      <c r="C18" s="21" t="s">
        <v>22</v>
      </c>
      <c r="D18" s="22">
        <v>3</v>
      </c>
      <c r="E18" s="23">
        <v>3</v>
      </c>
      <c r="F18" s="20">
        <f t="shared" si="0"/>
        <v>3.42</v>
      </c>
      <c r="G18" s="24" t="s">
        <v>34</v>
      </c>
    </row>
    <row r="19" spans="1:7" x14ac:dyDescent="0.35">
      <c r="A19" s="14"/>
      <c r="B19" s="15"/>
      <c r="C19" s="25"/>
      <c r="D19" s="16"/>
      <c r="E19" s="17"/>
      <c r="F19" s="15"/>
      <c r="G19" s="18"/>
    </row>
    <row r="20" spans="1:7" x14ac:dyDescent="0.35">
      <c r="A20" s="14" t="s">
        <v>68</v>
      </c>
      <c r="B20" s="15">
        <v>1.72</v>
      </c>
      <c r="C20" s="25" t="s">
        <v>22</v>
      </c>
      <c r="D20" s="16">
        <v>1</v>
      </c>
      <c r="E20" s="17">
        <v>1</v>
      </c>
      <c r="F20" s="20">
        <f t="shared" si="0"/>
        <v>1.72</v>
      </c>
      <c r="G20" s="18" t="s">
        <v>34</v>
      </c>
    </row>
    <row r="21" spans="1:7" x14ac:dyDescent="0.35">
      <c r="A21" s="19" t="s">
        <v>37</v>
      </c>
      <c r="B21" s="20">
        <v>0.89</v>
      </c>
      <c r="C21" s="21" t="s">
        <v>22</v>
      </c>
      <c r="D21" s="22">
        <v>1</v>
      </c>
      <c r="E21" s="23">
        <v>1</v>
      </c>
      <c r="F21" s="20">
        <f t="shared" si="0"/>
        <v>0.89</v>
      </c>
      <c r="G21" s="24" t="s">
        <v>34</v>
      </c>
    </row>
    <row r="22" spans="1:7" x14ac:dyDescent="0.35">
      <c r="A22" s="14" t="s">
        <v>9</v>
      </c>
      <c r="B22" s="15">
        <v>1.36</v>
      </c>
      <c r="C22" s="25" t="s">
        <v>22</v>
      </c>
      <c r="D22" s="16">
        <v>1</v>
      </c>
      <c r="E22" s="17">
        <v>1</v>
      </c>
      <c r="F22" s="15">
        <f t="shared" si="0"/>
        <v>1.36</v>
      </c>
      <c r="G22" s="18" t="s">
        <v>34</v>
      </c>
    </row>
    <row r="23" spans="1:7" x14ac:dyDescent="0.35">
      <c r="A23" s="19" t="s">
        <v>10</v>
      </c>
      <c r="B23" s="20">
        <v>7.14</v>
      </c>
      <c r="C23" s="21" t="s">
        <v>22</v>
      </c>
      <c r="D23" s="22">
        <v>1</v>
      </c>
      <c r="E23" s="23">
        <v>1</v>
      </c>
      <c r="F23" s="20">
        <f t="shared" si="0"/>
        <v>7.14</v>
      </c>
      <c r="G23" s="24" t="s">
        <v>34</v>
      </c>
    </row>
    <row r="24" spans="1:7" x14ac:dyDescent="0.35">
      <c r="A24" s="14" t="s">
        <v>11</v>
      </c>
      <c r="B24" s="15">
        <v>6.25</v>
      </c>
      <c r="C24" s="25" t="s">
        <v>27</v>
      </c>
      <c r="D24" s="16">
        <v>1</v>
      </c>
      <c r="E24" s="17">
        <v>8</v>
      </c>
      <c r="F24" s="15">
        <f t="shared" si="0"/>
        <v>6.25</v>
      </c>
      <c r="G24" s="18" t="s">
        <v>34</v>
      </c>
    </row>
    <row r="25" spans="1:7" x14ac:dyDescent="0.35">
      <c r="A25" s="19" t="s">
        <v>12</v>
      </c>
      <c r="B25" s="20">
        <v>0.74</v>
      </c>
      <c r="C25" s="21" t="s">
        <v>16</v>
      </c>
      <c r="D25" s="22">
        <v>1</v>
      </c>
      <c r="E25" s="23">
        <v>3</v>
      </c>
      <c r="F25" s="20">
        <f t="shared" si="0"/>
        <v>0.74</v>
      </c>
      <c r="G25" s="24" t="s">
        <v>34</v>
      </c>
    </row>
    <row r="26" spans="1:7" x14ac:dyDescent="0.35">
      <c r="A26" s="14" t="s">
        <v>13</v>
      </c>
      <c r="B26" s="15">
        <v>0.89</v>
      </c>
      <c r="C26" s="25" t="s">
        <v>22</v>
      </c>
      <c r="D26" s="16">
        <v>1</v>
      </c>
      <c r="E26" s="17">
        <v>1</v>
      </c>
      <c r="F26" s="15">
        <f t="shared" si="0"/>
        <v>0.89</v>
      </c>
      <c r="G26" s="18" t="s">
        <v>34</v>
      </c>
    </row>
    <row r="27" spans="1:7" x14ac:dyDescent="0.35">
      <c r="A27" s="19" t="s">
        <v>43</v>
      </c>
      <c r="B27" s="20">
        <v>1.25</v>
      </c>
      <c r="C27" s="21" t="s">
        <v>22</v>
      </c>
      <c r="D27" s="22">
        <v>1</v>
      </c>
      <c r="E27" s="23">
        <v>1</v>
      </c>
      <c r="F27" s="20">
        <f t="shared" si="0"/>
        <v>1.25</v>
      </c>
      <c r="G27" s="24" t="s">
        <v>34</v>
      </c>
    </row>
    <row r="28" spans="1:7" x14ac:dyDescent="0.35">
      <c r="A28" s="14"/>
      <c r="B28" s="15"/>
      <c r="C28" s="25"/>
      <c r="D28" s="16"/>
      <c r="E28" s="17"/>
      <c r="F28" s="15"/>
      <c r="G28" s="18"/>
    </row>
    <row r="29" spans="1:7" x14ac:dyDescent="0.35">
      <c r="A29" s="19" t="s">
        <v>42</v>
      </c>
      <c r="B29" s="20">
        <v>75.12</v>
      </c>
      <c r="C29" s="21" t="s">
        <v>22</v>
      </c>
      <c r="D29" s="22">
        <v>1</v>
      </c>
      <c r="E29" s="23">
        <v>1</v>
      </c>
      <c r="F29" s="20">
        <f t="shared" si="0"/>
        <v>75.12</v>
      </c>
      <c r="G29" s="24" t="s">
        <v>34</v>
      </c>
    </row>
    <row r="30" spans="1:7" x14ac:dyDescent="0.35">
      <c r="A30" s="14" t="s">
        <v>39</v>
      </c>
      <c r="B30" s="15">
        <v>2.5099999999999998</v>
      </c>
      <c r="C30" s="25" t="s">
        <v>22</v>
      </c>
      <c r="D30" s="16">
        <v>2</v>
      </c>
      <c r="E30" s="17">
        <v>2</v>
      </c>
      <c r="F30" s="15">
        <f t="shared" si="0"/>
        <v>5.0199999999999996</v>
      </c>
      <c r="G30" s="18" t="s">
        <v>34</v>
      </c>
    </row>
    <row r="31" spans="1:7" x14ac:dyDescent="0.35">
      <c r="A31" s="19" t="s">
        <v>44</v>
      </c>
      <c r="B31" s="20">
        <v>0.89</v>
      </c>
      <c r="C31" s="21" t="s">
        <v>22</v>
      </c>
      <c r="D31" s="22">
        <v>1</v>
      </c>
      <c r="E31" s="23">
        <v>1</v>
      </c>
      <c r="F31" s="20">
        <f t="shared" si="0"/>
        <v>0.89</v>
      </c>
      <c r="G31" s="24" t="s">
        <v>34</v>
      </c>
    </row>
    <row r="32" spans="1:7" x14ac:dyDescent="0.35">
      <c r="A32" s="14" t="s">
        <v>41</v>
      </c>
      <c r="B32" s="15">
        <v>0.89</v>
      </c>
      <c r="C32" s="25" t="s">
        <v>22</v>
      </c>
      <c r="D32" s="16">
        <v>2</v>
      </c>
      <c r="E32" s="17">
        <v>2</v>
      </c>
      <c r="F32" s="15">
        <f t="shared" si="0"/>
        <v>1.78</v>
      </c>
      <c r="G32" s="18" t="s">
        <v>34</v>
      </c>
    </row>
    <row r="33" spans="1:7" x14ac:dyDescent="0.35">
      <c r="A33" s="19"/>
      <c r="B33" s="20"/>
      <c r="C33" s="21"/>
      <c r="D33" s="22"/>
      <c r="E33" s="23"/>
      <c r="F33" s="20"/>
      <c r="G33" s="24"/>
    </row>
    <row r="34" spans="1:7" x14ac:dyDescent="0.35">
      <c r="A34" s="14" t="s">
        <v>30</v>
      </c>
      <c r="B34" s="15">
        <v>0.4</v>
      </c>
      <c r="C34" s="25" t="s">
        <v>50</v>
      </c>
      <c r="D34" s="16">
        <v>2</v>
      </c>
      <c r="E34" s="17">
        <v>9</v>
      </c>
      <c r="F34" s="15">
        <f t="shared" si="0"/>
        <v>0.8</v>
      </c>
      <c r="G34" s="18" t="s">
        <v>34</v>
      </c>
    </row>
    <row r="35" spans="1:7" x14ac:dyDescent="0.35">
      <c r="A35" s="19" t="s">
        <v>31</v>
      </c>
      <c r="B35" s="20">
        <v>0.89</v>
      </c>
      <c r="C35" s="21" t="s">
        <v>16</v>
      </c>
      <c r="D35" s="22">
        <v>1</v>
      </c>
      <c r="E35" s="23">
        <v>2</v>
      </c>
      <c r="F35" s="20">
        <f t="shared" si="0"/>
        <v>0.89</v>
      </c>
      <c r="G35" s="24" t="s">
        <v>34</v>
      </c>
    </row>
    <row r="36" spans="1:7" x14ac:dyDescent="0.35">
      <c r="A36" s="19" t="s">
        <v>32</v>
      </c>
      <c r="B36" s="20">
        <v>0.89</v>
      </c>
      <c r="C36" s="33" t="s">
        <v>16</v>
      </c>
      <c r="D36" s="22">
        <v>1</v>
      </c>
      <c r="E36" s="23">
        <v>3</v>
      </c>
      <c r="F36" s="20">
        <f t="shared" si="0"/>
        <v>0.89</v>
      </c>
      <c r="G36" s="24" t="s">
        <v>34</v>
      </c>
    </row>
    <row r="37" spans="1:7" x14ac:dyDescent="0.35">
      <c r="A37" s="19" t="s">
        <v>72</v>
      </c>
      <c r="B37" s="20">
        <v>0.7</v>
      </c>
      <c r="C37" s="33" t="s">
        <v>16</v>
      </c>
      <c r="D37" s="22">
        <v>1</v>
      </c>
      <c r="E37" s="23">
        <v>2</v>
      </c>
      <c r="F37" s="20">
        <f t="shared" si="0"/>
        <v>0.7</v>
      </c>
      <c r="G37" s="24" t="s">
        <v>34</v>
      </c>
    </row>
    <row r="38" spans="1:7" x14ac:dyDescent="0.35">
      <c r="A38" s="19" t="s">
        <v>73</v>
      </c>
      <c r="B38" s="20">
        <v>0.38</v>
      </c>
      <c r="C38" s="33" t="s">
        <v>74</v>
      </c>
      <c r="D38" s="22">
        <v>3</v>
      </c>
      <c r="E38" s="23">
        <v>3</v>
      </c>
      <c r="F38" s="20">
        <f t="shared" si="0"/>
        <v>1.1400000000000001</v>
      </c>
      <c r="G38" s="24" t="s">
        <v>34</v>
      </c>
    </row>
    <row r="39" spans="1:7" x14ac:dyDescent="0.35">
      <c r="A39" s="19"/>
      <c r="B39" s="20"/>
      <c r="C39" s="21"/>
      <c r="D39" s="22"/>
      <c r="E39" s="23"/>
      <c r="F39" s="20"/>
      <c r="G39" s="24"/>
    </row>
    <row r="40" spans="1:7" x14ac:dyDescent="0.35">
      <c r="A40" s="14" t="s">
        <v>45</v>
      </c>
      <c r="B40" s="15">
        <v>5.25</v>
      </c>
      <c r="C40" s="25" t="s">
        <v>22</v>
      </c>
      <c r="D40" s="16">
        <v>1</v>
      </c>
      <c r="E40" s="17">
        <v>1</v>
      </c>
      <c r="F40" s="15">
        <f t="shared" si="0"/>
        <v>5.25</v>
      </c>
      <c r="G40" s="18" t="s">
        <v>34</v>
      </c>
    </row>
    <row r="41" spans="1:7" x14ac:dyDescent="0.35">
      <c r="A41" s="19" t="s">
        <v>46</v>
      </c>
      <c r="B41" s="20">
        <v>2.97</v>
      </c>
      <c r="C41" s="21" t="s">
        <v>22</v>
      </c>
      <c r="D41" s="22">
        <v>1</v>
      </c>
      <c r="E41" s="23">
        <v>1</v>
      </c>
      <c r="F41" s="20">
        <f t="shared" si="0"/>
        <v>2.97</v>
      </c>
      <c r="G41" s="24" t="s">
        <v>34</v>
      </c>
    </row>
    <row r="42" spans="1:7" x14ac:dyDescent="0.35">
      <c r="A42" s="14" t="s">
        <v>48</v>
      </c>
      <c r="B42" s="15">
        <v>3.75</v>
      </c>
      <c r="C42" s="25" t="s">
        <v>47</v>
      </c>
      <c r="D42" s="16">
        <v>1</v>
      </c>
      <c r="E42" s="17">
        <v>12</v>
      </c>
      <c r="F42" s="15">
        <f t="shared" si="0"/>
        <v>3.75</v>
      </c>
      <c r="G42" s="18" t="s">
        <v>34</v>
      </c>
    </row>
    <row r="43" spans="1:7" x14ac:dyDescent="0.35">
      <c r="A43" s="19" t="s">
        <v>49</v>
      </c>
      <c r="B43" s="20">
        <v>3</v>
      </c>
      <c r="C43" s="21" t="s">
        <v>22</v>
      </c>
      <c r="D43" s="22">
        <v>1</v>
      </c>
      <c r="E43" s="23">
        <v>1</v>
      </c>
      <c r="F43" s="20">
        <f t="shared" si="0"/>
        <v>3</v>
      </c>
      <c r="G43" s="24" t="s">
        <v>34</v>
      </c>
    </row>
    <row r="44" spans="1:7" x14ac:dyDescent="0.35">
      <c r="A44" s="14" t="s">
        <v>51</v>
      </c>
      <c r="B44" s="15">
        <v>6.91</v>
      </c>
      <c r="C44" s="25" t="s">
        <v>22</v>
      </c>
      <c r="D44" s="16">
        <v>2</v>
      </c>
      <c r="E44" s="17">
        <v>2</v>
      </c>
      <c r="F44" s="15">
        <f t="shared" si="0"/>
        <v>13.82</v>
      </c>
      <c r="G44" s="18" t="s">
        <v>34</v>
      </c>
    </row>
    <row r="45" spans="1:7" x14ac:dyDescent="0.35">
      <c r="A45" s="19" t="s">
        <v>52</v>
      </c>
      <c r="B45" s="20">
        <v>6.76</v>
      </c>
      <c r="C45" s="21" t="s">
        <v>22</v>
      </c>
      <c r="D45" s="22">
        <v>2</v>
      </c>
      <c r="E45" s="23">
        <v>2</v>
      </c>
      <c r="F45" s="20">
        <f t="shared" si="0"/>
        <v>13.52</v>
      </c>
      <c r="G45" s="24" t="s">
        <v>34</v>
      </c>
    </row>
    <row r="46" spans="1:7" x14ac:dyDescent="0.35">
      <c r="A46" s="14" t="s">
        <v>53</v>
      </c>
      <c r="B46" s="15">
        <v>6.41</v>
      </c>
      <c r="C46" s="25" t="s">
        <v>18</v>
      </c>
      <c r="D46" s="16">
        <v>3</v>
      </c>
      <c r="E46" s="17">
        <v>72</v>
      </c>
      <c r="F46" s="15">
        <f t="shared" si="0"/>
        <v>19.23</v>
      </c>
      <c r="G46" s="18" t="s">
        <v>34</v>
      </c>
    </row>
    <row r="47" spans="1:7" x14ac:dyDescent="0.35">
      <c r="A47" s="19" t="s">
        <v>54</v>
      </c>
      <c r="B47" s="20">
        <v>3.64</v>
      </c>
      <c r="C47" s="21" t="s">
        <v>18</v>
      </c>
      <c r="D47" s="22">
        <v>3</v>
      </c>
      <c r="E47" s="23">
        <v>72</v>
      </c>
      <c r="F47" s="20">
        <f t="shared" si="0"/>
        <v>10.92</v>
      </c>
      <c r="G47" s="24" t="s">
        <v>34</v>
      </c>
    </row>
    <row r="48" spans="1:7" x14ac:dyDescent="0.35">
      <c r="A48" s="14" t="s">
        <v>55</v>
      </c>
      <c r="B48" s="15">
        <v>3.12</v>
      </c>
      <c r="C48" s="25" t="s">
        <v>22</v>
      </c>
      <c r="D48" s="16">
        <v>1</v>
      </c>
      <c r="E48" s="17">
        <v>1</v>
      </c>
      <c r="F48" s="15">
        <f t="shared" si="0"/>
        <v>3.12</v>
      </c>
      <c r="G48" s="18" t="s">
        <v>34</v>
      </c>
    </row>
    <row r="49" spans="1:7" x14ac:dyDescent="0.35">
      <c r="A49" s="19"/>
      <c r="B49" s="20"/>
      <c r="C49" s="33"/>
      <c r="D49" s="22"/>
      <c r="E49" s="23"/>
      <c r="F49" s="20"/>
      <c r="G49" s="24"/>
    </row>
    <row r="50" spans="1:7" x14ac:dyDescent="0.35">
      <c r="A50" s="14" t="s">
        <v>56</v>
      </c>
      <c r="B50" s="15">
        <v>8.93</v>
      </c>
      <c r="C50" s="25" t="s">
        <v>22</v>
      </c>
      <c r="D50" s="16">
        <v>1</v>
      </c>
      <c r="E50" s="17">
        <v>1</v>
      </c>
      <c r="F50" s="15">
        <f t="shared" si="0"/>
        <v>8.93</v>
      </c>
      <c r="G50" s="18" t="s">
        <v>34</v>
      </c>
    </row>
    <row r="51" spans="1:7" x14ac:dyDescent="0.35">
      <c r="A51" s="19" t="s">
        <v>57</v>
      </c>
      <c r="B51" s="20">
        <v>1.92</v>
      </c>
      <c r="C51" s="21" t="s">
        <v>22</v>
      </c>
      <c r="D51" s="22">
        <v>1</v>
      </c>
      <c r="E51" s="23">
        <v>1</v>
      </c>
      <c r="F51" s="20">
        <f t="shared" si="0"/>
        <v>1.92</v>
      </c>
      <c r="G51" s="24" t="s">
        <v>34</v>
      </c>
    </row>
    <row r="52" spans="1:7" x14ac:dyDescent="0.35">
      <c r="A52" s="14"/>
      <c r="B52" s="15"/>
      <c r="C52" s="25"/>
      <c r="D52" s="16"/>
      <c r="E52" s="17"/>
      <c r="F52" s="15"/>
      <c r="G52" s="18"/>
    </row>
    <row r="53" spans="1:7" x14ac:dyDescent="0.35">
      <c r="A53" s="19" t="s">
        <v>63</v>
      </c>
      <c r="B53" s="20">
        <v>9.9000000000000005E-2</v>
      </c>
      <c r="C53" s="21" t="s">
        <v>22</v>
      </c>
      <c r="D53" s="22">
        <v>14</v>
      </c>
      <c r="E53" s="23">
        <v>14</v>
      </c>
      <c r="F53" s="20">
        <f t="shared" si="0"/>
        <v>1.3860000000000001</v>
      </c>
      <c r="G53" s="24" t="s">
        <v>34</v>
      </c>
    </row>
    <row r="54" spans="1:7" x14ac:dyDescent="0.35">
      <c r="A54" s="14" t="s">
        <v>62</v>
      </c>
      <c r="B54" s="15">
        <v>1.9E-2</v>
      </c>
      <c r="C54" s="25" t="s">
        <v>22</v>
      </c>
      <c r="D54" s="16">
        <v>26</v>
      </c>
      <c r="E54" s="17">
        <v>26</v>
      </c>
      <c r="F54" s="15">
        <f t="shared" si="0"/>
        <v>0.49399999999999999</v>
      </c>
      <c r="G54" s="18" t="s">
        <v>34</v>
      </c>
    </row>
    <row r="55" spans="1:7" x14ac:dyDescent="0.35">
      <c r="A55" s="19" t="s">
        <v>64</v>
      </c>
      <c r="B55" s="20">
        <v>2.4E-2</v>
      </c>
      <c r="C55" s="21" t="s">
        <v>22</v>
      </c>
      <c r="D55" s="22">
        <v>4</v>
      </c>
      <c r="E55" s="23">
        <v>4</v>
      </c>
      <c r="F55" s="20">
        <f t="shared" si="0"/>
        <v>9.6000000000000002E-2</v>
      </c>
      <c r="G55" s="24" t="s">
        <v>34</v>
      </c>
    </row>
    <row r="56" spans="1:7" x14ac:dyDescent="0.35">
      <c r="A56" s="14" t="s">
        <v>59</v>
      </c>
      <c r="B56" s="15">
        <v>3.6999999999999998E-2</v>
      </c>
      <c r="C56" s="25" t="s">
        <v>22</v>
      </c>
      <c r="D56" s="16">
        <v>30</v>
      </c>
      <c r="E56" s="17">
        <v>30</v>
      </c>
      <c r="F56" s="15">
        <f t="shared" si="0"/>
        <v>1.1099999999999999</v>
      </c>
      <c r="G56" s="18" t="s">
        <v>34</v>
      </c>
    </row>
    <row r="57" spans="1:7" x14ac:dyDescent="0.35">
      <c r="A57" s="19" t="s">
        <v>67</v>
      </c>
      <c r="B57" s="20">
        <v>5.1999999999999998E-2</v>
      </c>
      <c r="C57" s="21" t="s">
        <v>22</v>
      </c>
      <c r="D57" s="22">
        <v>2</v>
      </c>
      <c r="E57" s="23">
        <v>2</v>
      </c>
      <c r="F57" s="20">
        <f t="shared" si="0"/>
        <v>0.104</v>
      </c>
      <c r="G57" s="24" t="s">
        <v>34</v>
      </c>
    </row>
    <row r="58" spans="1:7" x14ac:dyDescent="0.35">
      <c r="A58" s="14" t="s">
        <v>70</v>
      </c>
      <c r="B58" s="15">
        <v>3.5999999999999997E-2</v>
      </c>
      <c r="C58" s="25" t="s">
        <v>22</v>
      </c>
      <c r="D58" s="16">
        <v>8</v>
      </c>
      <c r="E58" s="17">
        <v>8</v>
      </c>
      <c r="F58" s="15">
        <f t="shared" si="0"/>
        <v>0.28799999999999998</v>
      </c>
      <c r="G58" s="18" t="s">
        <v>34</v>
      </c>
    </row>
    <row r="59" spans="1:7" x14ac:dyDescent="0.35">
      <c r="A59" s="19" t="s">
        <v>71</v>
      </c>
      <c r="B59" s="20">
        <v>2.3E-2</v>
      </c>
      <c r="C59" s="21" t="s">
        <v>22</v>
      </c>
      <c r="D59" s="22">
        <v>8</v>
      </c>
      <c r="E59" s="23">
        <v>8</v>
      </c>
      <c r="F59" s="20">
        <f t="shared" si="0"/>
        <v>0.184</v>
      </c>
      <c r="G59" s="24" t="s">
        <v>34</v>
      </c>
    </row>
    <row r="60" spans="1:7" x14ac:dyDescent="0.35">
      <c r="A60" s="14" t="s">
        <v>58</v>
      </c>
      <c r="B60" s="15">
        <v>3.42</v>
      </c>
      <c r="C60" s="25" t="s">
        <v>17</v>
      </c>
      <c r="D60" s="16">
        <v>2</v>
      </c>
      <c r="E60" s="17">
        <v>51</v>
      </c>
      <c r="F60" s="15">
        <f t="shared" si="0"/>
        <v>6.84</v>
      </c>
      <c r="G60" s="18" t="s">
        <v>34</v>
      </c>
    </row>
    <row r="61" spans="1:7" x14ac:dyDescent="0.35">
      <c r="A61" s="19" t="s">
        <v>60</v>
      </c>
      <c r="B61" s="20">
        <v>7.4999999999999997E-2</v>
      </c>
      <c r="C61" s="21" t="s">
        <v>22</v>
      </c>
      <c r="D61" s="22">
        <v>2</v>
      </c>
      <c r="E61" s="23">
        <v>2</v>
      </c>
      <c r="F61" s="20">
        <f t="shared" si="0"/>
        <v>0.15</v>
      </c>
      <c r="G61" s="24" t="s">
        <v>34</v>
      </c>
    </row>
    <row r="62" spans="1:7" x14ac:dyDescent="0.35">
      <c r="A62" s="14" t="s">
        <v>65</v>
      </c>
      <c r="B62" s="15">
        <v>0.56000000000000005</v>
      </c>
      <c r="C62" s="25" t="s">
        <v>16</v>
      </c>
      <c r="D62" s="16">
        <v>1</v>
      </c>
      <c r="E62" s="17">
        <v>8</v>
      </c>
      <c r="F62" s="15">
        <f t="shared" si="0"/>
        <v>0.56000000000000005</v>
      </c>
      <c r="G62" s="18" t="s">
        <v>34</v>
      </c>
    </row>
    <row r="63" spans="1:7" x14ac:dyDescent="0.35">
      <c r="A63" s="19" t="s">
        <v>69</v>
      </c>
      <c r="B63" s="20">
        <v>0.2</v>
      </c>
      <c r="C63" s="21" t="s">
        <v>22</v>
      </c>
      <c r="D63" s="22">
        <v>2</v>
      </c>
      <c r="E63" s="23">
        <v>2</v>
      </c>
      <c r="F63" s="20">
        <f t="shared" si="0"/>
        <v>0.4</v>
      </c>
      <c r="G63" s="24" t="s">
        <v>34</v>
      </c>
    </row>
    <row r="64" spans="1:7" x14ac:dyDescent="0.35">
      <c r="A64" s="14" t="s">
        <v>61</v>
      </c>
      <c r="B64" s="15">
        <v>3.5999999999999997E-2</v>
      </c>
      <c r="C64" s="25" t="s">
        <v>22</v>
      </c>
      <c r="D64" s="16">
        <v>6</v>
      </c>
      <c r="E64" s="17">
        <v>6</v>
      </c>
      <c r="F64" s="15">
        <f t="shared" si="0"/>
        <v>0.21599999999999997</v>
      </c>
      <c r="G64" s="18" t="s">
        <v>34</v>
      </c>
    </row>
    <row r="65" spans="1:7" ht="15" thickBot="1" x14ac:dyDescent="0.4">
      <c r="A65" s="34" t="s">
        <v>66</v>
      </c>
      <c r="B65" s="35">
        <v>0.42</v>
      </c>
      <c r="C65" s="36" t="s">
        <v>16</v>
      </c>
      <c r="D65" s="37">
        <v>1</v>
      </c>
      <c r="E65" s="38">
        <v>4</v>
      </c>
      <c r="F65" s="35">
        <f t="shared" si="0"/>
        <v>0.42</v>
      </c>
      <c r="G65" s="39" t="s">
        <v>34</v>
      </c>
    </row>
    <row r="66" spans="1:7" ht="15" thickBot="1" x14ac:dyDescent="0.4"/>
    <row r="67" spans="1:7" ht="15" thickBot="1" x14ac:dyDescent="0.4">
      <c r="A67" s="4" t="s">
        <v>23</v>
      </c>
    </row>
    <row r="68" spans="1:7" x14ac:dyDescent="0.35">
      <c r="A68" s="5">
        <f>SUM(F3:F200026)</f>
        <v>279.57799999999997</v>
      </c>
    </row>
  </sheetData>
  <mergeCells count="1">
    <mergeCell ref="A1:G1"/>
  </mergeCells>
  <phoneticPr fontId="4" type="noConversion"/>
  <hyperlinks>
    <hyperlink ref="G3" r:id="rId1" xr:uid="{0A45EA4D-24E9-45E3-AE00-05610215334B}"/>
    <hyperlink ref="G4" r:id="rId2" xr:uid="{58FC81EC-0C12-46B6-B6A8-EA3EC01805D4}"/>
    <hyperlink ref="G5" r:id="rId3" xr:uid="{AF3CA34D-183D-4484-B35E-3B2A3F91D52A}"/>
    <hyperlink ref="G6" r:id="rId4" xr:uid="{F234BDA0-5A6F-4847-8743-21F1EA717EA9}"/>
    <hyperlink ref="G7" r:id="rId5" xr:uid="{8D271CE1-F635-4D45-9268-21969285A700}"/>
    <hyperlink ref="G8" r:id="rId6" xr:uid="{79EC37AD-AD91-40ED-AA6B-4B96CBC6CC0D}"/>
    <hyperlink ref="G9" r:id="rId7" xr:uid="{FC38AA20-ED3D-46FC-9EC8-ABD29334240D}"/>
    <hyperlink ref="G10" r:id="rId8" xr:uid="{932EB888-1AC0-4AD9-AA0D-E76C6FFCC71B}"/>
    <hyperlink ref="G12" r:id="rId9" xr:uid="{7064562D-51AA-41C7-8AC6-09EF6168A663}"/>
    <hyperlink ref="G13" r:id="rId10" xr:uid="{5C5012AE-FAA1-4A8A-8F03-37F479B6C06E}"/>
    <hyperlink ref="G15" r:id="rId11" xr:uid="{65B8A10B-A26D-4808-9594-781ABA76AB3C}"/>
    <hyperlink ref="G16" r:id="rId12" xr:uid="{460D6FBB-A2A8-49EF-902A-1D787DC5DDF6}"/>
    <hyperlink ref="G18" r:id="rId13" xr:uid="{E4AD6B12-9418-47FA-AB49-2209722EDF19}"/>
    <hyperlink ref="G21" r:id="rId14" xr:uid="{F58C1E71-99B2-4C43-9B14-0ACD9423DB68}"/>
    <hyperlink ref="G22" r:id="rId15" xr:uid="{6903F578-BA2E-4B1E-B4E5-FA46CBE5BAAD}"/>
    <hyperlink ref="G23" r:id="rId16" xr:uid="{3D2C8817-83B8-4B26-9EB5-2F39002725A5}"/>
    <hyperlink ref="G24" r:id="rId17" xr:uid="{B0FB80B9-929E-44DD-9712-44D8C08052ED}"/>
    <hyperlink ref="G25" r:id="rId18" xr:uid="{D8558D9B-38D6-485C-8012-271DF6F19C23}"/>
    <hyperlink ref="G26" r:id="rId19" xr:uid="{2C05071A-1DD3-45F8-B459-9B23F908694A}"/>
    <hyperlink ref="G34" r:id="rId20" xr:uid="{283BD353-5D4E-494F-8342-394DFD2BD793}"/>
    <hyperlink ref="G35" r:id="rId21" xr:uid="{576D1BEE-B769-4E58-9271-3BE563CED766}"/>
    <hyperlink ref="G36" r:id="rId22" xr:uid="{9D116593-8988-423E-AB0E-F611E3CD171C}"/>
    <hyperlink ref="G17" r:id="rId23" xr:uid="{35E260F5-AB2C-40E0-A0A1-816D36759273}"/>
    <hyperlink ref="G30" r:id="rId24" xr:uid="{A2D721A6-F749-45AC-919D-7C1386904CE0}"/>
    <hyperlink ref="G31" r:id="rId25" xr:uid="{F994B8FA-DD76-4A8A-BF9A-E78EDF6BCCEC}"/>
    <hyperlink ref="G32" r:id="rId26" xr:uid="{024CDD6B-E47E-4111-AE7E-3AE68B4D26A1}"/>
    <hyperlink ref="G29" r:id="rId27" xr:uid="{C1CE0DA4-8986-4B73-AFD1-DDD7E80918DB}"/>
    <hyperlink ref="G27" r:id="rId28" xr:uid="{9D037309-E8C0-47FB-B8C3-54EB7B158963}"/>
    <hyperlink ref="G40" r:id="rId29" xr:uid="{4156FC59-E5EA-4708-92D3-580FADABE658}"/>
    <hyperlink ref="G41" r:id="rId30" xr:uid="{D516F7F1-1E65-4A07-8F0B-9EA0DF63F963}"/>
    <hyperlink ref="G42" r:id="rId31" xr:uid="{895772E0-6AA0-4224-9E56-7D1BD8428AE1}"/>
    <hyperlink ref="G43" r:id="rId32" xr:uid="{4C45CE6E-D293-444F-AC67-C8945F383462}"/>
    <hyperlink ref="G44" r:id="rId33" xr:uid="{B9E455CF-E2CC-4C56-9062-EAC6D7677001}"/>
    <hyperlink ref="G45" r:id="rId34" xr:uid="{C6311266-D0B9-4E29-80DD-0E2BB46880B5}"/>
    <hyperlink ref="G46" r:id="rId35" xr:uid="{2DA56BD8-9B8A-4FB1-8E28-8256482E5679}"/>
    <hyperlink ref="G47" r:id="rId36" xr:uid="{87ED82D9-CB33-4E98-8F02-7B17F66E9C5D}"/>
    <hyperlink ref="G48" r:id="rId37" xr:uid="{2577637C-60BB-4792-8018-DA153BE911D4}"/>
    <hyperlink ref="G51" r:id="rId38" xr:uid="{3BA49FE9-306C-4929-A043-464DF5B7A951}"/>
    <hyperlink ref="G50" r:id="rId39" xr:uid="{CD6E42A1-297E-4E25-803E-0ADA0F4627D1}"/>
    <hyperlink ref="G56" r:id="rId40" xr:uid="{F954AD43-16CC-49CA-AE0D-C07970ED3DEF}"/>
    <hyperlink ref="G60" r:id="rId41" xr:uid="{BFE7D769-36BE-4EBC-BC63-7DF7E8DDA493}"/>
    <hyperlink ref="G61" r:id="rId42" xr:uid="{49B2452C-BBBA-45C2-896B-B19027812696}"/>
    <hyperlink ref="G53" r:id="rId43" xr:uid="{BFC7914F-6C11-4731-AE07-CDF03404907B}"/>
    <hyperlink ref="G54" r:id="rId44" xr:uid="{D57EE8D8-78E3-466E-85D9-9DBF539459E1}"/>
    <hyperlink ref="G64" r:id="rId45" xr:uid="{E173C34F-53C3-4562-9A7E-97C9584C46AC}"/>
    <hyperlink ref="G62" r:id="rId46" xr:uid="{7B82CC86-4AAE-4AF7-A8BE-1CEDB874FE1B}"/>
    <hyperlink ref="G65" r:id="rId47" xr:uid="{F20C5E10-A2A6-465B-8B82-D193AB17F4BC}"/>
    <hyperlink ref="G55" r:id="rId48" xr:uid="{947C89E0-9DFF-4D66-8C10-A31E78412699}"/>
    <hyperlink ref="G57" r:id="rId49" xr:uid="{3DF59D61-C025-46DD-97DC-C2A240E9A7E6}"/>
    <hyperlink ref="G20" r:id="rId50" xr:uid="{5EB3D5AC-FF6F-4E40-9C1A-AC991712CA35}"/>
    <hyperlink ref="G63" r:id="rId51" xr:uid="{AC772877-CECD-4902-84E5-5EA2A5C469E3}"/>
    <hyperlink ref="G58" r:id="rId52" xr:uid="{C0942F39-B223-4302-A4E8-90FBD63AF593}"/>
    <hyperlink ref="G59" r:id="rId53" xr:uid="{9631EE68-861B-4B9F-9993-BBA2BCEA8264}"/>
    <hyperlink ref="G37" r:id="rId54" xr:uid="{E8945C1D-22CA-4459-9DB5-7136582FA500}"/>
    <hyperlink ref="G38" r:id="rId55" xr:uid="{027C61B3-F753-49EB-997E-DCB99F45D6C3}"/>
  </hyperlinks>
  <pageMargins left="0.511811024" right="0.511811024" top="0.78740157499999996" bottom="0.78740157499999996" header="0.31496062000000002" footer="0.31496062000000002"/>
  <pageSetup paperSize="9"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BAPTISTA CANTEIRO</dc:creator>
  <cp:lastModifiedBy>GUILHERME BAPTISTA CANTEIRO</cp:lastModifiedBy>
  <dcterms:created xsi:type="dcterms:W3CDTF">2024-05-23T19:52:14Z</dcterms:created>
  <dcterms:modified xsi:type="dcterms:W3CDTF">2024-06-04T22:52:47Z</dcterms:modified>
</cp:coreProperties>
</file>