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ks\OneDrive\Документы\"/>
    </mc:Choice>
  </mc:AlternateContent>
  <xr:revisionPtr revIDLastSave="0" documentId="13_ncr:1_{F826CFCB-E967-4C22-8609-A796428DE5A3}" xr6:coauthVersionLast="47" xr6:coauthVersionMax="47" xr10:uidLastSave="{00000000-0000-0000-0000-000000000000}"/>
  <bookViews>
    <workbookView xWindow="-120" yWindow="-120" windowWidth="29040" windowHeight="15720" xr2:uid="{8728AC8A-1D2F-4B47-9B13-5F854E8CC5F1}"/>
  </bookViews>
  <sheets>
    <sheet name="Аркуш1" sheetId="1" r:id="rId1"/>
  </sheets>
  <definedNames>
    <definedName name="solver_adj" localSheetId="0" hidden="1">Аркуш1!$F$20:$L$24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Аркуш1!$F$25:$L$25</definedName>
    <definedName name="solver_lhs2" localSheetId="0" hidden="1">Аркуш1!$N$20:$N$24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Аркуш1!$F$27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Аркуш1!$F$17:$L$17</definedName>
    <definedName name="solver_rhs2" localSheetId="0" hidden="1">Аркуш1!$N$12:$N$16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7" i="1" l="1"/>
  <c r="P67" i="1"/>
  <c r="Q67" i="1"/>
  <c r="R67" i="1"/>
  <c r="S67" i="1"/>
  <c r="O68" i="1"/>
  <c r="T68" i="1" s="1"/>
  <c r="P68" i="1"/>
  <c r="Q68" i="1"/>
  <c r="R68" i="1"/>
  <c r="S68" i="1"/>
  <c r="P66" i="1"/>
  <c r="Q66" i="1"/>
  <c r="R66" i="1"/>
  <c r="S66" i="1"/>
  <c r="O66" i="1"/>
  <c r="T66" i="1" s="1"/>
  <c r="T67" i="1"/>
  <c r="T43" i="1"/>
  <c r="T41" i="1"/>
  <c r="T42" i="1"/>
  <c r="T40" i="1"/>
  <c r="O41" i="1"/>
  <c r="P41" i="1"/>
  <c r="Q41" i="1"/>
  <c r="R41" i="1"/>
  <c r="S41" i="1"/>
  <c r="O42" i="1"/>
  <c r="P42" i="1"/>
  <c r="Q42" i="1"/>
  <c r="R42" i="1"/>
  <c r="S42" i="1"/>
  <c r="P40" i="1"/>
  <c r="Q40" i="1"/>
  <c r="R40" i="1"/>
  <c r="S40" i="1"/>
  <c r="O40" i="1"/>
  <c r="AA20" i="1"/>
  <c r="AA21" i="1"/>
  <c r="AA22" i="1"/>
  <c r="AA23" i="1"/>
  <c r="AA24" i="1"/>
  <c r="AB21" i="1"/>
  <c r="AB22" i="1"/>
  <c r="AB23" i="1"/>
  <c r="AB24" i="1"/>
  <c r="AB20" i="1"/>
  <c r="T21" i="1"/>
  <c r="U21" i="1"/>
  <c r="V21" i="1"/>
  <c r="W21" i="1"/>
  <c r="X21" i="1"/>
  <c r="Y21" i="1"/>
  <c r="Z21" i="1"/>
  <c r="T22" i="1"/>
  <c r="U22" i="1"/>
  <c r="V22" i="1"/>
  <c r="W22" i="1"/>
  <c r="X22" i="1"/>
  <c r="Y22" i="1"/>
  <c r="Z22" i="1"/>
  <c r="T23" i="1"/>
  <c r="U23" i="1"/>
  <c r="V23" i="1"/>
  <c r="W23" i="1"/>
  <c r="X23" i="1"/>
  <c r="Y23" i="1"/>
  <c r="Z23" i="1"/>
  <c r="T24" i="1"/>
  <c r="U24" i="1"/>
  <c r="V24" i="1"/>
  <c r="W24" i="1"/>
  <c r="X24" i="1"/>
  <c r="Y24" i="1"/>
  <c r="Z24" i="1"/>
  <c r="U20" i="1"/>
  <c r="V20" i="1"/>
  <c r="W20" i="1"/>
  <c r="X20" i="1"/>
  <c r="Y20" i="1"/>
  <c r="Z20" i="1"/>
  <c r="T20" i="1"/>
  <c r="O24" i="1"/>
  <c r="L26" i="1"/>
  <c r="P23" i="1"/>
  <c r="O23" i="1"/>
  <c r="J26" i="1"/>
  <c r="O22" i="1"/>
  <c r="I26" i="1"/>
  <c r="P21" i="1"/>
  <c r="O21" i="1"/>
  <c r="G26" i="1"/>
  <c r="O20" i="1"/>
  <c r="N18" i="1"/>
  <c r="O12" i="1"/>
  <c r="T69" i="1" l="1"/>
  <c r="AB25" i="1"/>
</calcChain>
</file>

<file path=xl/sharedStrings.xml><?xml version="1.0" encoding="utf-8"?>
<sst xmlns="http://schemas.openxmlformats.org/spreadsheetml/2006/main" count="165" uniqueCount="40">
  <si>
    <t>Варіант</t>
  </si>
  <si>
    <t>11.</t>
  </si>
  <si>
    <t>метод північно-західного</t>
  </si>
  <si>
    <t>метод потенціалів</t>
  </si>
  <si>
    <t>Потреби</t>
  </si>
  <si>
    <t>А1</t>
  </si>
  <si>
    <t>А2</t>
  </si>
  <si>
    <t>А3</t>
  </si>
  <si>
    <t>В1</t>
  </si>
  <si>
    <t>В2</t>
  </si>
  <si>
    <t>В3</t>
  </si>
  <si>
    <t>В4</t>
  </si>
  <si>
    <t>В5</t>
  </si>
  <si>
    <t>Запаси</t>
  </si>
  <si>
    <t>Метод північно-західного кута</t>
  </si>
  <si>
    <t>Пункти відправлення</t>
  </si>
  <si>
    <t>Пункти призначення</t>
  </si>
  <si>
    <t>В6</t>
  </si>
  <si>
    <t>В7</t>
  </si>
  <si>
    <t>А4</t>
  </si>
  <si>
    <t>А5</t>
  </si>
  <si>
    <t>В8</t>
  </si>
  <si>
    <t>SUM</t>
  </si>
  <si>
    <t>24</t>
  </si>
  <si>
    <t>Метод потенціалів</t>
  </si>
  <si>
    <t>A1</t>
  </si>
  <si>
    <t>A2</t>
  </si>
  <si>
    <t>A3</t>
  </si>
  <si>
    <t>B1</t>
  </si>
  <si>
    <t>B2</t>
  </si>
  <si>
    <t>B3</t>
  </si>
  <si>
    <t>B4</t>
  </si>
  <si>
    <t>B5</t>
  </si>
  <si>
    <t>Ненульові клітинки</t>
  </si>
  <si>
    <t>m+n-1</t>
  </si>
  <si>
    <t>Vj</t>
  </si>
  <si>
    <t>Ui</t>
  </si>
  <si>
    <t>+</t>
  </si>
  <si>
    <t>-</t>
  </si>
  <si>
    <t>min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</si>
</sst>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  <font>
      <sz val="12"/>
      <color rgb="FF000000"/>
      <name val="Calibri\"/>
      <charset val="204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  <xf numFmtId="0" fontId="4" fillId="3" borderId="0" xfId="0" applyFont="1" applyFill="1"/>
    <xf numFmtId="0" fontId="2" fillId="3" borderId="1" xfId="0" applyFont="1" applyFill="1" applyBorder="1" applyAlignment="1">
      <alignment vertical="center" wrapText="1"/>
    </xf>
    <xf numFmtId="0" fontId="6" fillId="0" borderId="0" xfId="0" applyFont="1"/>
    <xf numFmtId="0" fontId="4" fillId="4" borderId="0" xfId="0" applyFont="1" applyFill="1"/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4" fillId="5" borderId="0" xfId="0" applyFont="1" applyFill="1"/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2" fillId="7" borderId="0" xfId="0" applyFont="1" applyFill="1" applyAlignment="1">
      <alignment horizontal="right" vertical="center" wrapText="1"/>
    </xf>
    <xf numFmtId="0" fontId="2" fillId="8" borderId="0" xfId="0" applyFont="1" applyFill="1" applyAlignment="1">
      <alignment horizontal="right" vertical="center" wrapText="1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3DE0F-7328-44D4-BE0B-AE8953B88A51}">
  <dimension ref="B3:AB82"/>
  <sheetViews>
    <sheetView tabSelected="1" topLeftCell="A22" zoomScale="115" zoomScaleNormal="115" workbookViewId="0">
      <selection activeCell="AB25" sqref="AB25"/>
    </sheetView>
  </sheetViews>
  <sheetFormatPr defaultRowHeight="15.75"/>
  <cols>
    <col min="1" max="1" width="9.140625" style="6"/>
    <col min="2" max="2" width="19.5703125" style="6" customWidth="1"/>
    <col min="3" max="4" width="9.140625" style="6"/>
    <col min="5" max="5" width="15.28515625" style="6" customWidth="1"/>
    <col min="6" max="16384" width="9.140625" style="6"/>
  </cols>
  <sheetData>
    <row r="3" spans="2:22">
      <c r="B3" s="7" t="s">
        <v>0</v>
      </c>
      <c r="C3" s="5" t="s">
        <v>1</v>
      </c>
    </row>
    <row r="4" spans="2:22" ht="31.5">
      <c r="B4" s="7" t="s">
        <v>2</v>
      </c>
      <c r="C4" s="5">
        <v>9</v>
      </c>
    </row>
    <row r="5" spans="2:22">
      <c r="B5" s="7" t="s">
        <v>3</v>
      </c>
      <c r="C5" s="5">
        <v>10</v>
      </c>
    </row>
    <row r="9" spans="2:22">
      <c r="E9" s="22" t="s">
        <v>14</v>
      </c>
      <c r="F9" s="22"/>
      <c r="G9" s="22"/>
      <c r="H9" s="22"/>
      <c r="I9" s="22"/>
      <c r="J9" s="22"/>
      <c r="K9" s="22"/>
    </row>
    <row r="10" spans="2:22" ht="20.25" customHeight="1">
      <c r="F10" s="21" t="s">
        <v>16</v>
      </c>
      <c r="G10" s="21"/>
      <c r="H10" s="21"/>
      <c r="I10" s="21"/>
      <c r="J10" s="21"/>
    </row>
    <row r="11" spans="2:22" ht="31.5">
      <c r="E11" s="18" t="s">
        <v>15</v>
      </c>
      <c r="F11" s="17" t="s">
        <v>8</v>
      </c>
      <c r="G11" s="17" t="s">
        <v>9</v>
      </c>
      <c r="H11" s="17" t="s">
        <v>10</v>
      </c>
      <c r="I11" s="17" t="s">
        <v>11</v>
      </c>
      <c r="J11" s="17" t="s">
        <v>12</v>
      </c>
      <c r="K11" s="17" t="s">
        <v>17</v>
      </c>
      <c r="L11" s="17" t="s">
        <v>18</v>
      </c>
      <c r="M11" s="17" t="s">
        <v>21</v>
      </c>
      <c r="N11" s="17" t="s">
        <v>13</v>
      </c>
    </row>
    <row r="12" spans="2:22">
      <c r="E12" s="6" t="s">
        <v>5</v>
      </c>
      <c r="F12" s="3">
        <v>10</v>
      </c>
      <c r="G12" s="3">
        <v>20</v>
      </c>
      <c r="H12" s="3">
        <v>18</v>
      </c>
      <c r="I12" s="3">
        <v>8</v>
      </c>
      <c r="J12" s="3">
        <v>16</v>
      </c>
      <c r="K12" s="3">
        <v>5</v>
      </c>
      <c r="L12" s="3">
        <v>8</v>
      </c>
      <c r="M12" s="11">
        <v>0</v>
      </c>
      <c r="N12" s="3">
        <v>310</v>
      </c>
      <c r="O12" s="6">
        <f>SUM(N12:N16)</f>
        <v>1430</v>
      </c>
    </row>
    <row r="13" spans="2:22">
      <c r="E13" s="6" t="s">
        <v>6</v>
      </c>
      <c r="F13" s="3">
        <v>21</v>
      </c>
      <c r="G13" s="3">
        <v>14</v>
      </c>
      <c r="H13" s="3">
        <v>5</v>
      </c>
      <c r="I13" s="3">
        <v>20</v>
      </c>
      <c r="J13" s="3">
        <v>17</v>
      </c>
      <c r="K13" s="3">
        <v>15</v>
      </c>
      <c r="L13" s="3">
        <v>12</v>
      </c>
      <c r="M13" s="11">
        <v>0</v>
      </c>
      <c r="N13" s="3">
        <v>260</v>
      </c>
    </row>
    <row r="14" spans="2:22">
      <c r="E14" s="6" t="s">
        <v>7</v>
      </c>
      <c r="F14" s="3">
        <v>17</v>
      </c>
      <c r="G14" s="3">
        <v>11</v>
      </c>
      <c r="H14" s="3">
        <v>21</v>
      </c>
      <c r="I14" s="3">
        <v>12</v>
      </c>
      <c r="J14" s="3">
        <v>21</v>
      </c>
      <c r="K14" s="3">
        <v>18</v>
      </c>
      <c r="L14" s="3">
        <v>17</v>
      </c>
      <c r="M14" s="11">
        <v>0</v>
      </c>
      <c r="N14" s="3">
        <v>280</v>
      </c>
    </row>
    <row r="15" spans="2:22">
      <c r="E15" s="6" t="s">
        <v>19</v>
      </c>
      <c r="F15" s="3">
        <v>17</v>
      </c>
      <c r="G15" s="3">
        <v>15</v>
      </c>
      <c r="H15" s="3">
        <v>9</v>
      </c>
      <c r="I15" s="3">
        <v>18</v>
      </c>
      <c r="J15" s="3">
        <v>16</v>
      </c>
      <c r="K15" s="3">
        <v>19</v>
      </c>
      <c r="L15" s="3">
        <v>18</v>
      </c>
      <c r="M15" s="11">
        <v>0</v>
      </c>
      <c r="N15" s="3">
        <v>360</v>
      </c>
      <c r="Q15" s="8"/>
      <c r="R15"/>
      <c r="S15"/>
      <c r="T15"/>
      <c r="U15"/>
      <c r="V15"/>
    </row>
    <row r="16" spans="2:22">
      <c r="E16" s="6" t="s">
        <v>20</v>
      </c>
      <c r="F16" s="3">
        <v>11</v>
      </c>
      <c r="G16" s="3">
        <v>16</v>
      </c>
      <c r="H16" s="3">
        <v>20</v>
      </c>
      <c r="I16" s="3">
        <v>17</v>
      </c>
      <c r="J16" s="3">
        <v>6</v>
      </c>
      <c r="K16" s="3">
        <v>9</v>
      </c>
      <c r="L16" s="3">
        <v>14</v>
      </c>
      <c r="M16" s="11">
        <v>0</v>
      </c>
      <c r="N16" s="3">
        <v>220</v>
      </c>
      <c r="Q16" s="9"/>
      <c r="R16"/>
      <c r="S16"/>
      <c r="T16"/>
      <c r="U16"/>
      <c r="V16"/>
    </row>
    <row r="17" spans="4:28">
      <c r="E17" s="6" t="s">
        <v>4</v>
      </c>
      <c r="F17" s="3">
        <v>170</v>
      </c>
      <c r="G17" s="3">
        <v>200</v>
      </c>
      <c r="H17" s="3">
        <v>180</v>
      </c>
      <c r="I17" s="3">
        <v>210</v>
      </c>
      <c r="J17" s="3">
        <v>240</v>
      </c>
      <c r="K17" s="3">
        <v>180</v>
      </c>
      <c r="L17" s="3">
        <v>150</v>
      </c>
      <c r="M17" s="11">
        <v>100</v>
      </c>
      <c r="N17" s="3"/>
      <c r="Q17" s="2"/>
      <c r="R17" s="4"/>
      <c r="S17" s="2"/>
      <c r="T17" s="2"/>
      <c r="U17" s="1"/>
      <c r="V17" s="2"/>
    </row>
    <row r="18" spans="4:28">
      <c r="N18" s="6">
        <f>SUM(F17:M17)</f>
        <v>1430</v>
      </c>
      <c r="Q18" s="2"/>
      <c r="R18" s="4"/>
      <c r="S18" s="2"/>
      <c r="T18" s="2"/>
      <c r="U18" s="1"/>
      <c r="V18" s="2"/>
    </row>
    <row r="19" spans="4:28" ht="31.5">
      <c r="E19" s="18" t="s">
        <v>15</v>
      </c>
      <c r="F19" s="17" t="s">
        <v>8</v>
      </c>
      <c r="G19" s="17" t="s">
        <v>9</v>
      </c>
      <c r="H19" s="17" t="s">
        <v>10</v>
      </c>
      <c r="I19" s="17" t="s">
        <v>11</v>
      </c>
      <c r="J19" s="17" t="s">
        <v>12</v>
      </c>
      <c r="K19" s="17" t="s">
        <v>17</v>
      </c>
      <c r="L19" s="17" t="s">
        <v>18</v>
      </c>
      <c r="M19" s="17" t="s">
        <v>21</v>
      </c>
      <c r="N19" s="17" t="s">
        <v>13</v>
      </c>
      <c r="Q19" s="2"/>
      <c r="S19" s="4"/>
      <c r="T19" s="6" t="s">
        <v>8</v>
      </c>
      <c r="U19" s="6" t="s">
        <v>9</v>
      </c>
      <c r="V19" s="6" t="s">
        <v>10</v>
      </c>
      <c r="W19" s="6" t="s">
        <v>11</v>
      </c>
      <c r="X19" s="6" t="s">
        <v>12</v>
      </c>
      <c r="Y19" s="6" t="s">
        <v>17</v>
      </c>
      <c r="Z19" s="6" t="s">
        <v>18</v>
      </c>
      <c r="AA19" s="6" t="s">
        <v>21</v>
      </c>
      <c r="AB19" s="13" t="s">
        <v>22</v>
      </c>
    </row>
    <row r="20" spans="4:28">
      <c r="E20" s="6" t="s">
        <v>5</v>
      </c>
      <c r="F20" s="3">
        <v>170</v>
      </c>
      <c r="G20" s="3">
        <v>140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11">
        <v>0</v>
      </c>
      <c r="N20" s="3">
        <v>310</v>
      </c>
      <c r="O20" s="6">
        <f>N20-F20</f>
        <v>140</v>
      </c>
      <c r="P20" s="6">
        <v>0</v>
      </c>
      <c r="Q20" s="2"/>
      <c r="S20" s="6" t="s">
        <v>5</v>
      </c>
      <c r="T20" s="2">
        <f t="shared" ref="T20:AA24" si="0">F20*F12</f>
        <v>1700</v>
      </c>
      <c r="U20" s="2">
        <f t="shared" si="0"/>
        <v>2800</v>
      </c>
      <c r="V20" s="2">
        <f t="shared" si="0"/>
        <v>0</v>
      </c>
      <c r="W20" s="2">
        <f t="shared" si="0"/>
        <v>0</v>
      </c>
      <c r="X20" s="2">
        <f t="shared" si="0"/>
        <v>0</v>
      </c>
      <c r="Y20" s="2">
        <f t="shared" si="0"/>
        <v>0</v>
      </c>
      <c r="Z20" s="2">
        <f t="shared" si="0"/>
        <v>0</v>
      </c>
      <c r="AA20" s="2">
        <f t="shared" si="0"/>
        <v>0</v>
      </c>
      <c r="AB20" s="13">
        <f>SUM(T20:Z20)</f>
        <v>4500</v>
      </c>
    </row>
    <row r="21" spans="4:28">
      <c r="E21" s="6" t="s">
        <v>6</v>
      </c>
      <c r="F21" s="3">
        <v>0</v>
      </c>
      <c r="G21" s="3">
        <v>60</v>
      </c>
      <c r="H21" s="3">
        <v>180</v>
      </c>
      <c r="I21" s="3">
        <v>20</v>
      </c>
      <c r="J21" s="3">
        <v>0</v>
      </c>
      <c r="K21" s="3">
        <v>0</v>
      </c>
      <c r="L21" s="3">
        <v>0</v>
      </c>
      <c r="M21" s="11">
        <v>0</v>
      </c>
      <c r="N21" s="3">
        <v>260</v>
      </c>
      <c r="O21" s="6">
        <f>N21-G21</f>
        <v>200</v>
      </c>
      <c r="P21" s="6">
        <f>O21-H21</f>
        <v>20</v>
      </c>
      <c r="Q21" s="6">
        <v>0</v>
      </c>
      <c r="S21" s="6" t="s">
        <v>6</v>
      </c>
      <c r="T21" s="2">
        <f t="shared" si="0"/>
        <v>0</v>
      </c>
      <c r="U21" s="2">
        <f t="shared" si="0"/>
        <v>840</v>
      </c>
      <c r="V21" s="2">
        <f t="shared" si="0"/>
        <v>900</v>
      </c>
      <c r="W21" s="2">
        <f t="shared" si="0"/>
        <v>400</v>
      </c>
      <c r="X21" s="2">
        <f t="shared" si="0"/>
        <v>0</v>
      </c>
      <c r="Y21" s="2">
        <f t="shared" si="0"/>
        <v>0</v>
      </c>
      <c r="Z21" s="2">
        <f t="shared" si="0"/>
        <v>0</v>
      </c>
      <c r="AA21" s="2">
        <f t="shared" si="0"/>
        <v>0</v>
      </c>
      <c r="AB21" s="13">
        <f>SUM(T21:Z21)</f>
        <v>2140</v>
      </c>
    </row>
    <row r="22" spans="4:28">
      <c r="E22" s="6" t="s">
        <v>7</v>
      </c>
      <c r="F22" s="3">
        <v>0</v>
      </c>
      <c r="G22" s="3">
        <v>0</v>
      </c>
      <c r="H22" s="3">
        <v>0</v>
      </c>
      <c r="I22" s="3">
        <v>190</v>
      </c>
      <c r="J22" s="3">
        <v>90</v>
      </c>
      <c r="K22" s="3">
        <v>0</v>
      </c>
      <c r="L22" s="3">
        <v>0</v>
      </c>
      <c r="M22" s="11">
        <v>0</v>
      </c>
      <c r="N22" s="3">
        <v>280</v>
      </c>
      <c r="O22" s="6">
        <f>N22-I22</f>
        <v>90</v>
      </c>
      <c r="P22" s="6">
        <v>0</v>
      </c>
      <c r="S22" s="6" t="s">
        <v>7</v>
      </c>
      <c r="T22" s="2">
        <f t="shared" si="0"/>
        <v>0</v>
      </c>
      <c r="U22" s="2">
        <f t="shared" si="0"/>
        <v>0</v>
      </c>
      <c r="V22" s="2">
        <f t="shared" si="0"/>
        <v>0</v>
      </c>
      <c r="W22" s="2">
        <f t="shared" si="0"/>
        <v>2280</v>
      </c>
      <c r="X22" s="2">
        <f t="shared" si="0"/>
        <v>1890</v>
      </c>
      <c r="Y22" s="2">
        <f t="shared" si="0"/>
        <v>0</v>
      </c>
      <c r="Z22" s="2">
        <f t="shared" si="0"/>
        <v>0</v>
      </c>
      <c r="AA22" s="2">
        <f t="shared" si="0"/>
        <v>0</v>
      </c>
      <c r="AB22" s="13">
        <f>SUM(T22:Z22)</f>
        <v>4170</v>
      </c>
    </row>
    <row r="23" spans="4:28">
      <c r="E23" s="6" t="s">
        <v>19</v>
      </c>
      <c r="F23" s="3">
        <v>0</v>
      </c>
      <c r="G23" s="3">
        <v>0</v>
      </c>
      <c r="H23" s="3">
        <v>0</v>
      </c>
      <c r="I23" s="3">
        <v>0</v>
      </c>
      <c r="J23" s="3">
        <v>150</v>
      </c>
      <c r="K23" s="3">
        <v>180</v>
      </c>
      <c r="L23" s="3">
        <v>30</v>
      </c>
      <c r="M23" s="11">
        <v>0</v>
      </c>
      <c r="N23" s="3">
        <v>360</v>
      </c>
      <c r="O23" s="6">
        <f>N23-J23</f>
        <v>210</v>
      </c>
      <c r="P23" s="6">
        <f>O23-K23</f>
        <v>30</v>
      </c>
      <c r="Q23" s="6">
        <v>0</v>
      </c>
      <c r="S23" s="6" t="s">
        <v>19</v>
      </c>
      <c r="T23" s="2">
        <f t="shared" si="0"/>
        <v>0</v>
      </c>
      <c r="U23" s="2">
        <f t="shared" si="0"/>
        <v>0</v>
      </c>
      <c r="V23" s="2">
        <f t="shared" si="0"/>
        <v>0</v>
      </c>
      <c r="W23" s="2">
        <f t="shared" si="0"/>
        <v>0</v>
      </c>
      <c r="X23" s="2">
        <f t="shared" si="0"/>
        <v>2400</v>
      </c>
      <c r="Y23" s="2">
        <f t="shared" si="0"/>
        <v>3420</v>
      </c>
      <c r="Z23" s="2">
        <f t="shared" si="0"/>
        <v>540</v>
      </c>
      <c r="AA23" s="2">
        <f t="shared" si="0"/>
        <v>0</v>
      </c>
      <c r="AB23" s="13">
        <f>SUM(T23:Z23)</f>
        <v>6360</v>
      </c>
    </row>
    <row r="24" spans="4:28">
      <c r="E24" s="6" t="s">
        <v>20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120</v>
      </c>
      <c r="M24" s="11">
        <v>100</v>
      </c>
      <c r="N24" s="3">
        <v>220</v>
      </c>
      <c r="O24" s="6">
        <f>N24-L24</f>
        <v>100</v>
      </c>
      <c r="P24" s="6">
        <v>0</v>
      </c>
      <c r="S24" s="6" t="s">
        <v>20</v>
      </c>
      <c r="T24" s="2">
        <f t="shared" si="0"/>
        <v>0</v>
      </c>
      <c r="U24" s="2">
        <f t="shared" si="0"/>
        <v>0</v>
      </c>
      <c r="V24" s="2">
        <f t="shared" si="0"/>
        <v>0</v>
      </c>
      <c r="W24" s="2">
        <f t="shared" si="0"/>
        <v>0</v>
      </c>
      <c r="X24" s="2">
        <f t="shared" si="0"/>
        <v>0</v>
      </c>
      <c r="Y24" s="2">
        <f t="shared" si="0"/>
        <v>0</v>
      </c>
      <c r="Z24" s="2">
        <f t="shared" si="0"/>
        <v>1680</v>
      </c>
      <c r="AA24" s="2">
        <f t="shared" si="0"/>
        <v>0</v>
      </c>
      <c r="AB24" s="13">
        <f>SUM(T24:Z24)</f>
        <v>1680</v>
      </c>
    </row>
    <row r="25" spans="4:28">
      <c r="E25" s="6" t="s">
        <v>4</v>
      </c>
      <c r="F25" s="3">
        <v>170</v>
      </c>
      <c r="G25" s="3">
        <v>200</v>
      </c>
      <c r="H25" s="3">
        <v>180</v>
      </c>
      <c r="I25" s="3">
        <v>210</v>
      </c>
      <c r="J25" s="3">
        <v>240</v>
      </c>
      <c r="K25" s="3">
        <v>180</v>
      </c>
      <c r="L25" s="3">
        <v>150</v>
      </c>
      <c r="M25" s="11">
        <v>100</v>
      </c>
      <c r="N25" s="3"/>
      <c r="AB25" s="12">
        <f>SUM(AB20:AB24)</f>
        <v>18850</v>
      </c>
    </row>
    <row r="26" spans="4:28">
      <c r="F26" s="6">
        <v>0</v>
      </c>
      <c r="G26" s="6">
        <f>G25-O20</f>
        <v>60</v>
      </c>
      <c r="H26" s="6">
        <v>0</v>
      </c>
      <c r="I26" s="6">
        <f>I25-I21</f>
        <v>190</v>
      </c>
      <c r="J26" s="6">
        <f>J25-J22</f>
        <v>150</v>
      </c>
      <c r="K26" s="6">
        <v>0</v>
      </c>
      <c r="L26" s="6">
        <f>L25-L23</f>
        <v>120</v>
      </c>
      <c r="M26" s="10">
        <v>0</v>
      </c>
    </row>
    <row r="27" spans="4:28">
      <c r="G27" s="6">
        <v>0</v>
      </c>
      <c r="I27" s="6">
        <v>0</v>
      </c>
    </row>
    <row r="32" spans="4:28">
      <c r="D32" s="22" t="s">
        <v>24</v>
      </c>
      <c r="E32" s="22"/>
      <c r="F32" s="22"/>
      <c r="G32" s="22"/>
      <c r="H32" s="22"/>
      <c r="I32" s="22"/>
      <c r="J32" s="22"/>
      <c r="K32"/>
    </row>
    <row r="33" spans="2:20">
      <c r="D33" s="17"/>
      <c r="E33" s="17" t="s">
        <v>28</v>
      </c>
      <c r="F33" s="17" t="s">
        <v>29</v>
      </c>
      <c r="G33" s="17" t="s">
        <v>30</v>
      </c>
      <c r="H33" s="17" t="s">
        <v>31</v>
      </c>
      <c r="I33" s="17" t="s">
        <v>32</v>
      </c>
      <c r="J33" s="17" t="s">
        <v>13</v>
      </c>
    </row>
    <row r="34" spans="2:20">
      <c r="D34" s="6" t="s">
        <v>25</v>
      </c>
      <c r="E34" s="14" t="s">
        <v>23</v>
      </c>
      <c r="F34" s="7">
        <v>50</v>
      </c>
      <c r="G34" s="14">
        <v>5</v>
      </c>
      <c r="H34" s="14">
        <v>27</v>
      </c>
      <c r="I34" s="15">
        <v>16</v>
      </c>
      <c r="J34" s="14">
        <v>200</v>
      </c>
    </row>
    <row r="35" spans="2:20">
      <c r="D35" s="6" t="s">
        <v>26</v>
      </c>
      <c r="E35" s="14">
        <v>50</v>
      </c>
      <c r="F35" s="7">
        <v>47</v>
      </c>
      <c r="G35" s="14">
        <v>23</v>
      </c>
      <c r="H35" s="14">
        <v>17</v>
      </c>
      <c r="I35" s="15">
        <v>21</v>
      </c>
      <c r="J35" s="14">
        <v>350</v>
      </c>
    </row>
    <row r="36" spans="2:20">
      <c r="D36" s="6" t="s">
        <v>27</v>
      </c>
      <c r="E36" s="14">
        <v>35</v>
      </c>
      <c r="F36" s="7">
        <v>59</v>
      </c>
      <c r="G36" s="14">
        <v>55</v>
      </c>
      <c r="H36" s="14">
        <v>27</v>
      </c>
      <c r="I36" s="15">
        <v>41</v>
      </c>
      <c r="J36" s="14">
        <v>300</v>
      </c>
    </row>
    <row r="37" spans="2:20">
      <c r="D37" s="6" t="s">
        <v>4</v>
      </c>
      <c r="E37" s="14">
        <v>270</v>
      </c>
      <c r="F37" s="7">
        <v>130</v>
      </c>
      <c r="G37" s="14">
        <v>190</v>
      </c>
      <c r="H37" s="14">
        <v>150</v>
      </c>
      <c r="I37" s="15">
        <v>110</v>
      </c>
      <c r="J37" s="7"/>
    </row>
    <row r="39" spans="2:20">
      <c r="D39" s="17"/>
      <c r="E39" s="17" t="s">
        <v>28</v>
      </c>
      <c r="F39" s="17" t="s">
        <v>29</v>
      </c>
      <c r="G39" s="17" t="s">
        <v>30</v>
      </c>
      <c r="H39" s="17" t="s">
        <v>31</v>
      </c>
      <c r="I39" s="17" t="s">
        <v>32</v>
      </c>
      <c r="J39" s="17" t="s">
        <v>13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32</v>
      </c>
      <c r="T39" s="16" t="s">
        <v>22</v>
      </c>
    </row>
    <row r="40" spans="2:20">
      <c r="D40" s="6" t="s">
        <v>25</v>
      </c>
      <c r="E40" s="14">
        <v>0</v>
      </c>
      <c r="F40" s="14">
        <v>0</v>
      </c>
      <c r="G40" s="14">
        <v>190</v>
      </c>
      <c r="H40" s="14">
        <v>0</v>
      </c>
      <c r="I40" s="14">
        <v>10</v>
      </c>
      <c r="J40" s="14">
        <v>200</v>
      </c>
      <c r="K40" s="6">
        <v>10</v>
      </c>
      <c r="L40" s="6">
        <v>0</v>
      </c>
      <c r="N40" s="6" t="s">
        <v>25</v>
      </c>
      <c r="O40" s="14">
        <f>E40*E34</f>
        <v>0</v>
      </c>
      <c r="P40" s="14">
        <f t="shared" ref="P40:S40" si="1">F40*F34</f>
        <v>0</v>
      </c>
      <c r="Q40" s="14">
        <f t="shared" si="1"/>
        <v>950</v>
      </c>
      <c r="R40" s="14">
        <f t="shared" si="1"/>
        <v>0</v>
      </c>
      <c r="S40" s="14">
        <f t="shared" si="1"/>
        <v>160</v>
      </c>
      <c r="T40" s="16">
        <f>SUM(O40:S40)</f>
        <v>1110</v>
      </c>
    </row>
    <row r="41" spans="2:20">
      <c r="D41" s="6" t="s">
        <v>26</v>
      </c>
      <c r="E41" s="14">
        <v>0</v>
      </c>
      <c r="F41" s="14">
        <v>100</v>
      </c>
      <c r="G41" s="14">
        <v>0</v>
      </c>
      <c r="H41" s="14">
        <v>150</v>
      </c>
      <c r="I41" s="14">
        <v>100</v>
      </c>
      <c r="J41" s="14">
        <v>350</v>
      </c>
      <c r="K41" s="6">
        <v>200</v>
      </c>
      <c r="L41" s="6">
        <v>100</v>
      </c>
      <c r="N41" s="6" t="s">
        <v>26</v>
      </c>
      <c r="O41" s="14">
        <f t="shared" ref="O41:O42" si="2">E41*E35</f>
        <v>0</v>
      </c>
      <c r="P41" s="14">
        <f t="shared" ref="P41:P42" si="3">F41*F35</f>
        <v>4700</v>
      </c>
      <c r="Q41" s="14">
        <f t="shared" ref="Q41:Q42" si="4">G41*G35</f>
        <v>0</v>
      </c>
      <c r="R41" s="14">
        <f t="shared" ref="R41:R42" si="5">H41*H35</f>
        <v>2550</v>
      </c>
      <c r="S41" s="14">
        <f t="shared" ref="S41:S42" si="6">I41*I35</f>
        <v>2100</v>
      </c>
      <c r="T41" s="16">
        <f t="shared" ref="T41:T42" si="7">SUM(O41:S41)</f>
        <v>9350</v>
      </c>
    </row>
    <row r="42" spans="2:20">
      <c r="D42" s="6" t="s">
        <v>27</v>
      </c>
      <c r="E42" s="14">
        <v>270</v>
      </c>
      <c r="F42" s="14">
        <v>30</v>
      </c>
      <c r="G42" s="14">
        <v>0</v>
      </c>
      <c r="H42" s="14">
        <v>0</v>
      </c>
      <c r="I42" s="14">
        <v>0</v>
      </c>
      <c r="J42" s="14">
        <v>300</v>
      </c>
      <c r="K42" s="6">
        <v>30</v>
      </c>
      <c r="L42" s="6">
        <v>0</v>
      </c>
      <c r="N42" s="6" t="s">
        <v>27</v>
      </c>
      <c r="O42" s="14">
        <f t="shared" si="2"/>
        <v>9450</v>
      </c>
      <c r="P42" s="14">
        <f t="shared" si="3"/>
        <v>1770</v>
      </c>
      <c r="Q42" s="14">
        <f t="shared" si="4"/>
        <v>0</v>
      </c>
      <c r="R42" s="14">
        <f t="shared" si="5"/>
        <v>0</v>
      </c>
      <c r="S42" s="14">
        <f t="shared" si="6"/>
        <v>0</v>
      </c>
      <c r="T42" s="16">
        <f t="shared" si="7"/>
        <v>11220</v>
      </c>
    </row>
    <row r="43" spans="2:20">
      <c r="D43" s="6" t="s">
        <v>4</v>
      </c>
      <c r="E43" s="14">
        <v>270</v>
      </c>
      <c r="F43" s="7">
        <v>130</v>
      </c>
      <c r="G43" s="14">
        <v>190</v>
      </c>
      <c r="H43" s="14">
        <v>150</v>
      </c>
      <c r="I43" s="15">
        <v>110</v>
      </c>
      <c r="J43" s="7"/>
      <c r="T43" s="12">
        <f>SUM(T40:T42)</f>
        <v>21680</v>
      </c>
    </row>
    <row r="44" spans="2:20">
      <c r="E44" s="6">
        <v>0</v>
      </c>
      <c r="F44" s="6">
        <v>0</v>
      </c>
      <c r="G44" s="6">
        <v>0</v>
      </c>
      <c r="H44" s="6">
        <v>0</v>
      </c>
      <c r="I44" s="6">
        <v>100</v>
      </c>
    </row>
    <row r="45" spans="2:20">
      <c r="I45" s="6">
        <v>0</v>
      </c>
    </row>
    <row r="46" spans="2:20">
      <c r="B46" s="6" t="s">
        <v>33</v>
      </c>
      <c r="C46" s="6" t="s">
        <v>34</v>
      </c>
      <c r="D46" s="6">
        <v>7</v>
      </c>
    </row>
    <row r="50" spans="4:12">
      <c r="D50" s="17"/>
      <c r="E50" s="17" t="s">
        <v>28</v>
      </c>
      <c r="F50" s="17" t="s">
        <v>29</v>
      </c>
      <c r="G50" s="17" t="s">
        <v>30</v>
      </c>
      <c r="H50" s="17" t="s">
        <v>31</v>
      </c>
      <c r="I50" s="17" t="s">
        <v>32</v>
      </c>
      <c r="J50" s="6" t="s">
        <v>36</v>
      </c>
    </row>
    <row r="51" spans="4:12">
      <c r="D51" s="6" t="s">
        <v>25</v>
      </c>
      <c r="E51" s="14" t="s">
        <v>37</v>
      </c>
      <c r="F51" s="14" t="s">
        <v>37</v>
      </c>
      <c r="G51" s="14" t="s">
        <v>37</v>
      </c>
      <c r="H51" s="14" t="s">
        <v>37</v>
      </c>
      <c r="I51" s="14" t="s">
        <v>37</v>
      </c>
      <c r="J51" s="6">
        <v>0</v>
      </c>
    </row>
    <row r="52" spans="4:12">
      <c r="D52" s="6" t="s">
        <v>26</v>
      </c>
      <c r="E52" s="14" t="s">
        <v>37</v>
      </c>
      <c r="F52" s="14" t="s">
        <v>37</v>
      </c>
      <c r="G52" s="14" t="s">
        <v>37</v>
      </c>
      <c r="H52" s="14" t="s">
        <v>37</v>
      </c>
      <c r="I52" s="14" t="s">
        <v>37</v>
      </c>
      <c r="J52" s="6">
        <v>5</v>
      </c>
    </row>
    <row r="53" spans="4:12">
      <c r="D53" s="6" t="s">
        <v>27</v>
      </c>
      <c r="E53" s="14" t="s">
        <v>37</v>
      </c>
      <c r="F53" s="14" t="s">
        <v>37</v>
      </c>
      <c r="G53" s="14" t="s">
        <v>37</v>
      </c>
      <c r="H53" s="14" t="s">
        <v>38</v>
      </c>
      <c r="I53" s="14" t="s">
        <v>37</v>
      </c>
      <c r="J53" s="6">
        <v>17</v>
      </c>
    </row>
    <row r="54" spans="4:12">
      <c r="D54" s="6" t="s">
        <v>35</v>
      </c>
      <c r="E54" s="6">
        <v>18</v>
      </c>
      <c r="F54" s="6">
        <v>42</v>
      </c>
      <c r="G54" s="6">
        <v>5</v>
      </c>
      <c r="H54" s="6">
        <v>12</v>
      </c>
      <c r="I54" s="6">
        <v>16</v>
      </c>
    </row>
    <row r="58" spans="4:12">
      <c r="D58" s="17"/>
      <c r="E58" s="17" t="s">
        <v>28</v>
      </c>
      <c r="F58" s="17" t="s">
        <v>29</v>
      </c>
      <c r="G58" s="17" t="s">
        <v>30</v>
      </c>
      <c r="H58" s="17" t="s">
        <v>31</v>
      </c>
      <c r="I58" s="17" t="s">
        <v>32</v>
      </c>
      <c r="J58" s="17" t="s">
        <v>13</v>
      </c>
    </row>
    <row r="59" spans="4:12">
      <c r="D59" s="6" t="s">
        <v>25</v>
      </c>
      <c r="E59" s="14">
        <v>0</v>
      </c>
      <c r="F59" s="14">
        <v>0</v>
      </c>
      <c r="G59" s="14">
        <v>190</v>
      </c>
      <c r="H59" s="14">
        <v>0</v>
      </c>
      <c r="I59" s="14">
        <v>10</v>
      </c>
      <c r="J59" s="14">
        <v>200</v>
      </c>
    </row>
    <row r="60" spans="4:12">
      <c r="D60" s="6" t="s">
        <v>26</v>
      </c>
      <c r="E60" s="14">
        <v>0</v>
      </c>
      <c r="F60" s="19">
        <v>100</v>
      </c>
      <c r="G60" s="14">
        <v>0</v>
      </c>
      <c r="H60" s="20">
        <v>150</v>
      </c>
      <c r="I60" s="14">
        <v>100</v>
      </c>
      <c r="J60" s="14">
        <v>350</v>
      </c>
    </row>
    <row r="61" spans="4:12">
      <c r="D61" s="6" t="s">
        <v>27</v>
      </c>
      <c r="E61" s="14">
        <v>270</v>
      </c>
      <c r="F61" s="20">
        <v>30</v>
      </c>
      <c r="G61" s="14">
        <v>0</v>
      </c>
      <c r="H61" s="19" t="s">
        <v>37</v>
      </c>
      <c r="I61" s="14">
        <v>0</v>
      </c>
      <c r="J61" s="14">
        <v>300</v>
      </c>
      <c r="L61" s="6" t="s">
        <v>39</v>
      </c>
    </row>
    <row r="62" spans="4:12">
      <c r="D62" s="6" t="s">
        <v>4</v>
      </c>
      <c r="E62" s="14">
        <v>270</v>
      </c>
      <c r="F62" s="7">
        <v>130</v>
      </c>
      <c r="G62" s="14">
        <v>190</v>
      </c>
      <c r="H62" s="14">
        <v>150</v>
      </c>
      <c r="I62" s="15">
        <v>110</v>
      </c>
      <c r="J62" s="7"/>
    </row>
    <row r="65" spans="4:20">
      <c r="D65" s="17"/>
      <c r="E65" s="17" t="s">
        <v>28</v>
      </c>
      <c r="F65" s="17" t="s">
        <v>29</v>
      </c>
      <c r="G65" s="17" t="s">
        <v>30</v>
      </c>
      <c r="H65" s="17" t="s">
        <v>31</v>
      </c>
      <c r="I65" s="17" t="s">
        <v>32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32</v>
      </c>
      <c r="T65" s="16" t="s">
        <v>22</v>
      </c>
    </row>
    <row r="66" spans="4:20">
      <c r="D66" s="6" t="s">
        <v>25</v>
      </c>
      <c r="E66" s="14">
        <v>0</v>
      </c>
      <c r="F66" s="14">
        <v>0</v>
      </c>
      <c r="G66" s="14">
        <v>190</v>
      </c>
      <c r="H66" s="14">
        <v>0</v>
      </c>
      <c r="I66" s="14">
        <v>10</v>
      </c>
      <c r="N66" s="6" t="s">
        <v>25</v>
      </c>
      <c r="O66" s="14">
        <f>E66*E34</f>
        <v>0</v>
      </c>
      <c r="P66" s="14">
        <f t="shared" ref="P66:S66" si="8">F66*F34</f>
        <v>0</v>
      </c>
      <c r="Q66" s="14">
        <f t="shared" si="8"/>
        <v>950</v>
      </c>
      <c r="R66" s="14">
        <f t="shared" si="8"/>
        <v>0</v>
      </c>
      <c r="S66" s="14">
        <f t="shared" si="8"/>
        <v>160</v>
      </c>
      <c r="T66" s="16">
        <f>SUM(O66:S66)</f>
        <v>1110</v>
      </c>
    </row>
    <row r="67" spans="4:20">
      <c r="D67" s="6" t="s">
        <v>26</v>
      </c>
      <c r="E67" s="14">
        <v>0</v>
      </c>
      <c r="F67" s="14">
        <v>130</v>
      </c>
      <c r="G67" s="14">
        <v>0</v>
      </c>
      <c r="H67" s="14">
        <v>120</v>
      </c>
      <c r="I67" s="14">
        <v>100</v>
      </c>
      <c r="N67" s="6" t="s">
        <v>26</v>
      </c>
      <c r="O67" s="14">
        <f t="shared" ref="O67:O68" si="9">E67*E35</f>
        <v>0</v>
      </c>
      <c r="P67" s="14">
        <f t="shared" ref="P67:P68" si="10">F67*F35</f>
        <v>6110</v>
      </c>
      <c r="Q67" s="14">
        <f t="shared" ref="Q67:Q68" si="11">G67*G35</f>
        <v>0</v>
      </c>
      <c r="R67" s="14">
        <f t="shared" ref="R67:R68" si="12">H67*H35</f>
        <v>2040</v>
      </c>
      <c r="S67" s="14">
        <f t="shared" ref="S67:S68" si="13">I67*I35</f>
        <v>2100</v>
      </c>
      <c r="T67" s="16">
        <f t="shared" ref="T67:T68" si="14">SUM(O67:S67)</f>
        <v>10250</v>
      </c>
    </row>
    <row r="68" spans="4:20">
      <c r="D68" s="6" t="s">
        <v>27</v>
      </c>
      <c r="E68" s="14">
        <v>270</v>
      </c>
      <c r="F68" s="14">
        <v>0</v>
      </c>
      <c r="G68" s="14">
        <v>0</v>
      </c>
      <c r="H68" s="14">
        <v>30</v>
      </c>
      <c r="I68" s="14">
        <v>0</v>
      </c>
      <c r="N68" s="6" t="s">
        <v>27</v>
      </c>
      <c r="O68" s="14">
        <f t="shared" si="9"/>
        <v>9450</v>
      </c>
      <c r="P68" s="14">
        <f t="shared" si="10"/>
        <v>0</v>
      </c>
      <c r="Q68" s="14">
        <f t="shared" si="11"/>
        <v>0</v>
      </c>
      <c r="R68" s="14">
        <f t="shared" si="12"/>
        <v>810</v>
      </c>
      <c r="S68" s="14">
        <f t="shared" si="13"/>
        <v>0</v>
      </c>
      <c r="T68" s="16">
        <f t="shared" si="14"/>
        <v>10260</v>
      </c>
    </row>
    <row r="69" spans="4:20">
      <c r="D69" s="6" t="s">
        <v>4</v>
      </c>
      <c r="E69" s="14">
        <v>270</v>
      </c>
      <c r="F69" s="7">
        <v>130</v>
      </c>
      <c r="G69" s="14">
        <v>190</v>
      </c>
      <c r="H69" s="14">
        <v>150</v>
      </c>
      <c r="I69" s="15">
        <v>110</v>
      </c>
      <c r="T69" s="12">
        <f>SUM(T66:T68)</f>
        <v>21620</v>
      </c>
    </row>
    <row r="72" spans="4:20">
      <c r="D72" s="17"/>
      <c r="E72" s="17" t="s">
        <v>28</v>
      </c>
      <c r="F72" s="17" t="s">
        <v>29</v>
      </c>
      <c r="G72" s="17" t="s">
        <v>30</v>
      </c>
      <c r="H72" s="17" t="s">
        <v>31</v>
      </c>
      <c r="I72" s="17" t="s">
        <v>32</v>
      </c>
      <c r="J72" s="6" t="s">
        <v>36</v>
      </c>
    </row>
    <row r="73" spans="4:20">
      <c r="D73" s="6" t="s">
        <v>25</v>
      </c>
      <c r="E73" s="14" t="s">
        <v>37</v>
      </c>
      <c r="F73" s="14" t="s">
        <v>37</v>
      </c>
      <c r="G73" s="14" t="s">
        <v>37</v>
      </c>
      <c r="H73" s="14" t="s">
        <v>37</v>
      </c>
      <c r="I73" s="14" t="s">
        <v>37</v>
      </c>
      <c r="J73" s="6">
        <v>0</v>
      </c>
    </row>
    <row r="74" spans="4:20">
      <c r="D74" s="6" t="s">
        <v>26</v>
      </c>
      <c r="E74" s="14" t="s">
        <v>37</v>
      </c>
      <c r="F74" s="14" t="s">
        <v>37</v>
      </c>
      <c r="G74" s="14" t="s">
        <v>37</v>
      </c>
      <c r="H74" s="14" t="s">
        <v>37</v>
      </c>
      <c r="I74" s="14" t="s">
        <v>37</v>
      </c>
      <c r="J74" s="6">
        <v>5</v>
      </c>
    </row>
    <row r="75" spans="4:20">
      <c r="D75" s="6" t="s">
        <v>27</v>
      </c>
      <c r="E75" s="14" t="s">
        <v>37</v>
      </c>
      <c r="F75" s="14" t="s">
        <v>37</v>
      </c>
      <c r="G75" s="14" t="s">
        <v>37</v>
      </c>
      <c r="H75" s="14" t="s">
        <v>37</v>
      </c>
      <c r="I75" s="14" t="s">
        <v>37</v>
      </c>
      <c r="J75" s="6">
        <v>15</v>
      </c>
    </row>
    <row r="76" spans="4:20">
      <c r="D76" s="6" t="s">
        <v>35</v>
      </c>
      <c r="E76" s="6">
        <v>20</v>
      </c>
      <c r="F76" s="6">
        <v>42</v>
      </c>
      <c r="G76" s="6">
        <v>5</v>
      </c>
      <c r="H76" s="6">
        <v>12</v>
      </c>
      <c r="I76" s="6">
        <v>16</v>
      </c>
    </row>
    <row r="80" spans="4:20">
      <c r="E80" s="14"/>
      <c r="F80" s="7"/>
      <c r="G80" s="14"/>
      <c r="H80" s="14"/>
      <c r="I80" s="15"/>
    </row>
    <row r="81" spans="5:9">
      <c r="E81" s="14"/>
      <c r="F81" s="7"/>
      <c r="G81" s="14"/>
      <c r="H81" s="14"/>
      <c r="I81" s="15"/>
    </row>
    <row r="82" spans="5:9">
      <c r="E82" s="14"/>
      <c r="F82" s="7"/>
      <c r="G82" s="14"/>
      <c r="H82" s="14"/>
      <c r="I82" s="15"/>
    </row>
  </sheetData>
  <mergeCells count="3">
    <mergeCell ref="F10:J10"/>
    <mergeCell ref="E9:K9"/>
    <mergeCell ref="D32:J3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maksymyak</dc:creator>
  <cp:lastModifiedBy>dima maksymyak</cp:lastModifiedBy>
  <dcterms:created xsi:type="dcterms:W3CDTF">2023-12-06T20:54:09Z</dcterms:created>
  <dcterms:modified xsi:type="dcterms:W3CDTF">2023-12-07T12:36:38Z</dcterms:modified>
</cp:coreProperties>
</file>