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0730" windowHeight="9795" tabRatio="307"/>
  </bookViews>
  <sheets>
    <sheet name="BS" sheetId="2" r:id="rId1"/>
    <sheet name="Safety" sheetId="3" r:id="rId2"/>
    <sheet name="Incident" sheetId="1" r:id="rId3"/>
    <sheet name="Drill" sheetId="4" r:id="rId4"/>
    <sheet name="FRAS" sheetId="5" r:id="rId5"/>
    <sheet name="Work" sheetId="6" r:id="rId6"/>
    <sheet name="Training" sheetId="7" r:id="rId7"/>
  </sheets>
  <calcPr calcId="125725"/>
</workbook>
</file>

<file path=xl/calcChain.xml><?xml version="1.0" encoding="utf-8"?>
<calcChain xmlns="http://schemas.openxmlformats.org/spreadsheetml/2006/main">
  <c r="P46" i="2"/>
  <c r="O46"/>
  <c r="P45"/>
  <c r="O45"/>
  <c r="P44"/>
  <c r="O44"/>
  <c r="P43"/>
  <c r="O43"/>
  <c r="O28" i="7"/>
  <c r="P12" i="1"/>
  <c r="P13"/>
  <c r="P15"/>
  <c r="P16"/>
  <c r="P17"/>
  <c r="P18"/>
  <c r="P19"/>
  <c r="O47" i="3"/>
  <c r="P35"/>
  <c r="O35"/>
  <c r="P38"/>
  <c r="P39"/>
  <c r="P40"/>
  <c r="P41"/>
  <c r="P23"/>
  <c r="P24"/>
  <c r="P25"/>
  <c r="P26"/>
  <c r="P27"/>
  <c r="P28"/>
  <c r="P29"/>
  <c r="P30"/>
  <c r="P31"/>
  <c r="P32"/>
  <c r="P33"/>
  <c r="P34"/>
  <c r="P13"/>
  <c r="P14"/>
  <c r="P15"/>
  <c r="P16"/>
  <c r="P17"/>
  <c r="P18"/>
  <c r="P19"/>
  <c r="P20"/>
  <c r="O39"/>
  <c r="O40"/>
  <c r="O41"/>
  <c r="O38"/>
  <c r="O37"/>
  <c r="P37"/>
  <c r="P4"/>
  <c r="O4"/>
  <c r="P3" i="2"/>
  <c r="P4"/>
  <c r="P5"/>
  <c r="P6"/>
  <c r="O56" i="3"/>
  <c r="P56"/>
  <c r="O14"/>
  <c r="P13" i="4"/>
  <c r="P14"/>
  <c r="O13"/>
  <c r="O14"/>
  <c r="P12" i="7"/>
  <c r="P13"/>
  <c r="P14"/>
  <c r="P15"/>
  <c r="P16"/>
  <c r="P18"/>
  <c r="P19"/>
  <c r="P20"/>
  <c r="P21"/>
  <c r="P23"/>
  <c r="P24"/>
  <c r="P25"/>
  <c r="P26"/>
  <c r="P27"/>
  <c r="P28"/>
  <c r="O12"/>
  <c r="O13"/>
  <c r="O14"/>
  <c r="O15"/>
  <c r="O16"/>
  <c r="O18"/>
  <c r="O19"/>
  <c r="O20"/>
  <c r="O21"/>
  <c r="O23"/>
  <c r="O24"/>
  <c r="O25"/>
  <c r="O26"/>
  <c r="O27"/>
  <c r="P11"/>
  <c r="O11"/>
  <c r="P4"/>
  <c r="O4"/>
  <c r="P3"/>
  <c r="O3"/>
  <c r="O3" i="6"/>
  <c r="P3"/>
  <c r="P13"/>
  <c r="P14"/>
  <c r="P16"/>
  <c r="O13"/>
  <c r="O14"/>
  <c r="O16"/>
  <c r="P11"/>
  <c r="O11"/>
  <c r="P4"/>
  <c r="O4"/>
  <c r="P11" i="5"/>
  <c r="P13"/>
  <c r="P14"/>
  <c r="P16"/>
  <c r="P9"/>
  <c r="O4"/>
  <c r="O5"/>
  <c r="O3"/>
  <c r="O11"/>
  <c r="O13"/>
  <c r="O14"/>
  <c r="O16"/>
  <c r="O9"/>
  <c r="P3"/>
  <c r="P5"/>
  <c r="P4"/>
  <c r="P16" i="4"/>
  <c r="P17"/>
  <c r="P18"/>
  <c r="O16"/>
  <c r="O17"/>
  <c r="O18"/>
  <c r="P3"/>
  <c r="O3"/>
  <c r="O11" i="2"/>
  <c r="O12"/>
  <c r="O13"/>
  <c r="O14"/>
  <c r="O15"/>
  <c r="O16"/>
  <c r="O17"/>
  <c r="O18"/>
  <c r="O19"/>
  <c r="O20"/>
  <c r="O22"/>
  <c r="O23"/>
  <c r="O25"/>
  <c r="O26"/>
  <c r="O27"/>
  <c r="O28"/>
  <c r="O29"/>
  <c r="O30"/>
  <c r="O32"/>
  <c r="O33"/>
  <c r="O34"/>
  <c r="O35"/>
  <c r="O36"/>
  <c r="O38"/>
  <c r="O39"/>
  <c r="O40"/>
  <c r="O10"/>
  <c r="O13" i="3"/>
  <c r="O15"/>
  <c r="O16"/>
  <c r="O17"/>
  <c r="O18"/>
  <c r="O19"/>
  <c r="O20"/>
  <c r="O43"/>
  <c r="O44"/>
  <c r="O45"/>
  <c r="O46"/>
  <c r="O22"/>
  <c r="O23"/>
  <c r="O24"/>
  <c r="O25"/>
  <c r="O26"/>
  <c r="O27"/>
  <c r="O28"/>
  <c r="O29"/>
  <c r="O30"/>
  <c r="O31"/>
  <c r="O32"/>
  <c r="O33"/>
  <c r="O34"/>
  <c r="O49"/>
  <c r="O50"/>
  <c r="O51"/>
  <c r="O53"/>
  <c r="O54"/>
  <c r="O55"/>
  <c r="O57"/>
  <c r="O58"/>
  <c r="O59"/>
  <c r="O60"/>
  <c r="O12"/>
  <c r="O12" i="1"/>
  <c r="O13"/>
  <c r="O15"/>
  <c r="O16"/>
  <c r="O17"/>
  <c r="O18"/>
  <c r="O19"/>
  <c r="O21"/>
  <c r="O22"/>
  <c r="O23"/>
  <c r="O24"/>
  <c r="O25"/>
  <c r="O26"/>
  <c r="O27"/>
  <c r="O11"/>
  <c r="O11" i="4"/>
  <c r="O12"/>
  <c r="O15"/>
  <c r="O25"/>
  <c r="O26"/>
  <c r="O27"/>
  <c r="O28"/>
  <c r="O29"/>
  <c r="O20"/>
  <c r="O21"/>
  <c r="O22"/>
  <c r="O23"/>
  <c r="O10"/>
  <c r="P11"/>
  <c r="P12"/>
  <c r="P15"/>
  <c r="P25"/>
  <c r="P26"/>
  <c r="P27"/>
  <c r="P28"/>
  <c r="P29"/>
  <c r="P20"/>
  <c r="P21"/>
  <c r="P22"/>
  <c r="P23"/>
  <c r="P10"/>
  <c r="P4"/>
  <c r="O4"/>
  <c r="P3" i="1"/>
  <c r="O3"/>
  <c r="P4"/>
  <c r="O4"/>
  <c r="P5" i="3"/>
  <c r="P6"/>
  <c r="P3"/>
  <c r="O3"/>
  <c r="O5"/>
  <c r="O6"/>
  <c r="O3" i="2"/>
  <c r="O5"/>
  <c r="O4"/>
  <c r="O6"/>
  <c r="P11"/>
  <c r="P12"/>
  <c r="P13"/>
  <c r="P14"/>
  <c r="P15"/>
  <c r="P16"/>
  <c r="P17"/>
  <c r="P18"/>
  <c r="P19"/>
  <c r="P20"/>
  <c r="P22"/>
  <c r="P23"/>
  <c r="P25"/>
  <c r="P26"/>
  <c r="P27"/>
  <c r="P28"/>
  <c r="P29"/>
  <c r="P30"/>
  <c r="P32"/>
  <c r="P33"/>
  <c r="P34"/>
  <c r="P35"/>
  <c r="P36"/>
  <c r="P38"/>
  <c r="P39"/>
  <c r="P40"/>
  <c r="P10"/>
  <c r="P12" i="3"/>
  <c r="P21" i="1"/>
  <c r="P22"/>
  <c r="P23"/>
  <c r="P24"/>
  <c r="P25"/>
  <c r="P26"/>
  <c r="P27"/>
  <c r="P11"/>
  <c r="P43" i="3"/>
  <c r="P44"/>
  <c r="P45"/>
  <c r="P46"/>
  <c r="P22"/>
  <c r="P49"/>
  <c r="P50"/>
  <c r="P51"/>
  <c r="P53"/>
  <c r="P54"/>
  <c r="P55"/>
  <c r="P57"/>
  <c r="P58"/>
  <c r="P59"/>
  <c r="P60"/>
</calcChain>
</file>

<file path=xl/sharedStrings.xml><?xml version="1.0" encoding="utf-8"?>
<sst xmlns="http://schemas.openxmlformats.org/spreadsheetml/2006/main" count="575" uniqueCount="188">
  <si>
    <t>ScreenID</t>
  </si>
  <si>
    <t>ScreenName</t>
  </si>
  <si>
    <t>MenuCode</t>
  </si>
  <si>
    <t>ModuleCode</t>
  </si>
  <si>
    <t>Sequence</t>
  </si>
  <si>
    <t>HasInsert</t>
  </si>
  <si>
    <t>HasUpdate</t>
  </si>
  <si>
    <t>HasDelete</t>
  </si>
  <si>
    <t>HasSelect</t>
  </si>
  <si>
    <t>HasImport</t>
  </si>
  <si>
    <t>HasExport</t>
  </si>
  <si>
    <t>UpdateAudit</t>
  </si>
  <si>
    <t>DeleteAudit</t>
  </si>
  <si>
    <t>Dashboard Incident</t>
  </si>
  <si>
    <t>NULL</t>
  </si>
  <si>
    <t>IN</t>
  </si>
  <si>
    <t>IncidentType</t>
  </si>
  <si>
    <t>INBasicSettings</t>
  </si>
  <si>
    <t>Category</t>
  </si>
  <si>
    <t>Incident Impact Type</t>
  </si>
  <si>
    <t>Incident Status</t>
  </si>
  <si>
    <t>Incident</t>
  </si>
  <si>
    <t>Aircraft Incident</t>
  </si>
  <si>
    <t>IncidentCheckList</t>
  </si>
  <si>
    <t>IncidentCheckListTask</t>
  </si>
  <si>
    <t>Incident Register Report</t>
  </si>
  <si>
    <t>INReports</t>
  </si>
  <si>
    <t>Incident Cause Type</t>
  </si>
  <si>
    <t>Locationwise Yearly Report</t>
  </si>
  <si>
    <t>Incident Action Report</t>
  </si>
  <si>
    <t>Incident Yearly Report</t>
  </si>
  <si>
    <t>Dashboard</t>
  </si>
  <si>
    <t>BS</t>
  </si>
  <si>
    <t>Location</t>
  </si>
  <si>
    <t>Customer</t>
  </si>
  <si>
    <t>UOM</t>
  </si>
  <si>
    <t>BasicSettings</t>
  </si>
  <si>
    <t>Holiday Calendar</t>
  </si>
  <si>
    <t>User Role</t>
  </si>
  <si>
    <t>UserSetting</t>
  </si>
  <si>
    <t>User</t>
  </si>
  <si>
    <t>Controller</t>
  </si>
  <si>
    <t>Customer Address For SP</t>
  </si>
  <si>
    <t>Customer Contact For SP</t>
  </si>
  <si>
    <t>Holiday For SP</t>
  </si>
  <si>
    <t>WeeklyOff For SP</t>
  </si>
  <si>
    <t>Controller Tagging</t>
  </si>
  <si>
    <t>Employee</t>
  </si>
  <si>
    <t>HRSettings</t>
  </si>
  <si>
    <t>Designation</t>
  </si>
  <si>
    <t>Department</t>
  </si>
  <si>
    <t>Working Shift</t>
  </si>
  <si>
    <t>Document Category</t>
  </si>
  <si>
    <t>DocSettings</t>
  </si>
  <si>
    <t>Document</t>
  </si>
  <si>
    <t>ChecklistTaskGroup</t>
  </si>
  <si>
    <t>Squad</t>
  </si>
  <si>
    <t>Customer Dashboard</t>
  </si>
  <si>
    <t>Audit Log</t>
  </si>
  <si>
    <t>Customer Location</t>
  </si>
  <si>
    <t>Access permission</t>
  </si>
  <si>
    <t>User Role Document</t>
  </si>
  <si>
    <t>User Location</t>
  </si>
  <si>
    <t>ImportData</t>
  </si>
  <si>
    <t>SFBasicSettings</t>
  </si>
  <si>
    <t>Safety Dashboard</t>
  </si>
  <si>
    <t>SF</t>
  </si>
  <si>
    <t>Inspection</t>
  </si>
  <si>
    <t>Inspection Snapshot</t>
  </si>
  <si>
    <t>Emergency Inspection</t>
  </si>
  <si>
    <t>Resolution Deviation</t>
  </si>
  <si>
    <t>QR Report</t>
  </si>
  <si>
    <t>Reports</t>
  </si>
  <si>
    <t>Status Report</t>
  </si>
  <si>
    <t>Deviation Report</t>
  </si>
  <si>
    <t>Inventory Report</t>
  </si>
  <si>
    <t>InspectionImage Report</t>
  </si>
  <si>
    <t>Replacement Report</t>
  </si>
  <si>
    <t>Location QR Report</t>
  </si>
  <si>
    <t>Contract Report</t>
  </si>
  <si>
    <t>Contract</t>
  </si>
  <si>
    <t>Object</t>
  </si>
  <si>
    <t>ObjectInstance</t>
  </si>
  <si>
    <t>CheckList</t>
  </si>
  <si>
    <t>CheckList Task</t>
  </si>
  <si>
    <t>Deviation Type</t>
  </si>
  <si>
    <t>Deviation Type Resolution</t>
  </si>
  <si>
    <t>Repair Component</t>
  </si>
  <si>
    <t>Not In Use Reason</t>
  </si>
  <si>
    <t>Make</t>
  </si>
  <si>
    <t>Controller Report</t>
  </si>
  <si>
    <t>Work Completion Report</t>
  </si>
  <si>
    <t>Inspection Status Report</t>
  </si>
  <si>
    <t>Object Data Report</t>
  </si>
  <si>
    <t>Repair Component Report</t>
  </si>
  <si>
    <t>Yearly Snapshot</t>
  </si>
  <si>
    <t>Location Deviation</t>
  </si>
  <si>
    <t>Controller Dashboard</t>
  </si>
  <si>
    <t>Contract Expiry Report</t>
  </si>
  <si>
    <t>Inspection Status Snapshot Report</t>
  </si>
  <si>
    <t>Contract Schedule Report</t>
  </si>
  <si>
    <t>Service Report</t>
  </si>
  <si>
    <t>Contract Status Report</t>
  </si>
  <si>
    <t>Contract Schedule</t>
  </si>
  <si>
    <t>General Scheduler</t>
  </si>
  <si>
    <t>MenuName</t>
  </si>
  <si>
    <t>ParentMenuCode</t>
  </si>
  <si>
    <t>Basic Settings</t>
  </si>
  <si>
    <t>Document Settings</t>
  </si>
  <si>
    <t>HR Settings</t>
  </si>
  <si>
    <t>Incident Basic Settings</t>
  </si>
  <si>
    <t>Incident Reports</t>
  </si>
  <si>
    <t>Object Setting</t>
  </si>
  <si>
    <t>Safety Basic Settings</t>
  </si>
  <si>
    <t>User Settings</t>
  </si>
  <si>
    <t>Dashboard Drill</t>
  </si>
  <si>
    <t>DR</t>
  </si>
  <si>
    <t>Monthly Calendar</t>
  </si>
  <si>
    <t>Drill</t>
  </si>
  <si>
    <t>Drill Checklist</t>
  </si>
  <si>
    <t>Drill Checklist Task</t>
  </si>
  <si>
    <t>Drill Type</t>
  </si>
  <si>
    <t>DRBasicSettings</t>
  </si>
  <si>
    <t>Drill Action Type</t>
  </si>
  <si>
    <t>Drill Stakeholder</t>
  </si>
  <si>
    <t>Drill Register Report</t>
  </si>
  <si>
    <t>DRReports</t>
  </si>
  <si>
    <t>Drill Action Report</t>
  </si>
  <si>
    <t>Drill Frequency Report</t>
  </si>
  <si>
    <t>Drill Status Report</t>
  </si>
  <si>
    <t>Drill Reports</t>
  </si>
  <si>
    <t>Drill Basic Settings</t>
  </si>
  <si>
    <t>Drill Data</t>
  </si>
  <si>
    <t>Drill Action</t>
  </si>
  <si>
    <t>Drill Followup</t>
  </si>
  <si>
    <t>Drill Closure</t>
  </si>
  <si>
    <t>Dashboard FRAS</t>
  </si>
  <si>
    <t>FR</t>
  </si>
  <si>
    <t>FRASCheckList</t>
  </si>
  <si>
    <t>FRASCheckListTask</t>
  </si>
  <si>
    <t>FRAS Inspection</t>
  </si>
  <si>
    <t>FRAS Register Report</t>
  </si>
  <si>
    <t>FRASReports</t>
  </si>
  <si>
    <t>FRAS Check List</t>
  </si>
  <si>
    <t>FRAS Reports</t>
  </si>
  <si>
    <t>FRAS Basic Settings</t>
  </si>
  <si>
    <t>FRASSetting</t>
  </si>
  <si>
    <t>Dashboard Work</t>
  </si>
  <si>
    <t>WO</t>
  </si>
  <si>
    <t>Work Permit</t>
  </si>
  <si>
    <t>Daily Work Status</t>
  </si>
  <si>
    <t>Work Permit Type</t>
  </si>
  <si>
    <t>WBasicSettings</t>
  </si>
  <si>
    <t>Work Basic Settings</t>
  </si>
  <si>
    <t>Dashboard Training</t>
  </si>
  <si>
    <t>TR</t>
  </si>
  <si>
    <t>Training Calendar</t>
  </si>
  <si>
    <t>Training</t>
  </si>
  <si>
    <t>Course Type</t>
  </si>
  <si>
    <t>TRBasicSettings</t>
  </si>
  <si>
    <t>Certification</t>
  </si>
  <si>
    <t>Course</t>
  </si>
  <si>
    <t>Course Mapping</t>
  </si>
  <si>
    <t>Feedback Parameter</t>
  </si>
  <si>
    <t>Training Feedback</t>
  </si>
  <si>
    <t>Assessment Parameter</t>
  </si>
  <si>
    <t>Certificate Report</t>
  </si>
  <si>
    <t>TRReports</t>
  </si>
  <si>
    <t>Employee Training Report</t>
  </si>
  <si>
    <t>Yearly Training Report</t>
  </si>
  <si>
    <t>Monthly Snapshot</t>
  </si>
  <si>
    <t>Employee Wise Training Report</t>
  </si>
  <si>
    <t>Training Material</t>
  </si>
  <si>
    <t>Training Reports</t>
  </si>
  <si>
    <t>Training Basic Settings</t>
  </si>
  <si>
    <t>Drill Proposal</t>
  </si>
  <si>
    <t>Drill Proposal Action</t>
  </si>
  <si>
    <t>Vehicle Dashboard</t>
  </si>
  <si>
    <t>Incident MIS Reports</t>
  </si>
  <si>
    <t>Deviation Responsible</t>
  </si>
  <si>
    <t>ContractReports</t>
  </si>
  <si>
    <t>Contract Reports</t>
  </si>
  <si>
    <t>Deviation Analytics</t>
  </si>
  <si>
    <t>General Schedule View</t>
  </si>
  <si>
    <t>Part</t>
  </si>
  <si>
    <t>Fixture</t>
  </si>
  <si>
    <t>Fixture Part</t>
  </si>
  <si>
    <t>Fixture Purchase Order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</si>
</sst>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7"/>
  <sheetViews>
    <sheetView tabSelected="1" topLeftCell="B27" workbookViewId="0">
      <selection activeCell="G49" sqref="G49"/>
    </sheetView>
  </sheetViews>
  <sheetFormatPr defaultRowHeight="15"/>
  <cols>
    <col min="1" max="1" width="14.7109375" style="2" bestFit="1" customWidth="1"/>
    <col min="2" max="2" width="23.42578125" bestFit="1" customWidth="1"/>
    <col min="3" max="3" width="12.5703125" style="2" bestFit="1" customWidth="1"/>
    <col min="4" max="4" width="16.7109375" style="2" bestFit="1" customWidth="1"/>
    <col min="5" max="5" width="9.7109375" style="2" bestFit="1" customWidth="1"/>
    <col min="6" max="6" width="9.28515625" style="2" bestFit="1" customWidth="1"/>
    <col min="7" max="7" width="10.5703125" style="2" bestFit="1" customWidth="1"/>
    <col min="8" max="8" width="10.140625" style="2" bestFit="1" customWidth="1"/>
    <col min="9" max="9" width="9.5703125" style="2" bestFit="1" customWidth="1"/>
    <col min="10" max="10" width="10.140625" style="2" bestFit="1" customWidth="1"/>
    <col min="11" max="11" width="9.85546875" style="2" bestFit="1" customWidth="1"/>
    <col min="12" max="12" width="12.28515625" style="2" bestFit="1" customWidth="1"/>
    <col min="13" max="13" width="11.85546875" style="2" bestFit="1" customWidth="1"/>
    <col min="14" max="14" width="2.28515625" style="2" customWidth="1"/>
    <col min="15" max="15" width="34.5703125" customWidth="1"/>
    <col min="16" max="16" width="68" customWidth="1"/>
  </cols>
  <sheetData>
    <row r="1" spans="1:16">
      <c r="A1" s="3"/>
      <c r="O1" s="1"/>
      <c r="P1" s="1"/>
    </row>
    <row r="2" spans="1:16">
      <c r="A2" s="3" t="s">
        <v>2</v>
      </c>
      <c r="B2" t="s">
        <v>105</v>
      </c>
      <c r="C2" s="2" t="s">
        <v>4</v>
      </c>
      <c r="D2" s="2" t="s">
        <v>106</v>
      </c>
      <c r="F2" s="1"/>
      <c r="G2" s="1"/>
      <c r="O2" s="1"/>
      <c r="P2" s="1"/>
    </row>
    <row r="3" spans="1:16">
      <c r="A3" s="3" t="s">
        <v>53</v>
      </c>
      <c r="B3" t="s">
        <v>108</v>
      </c>
      <c r="C3" s="2">
        <v>9</v>
      </c>
      <c r="D3" s="2" t="s">
        <v>14</v>
      </c>
      <c r="O3" s="1" t="str">
        <f>CONCATENATE("INSERT INTO Menu VALUES('",A3,"','",B3,"',",C3,",",D3,")")</f>
        <v>INSERT INTO Menu VALUES('DocSettings','Document Settings',9,NULL)</v>
      </c>
      <c r="P3" s="1" t="str">
        <f t="shared" ref="P3:P6" si="0">CONCATENATE("UPDATE Menu SET Sequence=",C3, " WHERE MenuCode = '",A3,"' AND MenuName = '",B3,"'")</f>
        <v>UPDATE Menu SET Sequence=9 WHERE MenuCode = 'DocSettings' AND MenuName = 'Document Settings'</v>
      </c>
    </row>
    <row r="4" spans="1:16">
      <c r="A4" s="3" t="s">
        <v>39</v>
      </c>
      <c r="B4" t="s">
        <v>114</v>
      </c>
      <c r="C4" s="2">
        <v>12</v>
      </c>
      <c r="D4" s="2" t="s">
        <v>14</v>
      </c>
      <c r="O4" s="1" t="str">
        <f>CONCATENATE("INSERT INTO Menu VALUES('",A4,"','",B4,"',",C4,",",D4,")")</f>
        <v>INSERT INTO Menu VALUES('UserSetting','User Settings',12,NULL)</v>
      </c>
      <c r="P4" s="1" t="str">
        <f t="shared" si="0"/>
        <v>UPDATE Menu SET Sequence=12 WHERE MenuCode = 'UserSetting' AND MenuName = 'User Settings'</v>
      </c>
    </row>
    <row r="5" spans="1:16">
      <c r="A5" s="3" t="s">
        <v>48</v>
      </c>
      <c r="B5" t="s">
        <v>109</v>
      </c>
      <c r="C5" s="2">
        <v>14</v>
      </c>
      <c r="D5" s="2" t="s">
        <v>14</v>
      </c>
      <c r="O5" s="1" t="str">
        <f>CONCATENATE("INSERT INTO Menu VALUES('",A5,"','",B5,"',",C5,",",D5,")")</f>
        <v>INSERT INTO Menu VALUES('HRSettings','HR Settings',14,NULL)</v>
      </c>
      <c r="P5" s="1" t="str">
        <f t="shared" si="0"/>
        <v>UPDATE Menu SET Sequence=14 WHERE MenuCode = 'HRSettings' AND MenuName = 'HR Settings'</v>
      </c>
    </row>
    <row r="6" spans="1:16">
      <c r="A6" s="3" t="s">
        <v>36</v>
      </c>
      <c r="B6" t="s">
        <v>107</v>
      </c>
      <c r="C6" s="2">
        <v>15</v>
      </c>
      <c r="D6" s="2" t="s">
        <v>14</v>
      </c>
      <c r="O6" s="1" t="str">
        <f>CONCATENATE("INSERT INTO Menu VALUES('",A6,"','",B6,"',",C6,",",D6,")")</f>
        <v>INSERT INTO Menu VALUES('BasicSettings','Basic Settings',15,NULL)</v>
      </c>
      <c r="P6" s="1" t="str">
        <f t="shared" si="0"/>
        <v>UPDATE Menu SET Sequence=15 WHERE MenuCode = 'BasicSettings' AND MenuName = 'Basic Settings'</v>
      </c>
    </row>
    <row r="7" spans="1:16">
      <c r="A7" s="3"/>
      <c r="O7" s="1"/>
      <c r="P7" s="1"/>
    </row>
    <row r="8" spans="1:16">
      <c r="A8" s="3"/>
      <c r="O8" s="1"/>
      <c r="P8" s="1"/>
    </row>
    <row r="9" spans="1:16">
      <c r="A9" s="2" t="s">
        <v>0</v>
      </c>
      <c r="B9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O9" s="1"/>
      <c r="P9" s="1"/>
    </row>
    <row r="10" spans="1:16">
      <c r="A10" s="2">
        <v>1</v>
      </c>
      <c r="B10" t="s">
        <v>31</v>
      </c>
      <c r="C10" s="2" t="s">
        <v>14</v>
      </c>
      <c r="D10" s="2" t="s">
        <v>32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O10" s="1" t="str">
        <f>CONCATENATE("INSERT INTO Screen (ScreenID, ScreenName, MenuCode, ModuleCode, Sequence, HasInsert, HasUpdate, HasDelete, HasSelect, HasImport, HasExport, UpdateAudit, DeleteAudit) VALUES(",A10,",'",B10,"','",C10,"','",D10,"',",E10,",",F10,",",G10,",",H10,",",I10,",",J10,",",K10,",",L10,",",M10,")")</f>
        <v>INSERT INTO Screen (ScreenID, ScreenName, MenuCode, ModuleCode, Sequence, HasInsert, HasUpdate, HasDelete, HasSelect, HasImport, HasExport, UpdateAudit, DeleteAudit) VALUES(1,'Dashboard','NULL','BS',1,0,0,0,1,0,0,0,0)</v>
      </c>
      <c r="P10" s="1" t="str">
        <f>CONCATENATE("UPDATE Screen SET MenuCode='",C10,"', Sequence=",E10, ", HasInsert=",F10,", HasUpdate=",G10,", HasDelete=",H10, ", HasSelect=",I10,", HasImport=",J10,  ", HasExport=",K10,", UpdateAudit=",L10,", DeleteAudit=",M10," WHERE ScreenName = '",B10,"' AND ModuleCode = '",D10,"'")</f>
        <v>UPDATE Screen SET MenuCode='NULL', Sequence=1, HasInsert=0, HasUpdate=0, HasDelete=0, HasSelect=1, HasImport=0, HasExport=0, UpdateAudit=0, DeleteAudit=0 WHERE ScreenName = 'Dashboard' AND ModuleCode = 'BS'</v>
      </c>
    </row>
    <row r="11" spans="1:16">
      <c r="A11" s="2">
        <v>2</v>
      </c>
      <c r="B11" t="s">
        <v>33</v>
      </c>
      <c r="C11" s="2" t="s">
        <v>14</v>
      </c>
      <c r="D11" s="2" t="s">
        <v>32</v>
      </c>
      <c r="E11" s="2">
        <v>2</v>
      </c>
      <c r="F11" s="2">
        <v>1</v>
      </c>
      <c r="G11" s="2">
        <v>1</v>
      </c>
      <c r="H11" s="2">
        <v>1</v>
      </c>
      <c r="I11" s="2">
        <v>1</v>
      </c>
      <c r="J11" s="2">
        <v>0</v>
      </c>
      <c r="K11" s="2">
        <v>0</v>
      </c>
      <c r="L11" s="2">
        <v>1</v>
      </c>
      <c r="M11" s="2">
        <v>1</v>
      </c>
      <c r="O11" s="1" t="str">
        <f t="shared" ref="O11:O40" si="1">CONCATENATE("INSERT INTO Screen (ScreenID, ScreenName, MenuCode, ModuleCode, Sequence, HasInsert, HasUpdate, HasDelete, HasSelect, HasImport, HasExport, UpdateAudit, DeleteAudit) VALUES(",A11,",'",B11,"','",C11,"','",D11,"',",E11,",",F11,",",G11,",",H11,",",I11,",",J11,",",K11,",",L11,",",M11,")")</f>
        <v>INSERT INTO Screen (ScreenID, ScreenName, MenuCode, ModuleCode, Sequence, HasInsert, HasUpdate, HasDelete, HasSelect, HasImport, HasExport, UpdateAudit, DeleteAudit) VALUES(2,'Location','NULL','BS',2,1,1,1,1,0,0,1,1)</v>
      </c>
      <c r="P11" s="1" t="str">
        <f t="shared" ref="P11:P40" si="2">CONCATENATE("UPDATE Screen SET MenuCode='",C11,"', Sequence=",E11, ", HasInsert=",F11,", HasUpdate=",G11,", HasDelete=",H11, ", HasSelect=",I11,", HasImport=",J11,  ", HasExport=",K11,", UpdateAudit=",L11,", DeleteAudit=",M11," WHERE ScreenName = '",B11,"' AND ModuleCode = '",D11,"'")</f>
        <v>UPDATE Screen SET MenuCode='NULL', Sequence=2, HasInsert=1, HasUpdate=1, HasDelete=1, HasSelect=1, HasImport=0, HasExport=0, UpdateAudit=1, DeleteAudit=1 WHERE ScreenName = 'Location' AND ModuleCode = 'BS'</v>
      </c>
    </row>
    <row r="12" spans="1:16">
      <c r="A12" s="2">
        <v>3</v>
      </c>
      <c r="B12" t="s">
        <v>34</v>
      </c>
      <c r="C12" s="2" t="s">
        <v>14</v>
      </c>
      <c r="D12" s="2" t="s">
        <v>32</v>
      </c>
      <c r="E12" s="2">
        <v>3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2">
        <v>1</v>
      </c>
      <c r="O12" s="1" t="str">
        <f t="shared" si="1"/>
        <v>INSERT INTO Screen (ScreenID, ScreenName, MenuCode, ModuleCode, Sequence, HasInsert, HasUpdate, HasDelete, HasSelect, HasImport, HasExport, UpdateAudit, DeleteAudit) VALUES(3,'Customer','NULL','BS',3,1,1,1,1,0,1,1,1)</v>
      </c>
      <c r="P12" s="1" t="str">
        <f t="shared" si="2"/>
        <v>UPDATE Screen SET MenuCode='NULL', Sequence=3, HasInsert=1, HasUpdate=1, HasDelete=1, HasSelect=1, HasImport=0, HasExport=1, UpdateAudit=1, DeleteAudit=1 WHERE ScreenName = 'Customer' AND ModuleCode = 'BS'</v>
      </c>
    </row>
    <row r="13" spans="1:16">
      <c r="A13" s="2">
        <v>9</v>
      </c>
      <c r="B13" t="s">
        <v>42</v>
      </c>
      <c r="C13" s="2" t="s">
        <v>14</v>
      </c>
      <c r="D13" s="2" t="s">
        <v>32</v>
      </c>
      <c r="E13" s="2">
        <v>4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 s="2">
        <v>0</v>
      </c>
      <c r="L13" s="2">
        <v>1</v>
      </c>
      <c r="M13" s="2">
        <v>1</v>
      </c>
      <c r="O13" s="1" t="str">
        <f t="shared" si="1"/>
        <v>INSERT INTO Screen (ScreenID, ScreenName, MenuCode, ModuleCode, Sequence, HasInsert, HasUpdate, HasDelete, HasSelect, HasImport, HasExport, UpdateAudit, DeleteAudit) VALUES(9,'Customer Address For SP','NULL','BS',4,1,1,1,1,0,0,1,1)</v>
      </c>
      <c r="P13" s="1" t="str">
        <f t="shared" si="2"/>
        <v>UPDATE Screen SET MenuCode='NULL', Sequence=4, HasInsert=1, HasUpdate=1, HasDelete=1, HasSelect=1, HasImport=0, HasExport=0, UpdateAudit=1, DeleteAudit=1 WHERE ScreenName = 'Customer Address For SP' AND ModuleCode = 'BS'</v>
      </c>
    </row>
    <row r="14" spans="1:16">
      <c r="A14" s="2">
        <v>10</v>
      </c>
      <c r="B14" t="s">
        <v>43</v>
      </c>
      <c r="C14" s="2" t="s">
        <v>14</v>
      </c>
      <c r="D14" s="2" t="s">
        <v>32</v>
      </c>
      <c r="E14" s="2">
        <v>5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K14" s="2">
        <v>0</v>
      </c>
      <c r="L14" s="2">
        <v>1</v>
      </c>
      <c r="M14" s="2">
        <v>1</v>
      </c>
      <c r="O14" s="1" t="str">
        <f t="shared" si="1"/>
        <v>INSERT INTO Screen (ScreenID, ScreenName, MenuCode, ModuleCode, Sequence, HasInsert, HasUpdate, HasDelete, HasSelect, HasImport, HasExport, UpdateAudit, DeleteAudit) VALUES(10,'Customer Contact For SP','NULL','BS',5,1,1,1,1,0,0,1,1)</v>
      </c>
      <c r="P14" s="1" t="str">
        <f t="shared" si="2"/>
        <v>UPDATE Screen SET MenuCode='NULL', Sequence=5, HasInsert=1, HasUpdate=1, HasDelete=1, HasSelect=1, HasImport=0, HasExport=0, UpdateAudit=1, DeleteAudit=1 WHERE ScreenName = 'Customer Contact For SP' AND ModuleCode = 'BS'</v>
      </c>
    </row>
    <row r="15" spans="1:16">
      <c r="A15" s="2">
        <v>13</v>
      </c>
      <c r="B15" t="s">
        <v>45</v>
      </c>
      <c r="C15" s="2" t="s">
        <v>14</v>
      </c>
      <c r="D15" s="2" t="s">
        <v>32</v>
      </c>
      <c r="E15" s="2">
        <v>6</v>
      </c>
      <c r="F15" s="2">
        <v>1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1</v>
      </c>
      <c r="O15" s="1" t="str">
        <f t="shared" si="1"/>
        <v>INSERT INTO Screen (ScreenID, ScreenName, MenuCode, ModuleCode, Sequence, HasInsert, HasUpdate, HasDelete, HasSelect, HasImport, HasExport, UpdateAudit, DeleteAudit) VALUES(13,'WeeklyOff For SP','NULL','BS',6,1,1,1,1,0,0,0,1)</v>
      </c>
      <c r="P15" s="1" t="str">
        <f t="shared" si="2"/>
        <v>UPDATE Screen SET MenuCode='NULL', Sequence=6, HasInsert=1, HasUpdate=1, HasDelete=1, HasSelect=1, HasImport=0, HasExport=0, UpdateAudit=0, DeleteAudit=1 WHERE ScreenName = 'WeeklyOff For SP' AND ModuleCode = 'BS'</v>
      </c>
    </row>
    <row r="16" spans="1:16">
      <c r="A16" s="2">
        <v>12</v>
      </c>
      <c r="B16" t="s">
        <v>44</v>
      </c>
      <c r="C16" s="2" t="s">
        <v>14</v>
      </c>
      <c r="D16" s="2" t="s">
        <v>32</v>
      </c>
      <c r="E16" s="2">
        <v>7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  <c r="K16" s="2">
        <v>0</v>
      </c>
      <c r="L16" s="2">
        <v>0</v>
      </c>
      <c r="M16" s="2">
        <v>1</v>
      </c>
      <c r="O16" s="1" t="str">
        <f t="shared" si="1"/>
        <v>INSERT INTO Screen (ScreenID, ScreenName, MenuCode, ModuleCode, Sequence, HasInsert, HasUpdate, HasDelete, HasSelect, HasImport, HasExport, UpdateAudit, DeleteAudit) VALUES(12,'Holiday For SP','NULL','BS',7,1,1,1,1,0,0,0,1)</v>
      </c>
      <c r="P16" s="1" t="str">
        <f t="shared" si="2"/>
        <v>UPDATE Screen SET MenuCode='NULL', Sequence=7, HasInsert=1, HasUpdate=1, HasDelete=1, HasSelect=1, HasImport=0, HasExport=0, UpdateAudit=0, DeleteAudit=1 WHERE ScreenName = 'Holiday For SP' AND ModuleCode = 'BS'</v>
      </c>
    </row>
    <row r="17" spans="1:16">
      <c r="A17" s="2">
        <v>134</v>
      </c>
      <c r="B17" t="s">
        <v>57</v>
      </c>
      <c r="C17" s="2" t="s">
        <v>14</v>
      </c>
      <c r="D17" s="2" t="s">
        <v>32</v>
      </c>
      <c r="E17" s="2">
        <v>8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O17" s="1" t="str">
        <f t="shared" si="1"/>
        <v>INSERT INTO Screen (ScreenID, ScreenName, MenuCode, ModuleCode, Sequence, HasInsert, HasUpdate, HasDelete, HasSelect, HasImport, HasExport, UpdateAudit, DeleteAudit) VALUES(134,'Customer Dashboard','NULL','BS',8,0,0,0,1,0,0,0,0)</v>
      </c>
      <c r="P17" s="1" t="str">
        <f t="shared" si="2"/>
        <v>UPDATE Screen SET MenuCode='NULL', Sequence=8, HasInsert=0, HasUpdate=0, HasDelete=0, HasSelect=1, HasImport=0, HasExport=0, UpdateAudit=0, DeleteAudit=0 WHERE ScreenName = 'Customer Dashboard' AND ModuleCode = 'BS'</v>
      </c>
    </row>
    <row r="18" spans="1:16">
      <c r="A18" s="2">
        <v>97</v>
      </c>
      <c r="B18" t="s">
        <v>59</v>
      </c>
      <c r="C18" s="2" t="s">
        <v>14</v>
      </c>
      <c r="D18" s="2" t="s">
        <v>32</v>
      </c>
      <c r="E18" s="2">
        <v>9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0</v>
      </c>
      <c r="L18" s="2">
        <v>1</v>
      </c>
      <c r="M18" s="2">
        <v>1</v>
      </c>
      <c r="O18" s="1" t="str">
        <f t="shared" si="1"/>
        <v>INSERT INTO Screen (ScreenID, ScreenName, MenuCode, ModuleCode, Sequence, HasInsert, HasUpdate, HasDelete, HasSelect, HasImport, HasExport, UpdateAudit, DeleteAudit) VALUES(97,'Customer Location','NULL','BS',9,1,1,1,1,0,0,1,1)</v>
      </c>
      <c r="P18" s="1" t="str">
        <f t="shared" si="2"/>
        <v>UPDATE Screen SET MenuCode='NULL', Sequence=9, HasInsert=1, HasUpdate=1, HasDelete=1, HasSelect=1, HasImport=0, HasExport=0, UpdateAudit=1, DeleteAudit=1 WHERE ScreenName = 'Customer Location' AND ModuleCode = 'BS'</v>
      </c>
    </row>
    <row r="19" spans="1:16">
      <c r="A19" s="2">
        <v>210</v>
      </c>
      <c r="B19" t="s">
        <v>63</v>
      </c>
      <c r="C19" s="2" t="s">
        <v>14</v>
      </c>
      <c r="D19" s="2" t="s">
        <v>32</v>
      </c>
      <c r="E19" s="2">
        <v>10</v>
      </c>
      <c r="F19" s="2">
        <v>1</v>
      </c>
      <c r="G19" s="2">
        <v>0</v>
      </c>
      <c r="H19" s="2">
        <v>0</v>
      </c>
      <c r="I19" s="2">
        <v>1</v>
      </c>
      <c r="J19" s="2">
        <v>1</v>
      </c>
      <c r="K19" s="2">
        <v>0</v>
      </c>
      <c r="L19" s="2">
        <v>0</v>
      </c>
      <c r="M19" s="2">
        <v>0</v>
      </c>
      <c r="O19" s="1" t="str">
        <f t="shared" si="1"/>
        <v>INSERT INTO Screen (ScreenID, ScreenName, MenuCode, ModuleCode, Sequence, HasInsert, HasUpdate, HasDelete, HasSelect, HasImport, HasExport, UpdateAudit, DeleteAudit) VALUES(210,'ImportData','NULL','BS',10,1,0,0,1,1,0,0,0)</v>
      </c>
      <c r="P19" s="1" t="str">
        <f t="shared" si="2"/>
        <v>UPDATE Screen SET MenuCode='NULL', Sequence=10, HasInsert=1, HasUpdate=0, HasDelete=0, HasSelect=1, HasImport=1, HasExport=0, UpdateAudit=0, DeleteAudit=0 WHERE ScreenName = 'ImportData' AND ModuleCode = 'BS'</v>
      </c>
    </row>
    <row r="20" spans="1:16">
      <c r="A20" s="2">
        <v>73</v>
      </c>
      <c r="B20" t="s">
        <v>58</v>
      </c>
      <c r="C20" s="2" t="s">
        <v>14</v>
      </c>
      <c r="D20" s="2" t="s">
        <v>32</v>
      </c>
      <c r="E20" s="2">
        <v>11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1</v>
      </c>
      <c r="L20" s="2">
        <v>0</v>
      </c>
      <c r="M20" s="2">
        <v>0</v>
      </c>
      <c r="O20" s="1" t="str">
        <f t="shared" si="1"/>
        <v>INSERT INTO Screen (ScreenID, ScreenName, MenuCode, ModuleCode, Sequence, HasInsert, HasUpdate, HasDelete, HasSelect, HasImport, HasExport, UpdateAudit, DeleteAudit) VALUES(73,'Audit Log','NULL','BS',11,0,0,0,1,0,1,0,0)</v>
      </c>
      <c r="P20" s="1" t="str">
        <f t="shared" si="2"/>
        <v>UPDATE Screen SET MenuCode='NULL', Sequence=11, HasInsert=0, HasUpdate=0, HasDelete=0, HasSelect=1, HasImport=0, HasExport=1, UpdateAudit=0, DeleteAudit=0 WHERE ScreenName = 'Audit Log' AND ModuleCode = 'BS'</v>
      </c>
    </row>
    <row r="21" spans="1:16">
      <c r="O21" s="1"/>
      <c r="P21" s="1"/>
    </row>
    <row r="22" spans="1:16">
      <c r="A22" s="2">
        <v>70</v>
      </c>
      <c r="B22" t="s">
        <v>54</v>
      </c>
      <c r="C22" s="2" t="s">
        <v>53</v>
      </c>
      <c r="D22" s="2" t="s">
        <v>32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0</v>
      </c>
      <c r="K22" s="2">
        <v>1</v>
      </c>
      <c r="L22" s="2">
        <v>1</v>
      </c>
      <c r="M22" s="2">
        <v>1</v>
      </c>
      <c r="O22" s="1" t="str">
        <f t="shared" si="1"/>
        <v>INSERT INTO Screen (ScreenID, ScreenName, MenuCode, ModuleCode, Sequence, HasInsert, HasUpdate, HasDelete, HasSelect, HasImport, HasExport, UpdateAudit, DeleteAudit) VALUES(70,'Document','DocSettings','BS',1,1,1,1,1,0,1,1,1)</v>
      </c>
      <c r="P22" s="1" t="str">
        <f t="shared" si="2"/>
        <v>UPDATE Screen SET MenuCode='DocSettings', Sequence=1, HasInsert=1, HasUpdate=1, HasDelete=1, HasSelect=1, HasImport=0, HasExport=1, UpdateAudit=1, DeleteAudit=1 WHERE ScreenName = 'Document' AND ModuleCode = 'BS'</v>
      </c>
    </row>
    <row r="23" spans="1:16">
      <c r="A23" s="2">
        <v>69</v>
      </c>
      <c r="B23" t="s">
        <v>52</v>
      </c>
      <c r="C23" s="2" t="s">
        <v>53</v>
      </c>
      <c r="D23" s="2" t="s">
        <v>32</v>
      </c>
      <c r="E23" s="2">
        <v>2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 s="2">
        <v>1</v>
      </c>
      <c r="M23" s="2">
        <v>1</v>
      </c>
      <c r="O23" s="1" t="str">
        <f t="shared" si="1"/>
        <v>INSERT INTO Screen (ScreenID, ScreenName, MenuCode, ModuleCode, Sequence, HasInsert, HasUpdate, HasDelete, HasSelect, HasImport, HasExport, UpdateAudit, DeleteAudit) VALUES(69,'Document Category','DocSettings','BS',2,1,1,1,1,0,0,1,1)</v>
      </c>
      <c r="P23" s="1" t="str">
        <f t="shared" si="2"/>
        <v>UPDATE Screen SET MenuCode='DocSettings', Sequence=2, HasInsert=1, HasUpdate=1, HasDelete=1, HasSelect=1, HasImport=0, HasExport=0, UpdateAudit=1, DeleteAudit=1 WHERE ScreenName = 'Document Category' AND ModuleCode = 'BS'</v>
      </c>
    </row>
    <row r="24" spans="1:16">
      <c r="O24" s="1"/>
      <c r="P24" s="1"/>
    </row>
    <row r="25" spans="1:16">
      <c r="A25" s="2">
        <v>7</v>
      </c>
      <c r="B25" t="s">
        <v>40</v>
      </c>
      <c r="C25" s="2" t="s">
        <v>39</v>
      </c>
      <c r="D25" s="2" t="s">
        <v>32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0</v>
      </c>
      <c r="L25" s="2">
        <v>1</v>
      </c>
      <c r="M25" s="2">
        <v>1</v>
      </c>
      <c r="O25" s="1" t="str">
        <f t="shared" si="1"/>
        <v>INSERT INTO Screen (ScreenID, ScreenName, MenuCode, ModuleCode, Sequence, HasInsert, HasUpdate, HasDelete, HasSelect, HasImport, HasExport, UpdateAudit, DeleteAudit) VALUES(7,'User','UserSetting','BS',1,1,1,1,1,0,0,1,1)</v>
      </c>
      <c r="P25" s="1" t="str">
        <f t="shared" si="2"/>
        <v>UPDATE Screen SET MenuCode='UserSetting', Sequence=1, HasInsert=1, HasUpdate=1, HasDelete=1, HasSelect=1, HasImport=0, HasExport=0, UpdateAudit=1, DeleteAudit=1 WHERE ScreenName = 'User' AND ModuleCode = 'BS'</v>
      </c>
    </row>
    <row r="26" spans="1:16">
      <c r="A26" s="2">
        <v>101</v>
      </c>
      <c r="B26" t="s">
        <v>62</v>
      </c>
      <c r="C26" s="2" t="s">
        <v>39</v>
      </c>
      <c r="D26" s="2" t="s">
        <v>32</v>
      </c>
      <c r="E26" s="2">
        <v>2</v>
      </c>
      <c r="F26" s="2">
        <v>1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O26" s="1" t="str">
        <f t="shared" si="1"/>
        <v>INSERT INTO Screen (ScreenID, ScreenName, MenuCode, ModuleCode, Sequence, HasInsert, HasUpdate, HasDelete, HasSelect, HasImport, HasExport, UpdateAudit, DeleteAudit) VALUES(101,'User Location','UserSetting','BS',2,1,0,0,1,0,0,0,0)</v>
      </c>
      <c r="P26" s="1" t="str">
        <f t="shared" si="2"/>
        <v>UPDATE Screen SET MenuCode='UserSetting', Sequence=2, HasInsert=1, HasUpdate=0, HasDelete=0, HasSelect=1, HasImport=0, HasExport=0, UpdateAudit=0, DeleteAudit=0 WHERE ScreenName = 'User Location' AND ModuleCode = 'BS'</v>
      </c>
    </row>
    <row r="27" spans="1:16">
      <c r="A27" s="2">
        <v>6</v>
      </c>
      <c r="B27" t="s">
        <v>38</v>
      </c>
      <c r="C27" s="2" t="s">
        <v>39</v>
      </c>
      <c r="D27" s="2" t="s">
        <v>32</v>
      </c>
      <c r="E27" s="2">
        <v>3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1</v>
      </c>
      <c r="L27" s="2">
        <v>1</v>
      </c>
      <c r="M27" s="2">
        <v>1</v>
      </c>
      <c r="O27" s="1" t="str">
        <f t="shared" si="1"/>
        <v>INSERT INTO Screen (ScreenID, ScreenName, MenuCode, ModuleCode, Sequence, HasInsert, HasUpdate, HasDelete, HasSelect, HasImport, HasExport, UpdateAudit, DeleteAudit) VALUES(6,'User Role','UserSetting','BS',3,1,1,1,1,0,1,1,1)</v>
      </c>
      <c r="P27" s="1" t="str">
        <f t="shared" si="2"/>
        <v>UPDATE Screen SET MenuCode='UserSetting', Sequence=3, HasInsert=1, HasUpdate=1, HasDelete=1, HasSelect=1, HasImport=0, HasExport=1, UpdateAudit=1, DeleteAudit=1 WHERE ScreenName = 'User Role' AND ModuleCode = 'BS'</v>
      </c>
    </row>
    <row r="28" spans="1:16">
      <c r="A28" s="2">
        <v>98</v>
      </c>
      <c r="B28" t="s">
        <v>60</v>
      </c>
      <c r="C28" s="2" t="s">
        <v>39</v>
      </c>
      <c r="D28" s="2" t="s">
        <v>32</v>
      </c>
      <c r="E28" s="2">
        <v>4</v>
      </c>
      <c r="F28" s="2">
        <v>1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</v>
      </c>
      <c r="O28" s="1" t="str">
        <f t="shared" si="1"/>
        <v>INSERT INTO Screen (ScreenID, ScreenName, MenuCode, ModuleCode, Sequence, HasInsert, HasUpdate, HasDelete, HasSelect, HasImport, HasExport, UpdateAudit, DeleteAudit) VALUES(98,'Access permission','UserSetting','BS',4,1,0,0,1,0,0,0,0)</v>
      </c>
      <c r="P28" s="1" t="str">
        <f t="shared" si="2"/>
        <v>UPDATE Screen SET MenuCode='UserSetting', Sequence=4, HasInsert=1, HasUpdate=0, HasDelete=0, HasSelect=1, HasImport=0, HasExport=0, UpdateAudit=0, DeleteAudit=0 WHERE ScreenName = 'Access permission' AND ModuleCode = 'BS'</v>
      </c>
    </row>
    <row r="29" spans="1:16">
      <c r="A29" s="2">
        <v>99</v>
      </c>
      <c r="B29" t="s">
        <v>61</v>
      </c>
      <c r="C29" s="2" t="s">
        <v>39</v>
      </c>
      <c r="D29" s="2" t="s">
        <v>32</v>
      </c>
      <c r="E29" s="2">
        <v>5</v>
      </c>
      <c r="F29" s="2">
        <v>1</v>
      </c>
      <c r="G29" s="2">
        <v>1</v>
      </c>
      <c r="H29" s="2">
        <v>0</v>
      </c>
      <c r="I29" s="2">
        <v>1</v>
      </c>
      <c r="J29" s="2">
        <v>0</v>
      </c>
      <c r="K29" s="2">
        <v>0</v>
      </c>
      <c r="L29" s="2">
        <v>1</v>
      </c>
      <c r="M29" s="2">
        <v>0</v>
      </c>
      <c r="O29" s="1" t="str">
        <f t="shared" si="1"/>
        <v>INSERT INTO Screen (ScreenID, ScreenName, MenuCode, ModuleCode, Sequence, HasInsert, HasUpdate, HasDelete, HasSelect, HasImport, HasExport, UpdateAudit, DeleteAudit) VALUES(99,'User Role Document','UserSetting','BS',5,1,1,0,1,0,0,1,0)</v>
      </c>
      <c r="P29" s="1" t="str">
        <f t="shared" si="2"/>
        <v>UPDATE Screen SET MenuCode='UserSetting', Sequence=5, HasInsert=1, HasUpdate=1, HasDelete=0, HasSelect=1, HasImport=0, HasExport=0, UpdateAudit=1, DeleteAudit=0 WHERE ScreenName = 'User Role Document' AND ModuleCode = 'BS'</v>
      </c>
    </row>
    <row r="30" spans="1:16">
      <c r="A30" s="2">
        <v>8</v>
      </c>
      <c r="B30" t="s">
        <v>41</v>
      </c>
      <c r="C30" s="2" t="s">
        <v>39</v>
      </c>
      <c r="D30" s="2" t="s">
        <v>32</v>
      </c>
      <c r="E30" s="2">
        <v>6</v>
      </c>
      <c r="F30" s="2">
        <v>1</v>
      </c>
      <c r="G30" s="2">
        <v>1</v>
      </c>
      <c r="H30" s="2">
        <v>1</v>
      </c>
      <c r="I30" s="2">
        <v>1</v>
      </c>
      <c r="J30" s="2">
        <v>0</v>
      </c>
      <c r="K30" s="2">
        <v>1</v>
      </c>
      <c r="L30" s="2">
        <v>1</v>
      </c>
      <c r="M30" s="2">
        <v>1</v>
      </c>
      <c r="O30" s="1" t="str">
        <f t="shared" si="1"/>
        <v>INSERT INTO Screen (ScreenID, ScreenName, MenuCode, ModuleCode, Sequence, HasInsert, HasUpdate, HasDelete, HasSelect, HasImport, HasExport, UpdateAudit, DeleteAudit) VALUES(8,'Controller','UserSetting','BS',6,1,1,1,1,0,1,1,1)</v>
      </c>
      <c r="P30" s="1" t="str">
        <f t="shared" si="2"/>
        <v>UPDATE Screen SET MenuCode='UserSetting', Sequence=6, HasInsert=1, HasUpdate=1, HasDelete=1, HasSelect=1, HasImport=0, HasExport=1, UpdateAudit=1, DeleteAudit=1 WHERE ScreenName = 'Controller' AND ModuleCode = 'BS'</v>
      </c>
    </row>
    <row r="31" spans="1:16">
      <c r="O31" s="1"/>
      <c r="P31" s="1"/>
    </row>
    <row r="32" spans="1:16">
      <c r="A32" s="2">
        <v>48</v>
      </c>
      <c r="B32" t="s">
        <v>47</v>
      </c>
      <c r="C32" s="2" t="s">
        <v>48</v>
      </c>
      <c r="D32" s="2" t="s">
        <v>32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0</v>
      </c>
      <c r="K32" s="2">
        <v>1</v>
      </c>
      <c r="L32" s="2">
        <v>1</v>
      </c>
      <c r="M32" s="2">
        <v>1</v>
      </c>
      <c r="O32" s="1" t="str">
        <f t="shared" si="1"/>
        <v>INSERT INTO Screen (ScreenID, ScreenName, MenuCode, ModuleCode, Sequence, HasInsert, HasUpdate, HasDelete, HasSelect, HasImport, HasExport, UpdateAudit, DeleteAudit) VALUES(48,'Employee','HRSettings','BS',1,1,1,1,1,0,1,1,1)</v>
      </c>
      <c r="P32" s="1" t="str">
        <f t="shared" si="2"/>
        <v>UPDATE Screen SET MenuCode='HRSettings', Sequence=1, HasInsert=1, HasUpdate=1, HasDelete=1, HasSelect=1, HasImport=0, HasExport=1, UpdateAudit=1, DeleteAudit=1 WHERE ScreenName = 'Employee' AND ModuleCode = 'BS'</v>
      </c>
    </row>
    <row r="33" spans="1:16">
      <c r="A33" s="2">
        <v>49</v>
      </c>
      <c r="B33" t="s">
        <v>49</v>
      </c>
      <c r="C33" s="2" t="s">
        <v>48</v>
      </c>
      <c r="D33" s="2" t="s">
        <v>32</v>
      </c>
      <c r="E33" s="2">
        <v>2</v>
      </c>
      <c r="F33" s="2">
        <v>1</v>
      </c>
      <c r="G33" s="2">
        <v>1</v>
      </c>
      <c r="H33" s="2">
        <v>1</v>
      </c>
      <c r="I33" s="2">
        <v>1</v>
      </c>
      <c r="J33" s="2">
        <v>0</v>
      </c>
      <c r="K33" s="2">
        <v>1</v>
      </c>
      <c r="L33" s="2">
        <v>1</v>
      </c>
      <c r="M33" s="2">
        <v>1</v>
      </c>
      <c r="O33" s="1" t="str">
        <f t="shared" si="1"/>
        <v>INSERT INTO Screen (ScreenID, ScreenName, MenuCode, ModuleCode, Sequence, HasInsert, HasUpdate, HasDelete, HasSelect, HasImport, HasExport, UpdateAudit, DeleteAudit) VALUES(49,'Designation','HRSettings','BS',2,1,1,1,1,0,1,1,1)</v>
      </c>
      <c r="P33" s="1" t="str">
        <f t="shared" si="2"/>
        <v>UPDATE Screen SET MenuCode='HRSettings', Sequence=2, HasInsert=1, HasUpdate=1, HasDelete=1, HasSelect=1, HasImport=0, HasExport=1, UpdateAudit=1, DeleteAudit=1 WHERE ScreenName = 'Designation' AND ModuleCode = 'BS'</v>
      </c>
    </row>
    <row r="34" spans="1:16">
      <c r="A34" s="2">
        <v>50</v>
      </c>
      <c r="B34" t="s">
        <v>50</v>
      </c>
      <c r="C34" s="2" t="s">
        <v>48</v>
      </c>
      <c r="D34" s="2" t="s">
        <v>32</v>
      </c>
      <c r="E34" s="2">
        <v>3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2">
        <v>1</v>
      </c>
      <c r="L34" s="2">
        <v>1</v>
      </c>
      <c r="M34" s="2">
        <v>1</v>
      </c>
      <c r="O34" s="1" t="str">
        <f t="shared" si="1"/>
        <v>INSERT INTO Screen (ScreenID, ScreenName, MenuCode, ModuleCode, Sequence, HasInsert, HasUpdate, HasDelete, HasSelect, HasImport, HasExport, UpdateAudit, DeleteAudit) VALUES(50,'Department','HRSettings','BS',3,1,1,1,1,0,1,1,1)</v>
      </c>
      <c r="P34" s="1" t="str">
        <f t="shared" si="2"/>
        <v>UPDATE Screen SET MenuCode='HRSettings', Sequence=3, HasInsert=1, HasUpdate=1, HasDelete=1, HasSelect=1, HasImport=0, HasExport=1, UpdateAudit=1, DeleteAudit=1 WHERE ScreenName = 'Department' AND ModuleCode = 'BS'</v>
      </c>
    </row>
    <row r="35" spans="1:16">
      <c r="A35" s="2">
        <v>51</v>
      </c>
      <c r="B35" t="s">
        <v>51</v>
      </c>
      <c r="C35" s="2" t="s">
        <v>48</v>
      </c>
      <c r="D35" s="2" t="s">
        <v>32</v>
      </c>
      <c r="E35" s="2">
        <v>4</v>
      </c>
      <c r="F35" s="2">
        <v>1</v>
      </c>
      <c r="G35" s="2">
        <v>1</v>
      </c>
      <c r="H35" s="2">
        <v>1</v>
      </c>
      <c r="I35" s="2">
        <v>1</v>
      </c>
      <c r="J35" s="2">
        <v>0</v>
      </c>
      <c r="K35" s="2">
        <v>1</v>
      </c>
      <c r="L35" s="2">
        <v>1</v>
      </c>
      <c r="M35" s="2">
        <v>1</v>
      </c>
      <c r="O35" s="1" t="str">
        <f t="shared" si="1"/>
        <v>INSERT INTO Screen (ScreenID, ScreenName, MenuCode, ModuleCode, Sequence, HasInsert, HasUpdate, HasDelete, HasSelect, HasImport, HasExport, UpdateAudit, DeleteAudit) VALUES(51,'Working Shift','HRSettings','BS',4,1,1,1,1,0,1,1,1)</v>
      </c>
      <c r="P35" s="1" t="str">
        <f t="shared" si="2"/>
        <v>UPDATE Screen SET MenuCode='HRSettings', Sequence=4, HasInsert=1, HasUpdate=1, HasDelete=1, HasSelect=1, HasImport=0, HasExport=1, UpdateAudit=1, DeleteAudit=1 WHERE ScreenName = 'Working Shift' AND ModuleCode = 'BS'</v>
      </c>
    </row>
    <row r="36" spans="1:16">
      <c r="A36" s="2">
        <v>224</v>
      </c>
      <c r="B36" t="s">
        <v>56</v>
      </c>
      <c r="C36" s="2" t="s">
        <v>48</v>
      </c>
      <c r="D36" s="2" t="s">
        <v>32</v>
      </c>
      <c r="E36" s="2">
        <v>5</v>
      </c>
      <c r="F36" s="2">
        <v>1</v>
      </c>
      <c r="G36" s="2">
        <v>1</v>
      </c>
      <c r="H36" s="2">
        <v>1</v>
      </c>
      <c r="I36" s="2">
        <v>1</v>
      </c>
      <c r="J36" s="2">
        <v>0</v>
      </c>
      <c r="K36" s="2">
        <v>1</v>
      </c>
      <c r="L36" s="2">
        <v>1</v>
      </c>
      <c r="M36" s="2">
        <v>1</v>
      </c>
      <c r="O36" s="1" t="str">
        <f t="shared" si="1"/>
        <v>INSERT INTO Screen (ScreenID, ScreenName, MenuCode, ModuleCode, Sequence, HasInsert, HasUpdate, HasDelete, HasSelect, HasImport, HasExport, UpdateAudit, DeleteAudit) VALUES(224,'Squad','HRSettings','BS',5,1,1,1,1,0,1,1,1)</v>
      </c>
      <c r="P36" s="1" t="str">
        <f t="shared" si="2"/>
        <v>UPDATE Screen SET MenuCode='HRSettings', Sequence=5, HasInsert=1, HasUpdate=1, HasDelete=1, HasSelect=1, HasImport=0, HasExport=1, UpdateAudit=1, DeleteAudit=1 WHERE ScreenName = 'Squad' AND ModuleCode = 'BS'</v>
      </c>
    </row>
    <row r="37" spans="1:16">
      <c r="O37" s="1"/>
      <c r="P37" s="1"/>
    </row>
    <row r="38" spans="1:16">
      <c r="A38" s="2">
        <v>4</v>
      </c>
      <c r="B38" t="s">
        <v>35</v>
      </c>
      <c r="C38" s="2" t="s">
        <v>36</v>
      </c>
      <c r="D38" s="2" t="s">
        <v>32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0</v>
      </c>
      <c r="K38" s="2">
        <v>1</v>
      </c>
      <c r="L38" s="2">
        <v>1</v>
      </c>
      <c r="M38" s="2">
        <v>1</v>
      </c>
      <c r="O38" s="1" t="str">
        <f t="shared" si="1"/>
        <v>INSERT INTO Screen (ScreenID, ScreenName, MenuCode, ModuleCode, Sequence, HasInsert, HasUpdate, HasDelete, HasSelect, HasImport, HasExport, UpdateAudit, DeleteAudit) VALUES(4,'UOM','BasicSettings','BS',1,1,1,1,1,0,1,1,1)</v>
      </c>
      <c r="P38" s="1" t="str">
        <f t="shared" si="2"/>
        <v>UPDATE Screen SET MenuCode='BasicSettings', Sequence=1, HasInsert=1, HasUpdate=1, HasDelete=1, HasSelect=1, HasImport=0, HasExport=1, UpdateAudit=1, DeleteAudit=1 WHERE ScreenName = 'UOM' AND ModuleCode = 'BS'</v>
      </c>
    </row>
    <row r="39" spans="1:16">
      <c r="A39" s="2">
        <v>5</v>
      </c>
      <c r="B39" t="s">
        <v>37</v>
      </c>
      <c r="C39" s="2" t="s">
        <v>36</v>
      </c>
      <c r="D39" s="2" t="s">
        <v>32</v>
      </c>
      <c r="E39" s="2">
        <v>2</v>
      </c>
      <c r="F39" s="2">
        <v>1</v>
      </c>
      <c r="G39" s="2">
        <v>1</v>
      </c>
      <c r="H39" s="2">
        <v>1</v>
      </c>
      <c r="I39" s="2">
        <v>1</v>
      </c>
      <c r="J39" s="2">
        <v>0</v>
      </c>
      <c r="K39" s="2">
        <v>0</v>
      </c>
      <c r="L39" s="2">
        <v>1</v>
      </c>
      <c r="M39" s="2">
        <v>1</v>
      </c>
      <c r="O39" s="1" t="str">
        <f t="shared" si="1"/>
        <v>INSERT INTO Screen (ScreenID, ScreenName, MenuCode, ModuleCode, Sequence, HasInsert, HasUpdate, HasDelete, HasSelect, HasImport, HasExport, UpdateAudit, DeleteAudit) VALUES(5,'Holiday Calendar','BasicSettings','BS',2,1,1,1,1,0,0,1,1)</v>
      </c>
      <c r="P39" s="1" t="str">
        <f t="shared" si="2"/>
        <v>UPDATE Screen SET MenuCode='BasicSettings', Sequence=2, HasInsert=1, HasUpdate=1, HasDelete=1, HasSelect=1, HasImport=0, HasExport=0, UpdateAudit=1, DeleteAudit=1 WHERE ScreenName = 'Holiday Calendar' AND ModuleCode = 'BS'</v>
      </c>
    </row>
    <row r="40" spans="1:16">
      <c r="A40" s="2">
        <v>211</v>
      </c>
      <c r="B40" t="s">
        <v>55</v>
      </c>
      <c r="C40" s="2" t="s">
        <v>36</v>
      </c>
      <c r="D40" s="2" t="s">
        <v>32</v>
      </c>
      <c r="E40" s="2">
        <v>3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  <c r="K40" s="2">
        <v>1</v>
      </c>
      <c r="L40" s="2">
        <v>1</v>
      </c>
      <c r="M40" s="2">
        <v>1</v>
      </c>
      <c r="O40" s="1" t="str">
        <f t="shared" si="1"/>
        <v>INSERT INTO Screen (ScreenID, ScreenName, MenuCode, ModuleCode, Sequence, HasInsert, HasUpdate, HasDelete, HasSelect, HasImport, HasExport, UpdateAudit, DeleteAudit) VALUES(211,'ChecklistTaskGroup','BasicSettings','BS',3,1,1,1,1,0,1,1,1)</v>
      </c>
      <c r="P40" s="1" t="str">
        <f t="shared" si="2"/>
        <v>UPDATE Screen SET MenuCode='BasicSettings', Sequence=3, HasInsert=1, HasUpdate=1, HasDelete=1, HasSelect=1, HasImport=0, HasExport=1, UpdateAudit=1, DeleteAudit=1 WHERE ScreenName = 'ChecklistTaskGroup' AND ModuleCode = 'BS'</v>
      </c>
    </row>
    <row r="43" spans="1:16">
      <c r="A43" s="2">
        <v>500</v>
      </c>
      <c r="B43" t="s">
        <v>184</v>
      </c>
      <c r="C43" s="2" t="s">
        <v>36</v>
      </c>
      <c r="D43" s="2" t="s">
        <v>32</v>
      </c>
      <c r="E43" s="2">
        <v>3</v>
      </c>
      <c r="F43" s="2">
        <v>1</v>
      </c>
      <c r="G43" s="2">
        <v>1</v>
      </c>
      <c r="H43" s="2">
        <v>1</v>
      </c>
      <c r="I43" s="2">
        <v>1</v>
      </c>
      <c r="J43" s="2">
        <v>0</v>
      </c>
      <c r="K43" s="2">
        <v>1</v>
      </c>
      <c r="L43" s="2">
        <v>1</v>
      </c>
      <c r="M43" s="2">
        <v>1</v>
      </c>
      <c r="O43" s="1" t="str">
        <f t="shared" ref="O43:O44" si="3">CONCATENATE("INSERT INTO Screen (ScreenID, ScreenName, MenuCode, ModuleCode, Sequence, HasInsert, HasUpdate, HasDelete, HasSelect, HasImport, HasExport, UpdateAudit, DeleteAudit) VALUES(",A43,",'",B43,"','",C43,"','",D43,"',",E43,",",F43,",",G43,",",H43,",",I43,",",J43,",",K43,",",L43,",",M43,")")</f>
        <v>INSERT INTO Screen (ScreenID, ScreenName, MenuCode, ModuleCode, Sequence, HasInsert, HasUpdate, HasDelete, HasSelect, HasImport, HasExport, UpdateAudit, DeleteAudit) VALUES(500,'Part','BasicSettings','BS',3,1,1,1,1,0,1,1,1)</v>
      </c>
      <c r="P43" s="1" t="str">
        <f t="shared" ref="P43:P44" si="4">CONCATENATE("UPDATE Screen SET MenuCode='",C43,"', Sequence=",E43, ", HasInsert=",F43,", HasUpdate=",G43,", HasDelete=",H43, ", HasSelect=",I43,", HasImport=",J43,  ", HasExport=",K43,", UpdateAudit=",L43,", DeleteAudit=",M43," WHERE ScreenName = '",B43,"' AND ModuleCode = '",D43,"'")</f>
        <v>UPDATE Screen SET MenuCode='BasicSettings', Sequence=3, HasInsert=1, HasUpdate=1, HasDelete=1, HasSelect=1, HasImport=0, HasExport=1, UpdateAudit=1, DeleteAudit=1 WHERE ScreenName = 'Part' AND ModuleCode = 'BS'</v>
      </c>
    </row>
    <row r="44" spans="1:16">
      <c r="A44" s="2">
        <v>501</v>
      </c>
      <c r="B44" t="s">
        <v>185</v>
      </c>
      <c r="C44" s="2" t="s">
        <v>36</v>
      </c>
      <c r="D44" s="2" t="s">
        <v>32</v>
      </c>
      <c r="E44" s="2">
        <v>2</v>
      </c>
      <c r="F44" s="2">
        <v>1</v>
      </c>
      <c r="G44" s="2">
        <v>1</v>
      </c>
      <c r="H44" s="2">
        <v>1</v>
      </c>
      <c r="I44" s="2">
        <v>1</v>
      </c>
      <c r="J44" s="2">
        <v>0</v>
      </c>
      <c r="K44" s="2">
        <v>1</v>
      </c>
      <c r="L44" s="2">
        <v>1</v>
      </c>
      <c r="M44" s="2">
        <v>1</v>
      </c>
      <c r="O44" s="1" t="str">
        <f t="shared" si="3"/>
        <v>INSERT INTO Screen (ScreenID, ScreenName, MenuCode, ModuleCode, Sequence, HasInsert, HasUpdate, HasDelete, HasSelect, HasImport, HasExport, UpdateAudit, DeleteAudit) VALUES(501,'Fixture','BasicSettings','BS',2,1,1,1,1,0,1,1,1)</v>
      </c>
      <c r="P44" s="1" t="str">
        <f t="shared" si="4"/>
        <v>UPDATE Screen SET MenuCode='BasicSettings', Sequence=2, HasInsert=1, HasUpdate=1, HasDelete=1, HasSelect=1, HasImport=0, HasExport=1, UpdateAudit=1, DeleteAudit=1 WHERE ScreenName = 'Fixture' AND ModuleCode = 'BS'</v>
      </c>
    </row>
    <row r="45" spans="1:16">
      <c r="A45" s="2">
        <v>502</v>
      </c>
      <c r="B45" t="s">
        <v>186</v>
      </c>
      <c r="C45" s="2" t="s">
        <v>36</v>
      </c>
      <c r="D45" s="2" t="s">
        <v>32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0</v>
      </c>
      <c r="K45" s="2">
        <v>1</v>
      </c>
      <c r="L45" s="2">
        <v>1</v>
      </c>
      <c r="M45" s="2">
        <v>1</v>
      </c>
      <c r="O45" s="1" t="str">
        <f t="shared" ref="O45:O47" si="5">CONCATENATE("INSERT INTO Screen (ScreenID, ScreenName, MenuCode, ModuleCode, Sequence, HasInsert, HasUpdate, HasDelete, HasSelect, HasImport, HasExport, UpdateAudit, DeleteAudit) VALUES(",A45,",'",B45,"','",C45,"','",D45,"',",E45,",",F45,",",G45,",",H45,",",I45,",",J45,",",K45,",",L45,",",M45,")")</f>
        <v>INSERT INTO Screen (ScreenID, ScreenName, MenuCode, ModuleCode, Sequence, HasInsert, HasUpdate, HasDelete, HasSelect, HasImport, HasExport, UpdateAudit, DeleteAudit) VALUES(502,'Fixture Part','BasicSettings','BS',1,1,1,1,1,0,1,1,1)</v>
      </c>
      <c r="P45" s="1" t="str">
        <f t="shared" ref="P45:P47" si="6">CONCATENATE("UPDATE Screen SET MenuCode='",C45,"', Sequence=",E45, ", HasInsert=",F45,", HasUpdate=",G45,", HasDelete=",H45, ", HasSelect=",I45,", HasImport=",J45,  ", HasExport=",K45,", UpdateAudit=",L45,", DeleteAudit=",M45," WHERE ScreenName = '",B45,"' AND ModuleCode = '",D45,"'")</f>
        <v>UPDATE Screen SET MenuCode='BasicSettings', Sequence=1, HasInsert=1, HasUpdate=1, HasDelete=1, HasSelect=1, HasImport=0, HasExport=1, UpdateAudit=1, DeleteAudit=1 WHERE ScreenName = 'Fixture Part' AND ModuleCode = 'BS'</v>
      </c>
    </row>
    <row r="46" spans="1:16">
      <c r="A46" s="2">
        <v>503</v>
      </c>
      <c r="B46" t="s">
        <v>187</v>
      </c>
      <c r="C46" s="2" t="s">
        <v>36</v>
      </c>
      <c r="D46" s="2" t="s">
        <v>32</v>
      </c>
      <c r="E46" s="2">
        <v>4</v>
      </c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2">
        <v>1</v>
      </c>
      <c r="L46" s="2">
        <v>1</v>
      </c>
      <c r="M46" s="2">
        <v>1</v>
      </c>
      <c r="O46" s="1" t="str">
        <f t="shared" si="5"/>
        <v>INSERT INTO Screen (ScreenID, ScreenName, MenuCode, ModuleCode, Sequence, HasInsert, HasUpdate, HasDelete, HasSelect, HasImport, HasExport, UpdateAudit, DeleteAudit) VALUES(503,'Fixture Purchase Order','BasicSettings','BS',4,1,1,1,1,0,1,1,1)</v>
      </c>
      <c r="P46" s="1" t="str">
        <f t="shared" si="6"/>
        <v>UPDATE Screen SET MenuCode='BasicSettings', Sequence=4, HasInsert=1, HasUpdate=1, HasDelete=1, HasSelect=1, HasImport=0, HasExport=1, UpdateAudit=1, DeleteAudit=1 WHERE ScreenName = 'Fixture Purchase Order' AND ModuleCode = 'BS'</v>
      </c>
    </row>
    <row r="47" spans="1:16">
      <c r="O47" s="1"/>
      <c r="P47" s="1"/>
    </row>
  </sheetData>
  <sortState ref="A16:M33">
    <sortCondition ref="C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0"/>
  <sheetViews>
    <sheetView topLeftCell="A34" workbookViewId="0">
      <selection activeCell="P53" sqref="P53:P60"/>
    </sheetView>
  </sheetViews>
  <sheetFormatPr defaultRowHeight="15"/>
  <cols>
    <col min="1" max="1" width="14.7109375" style="2" bestFit="1" customWidth="1"/>
    <col min="2" max="2" width="31.85546875" bestFit="1" customWidth="1"/>
    <col min="3" max="3" width="14.7109375" bestFit="1" customWidth="1"/>
    <col min="4" max="4" width="16.7109375" style="2" bestFit="1" customWidth="1"/>
    <col min="5" max="5" width="9.7109375" style="2" bestFit="1" customWidth="1"/>
    <col min="6" max="6" width="9.28515625" style="2" bestFit="1" customWidth="1"/>
    <col min="7" max="7" width="10.5703125" style="2" bestFit="1" customWidth="1"/>
    <col min="8" max="8" width="10.140625" style="2" bestFit="1" customWidth="1"/>
    <col min="9" max="9" width="9.5703125" style="2" bestFit="1" customWidth="1"/>
    <col min="10" max="10" width="10.140625" style="2" bestFit="1" customWidth="1"/>
    <col min="11" max="11" width="9.85546875" style="2" bestFit="1" customWidth="1"/>
    <col min="12" max="12" width="12.28515625" style="2" bestFit="1" customWidth="1"/>
    <col min="13" max="13" width="11.85546875" style="2" bestFit="1" customWidth="1"/>
    <col min="14" max="14" width="3.140625" style="2" customWidth="1"/>
    <col min="15" max="15" width="33.28515625" customWidth="1"/>
    <col min="16" max="16" width="34.140625" customWidth="1"/>
  </cols>
  <sheetData>
    <row r="1" spans="1:16">
      <c r="A1" s="3"/>
      <c r="C1" s="2"/>
      <c r="O1" s="1"/>
      <c r="P1" s="1"/>
    </row>
    <row r="2" spans="1:16">
      <c r="A2" s="3" t="s">
        <v>2</v>
      </c>
      <c r="B2" t="s">
        <v>105</v>
      </c>
      <c r="C2" s="2" t="s">
        <v>4</v>
      </c>
      <c r="D2" s="2" t="s">
        <v>106</v>
      </c>
      <c r="F2" s="1"/>
      <c r="G2" s="1"/>
      <c r="O2" s="1"/>
      <c r="P2" s="1"/>
    </row>
    <row r="3" spans="1:16">
      <c r="A3" s="3" t="s">
        <v>72</v>
      </c>
      <c r="B3" t="s">
        <v>72</v>
      </c>
      <c r="C3" s="2">
        <v>10</v>
      </c>
      <c r="D3" s="2" t="s">
        <v>14</v>
      </c>
      <c r="O3" s="1" t="str">
        <f>CONCATENATE("INSERT INTO Menu VALUES('",A3,"','",B3,"',",C3,",",D3,")")</f>
        <v>INSERT INTO Menu VALUES('Reports','Reports',10,NULL)</v>
      </c>
      <c r="P3" s="1" t="str">
        <f>CONCATENATE("UPDATE Menu SET Sequence=",C3, ", DeleteAudit=",M3," WHERE MenuCode = '",A3,"' AND MenuName = '",B3,"'")</f>
        <v>UPDATE Menu SET Sequence=10, DeleteAudit= WHERE MenuCode = 'Reports' AND MenuName = 'Reports'</v>
      </c>
    </row>
    <row r="4" spans="1:16">
      <c r="A4" s="3" t="s">
        <v>180</v>
      </c>
      <c r="B4" t="s">
        <v>181</v>
      </c>
      <c r="C4" s="2">
        <v>11</v>
      </c>
      <c r="D4" s="2" t="s">
        <v>14</v>
      </c>
      <c r="O4" s="1" t="str">
        <f>CONCATENATE("INSERT INTO Menu VALUES('",A4,"','",B4,"',",C4,",",D4,")")</f>
        <v>INSERT INTO Menu VALUES('ContractReports','Contract Reports',11,NULL)</v>
      </c>
      <c r="P4" s="1" t="str">
        <f>CONCATENATE("UPDATE Menu SET Sequence=",C4, ", DeleteAudit=",M4," WHERE MenuCode = '",A4,"' AND MenuName = '",B4,"'")</f>
        <v>UPDATE Menu SET Sequence=11, DeleteAudit= WHERE MenuCode = 'ContractReports' AND MenuName = 'Contract Reports'</v>
      </c>
    </row>
    <row r="5" spans="1:16">
      <c r="A5" s="3" t="s">
        <v>81</v>
      </c>
      <c r="B5" t="s">
        <v>112</v>
      </c>
      <c r="C5" s="2">
        <v>17</v>
      </c>
      <c r="D5" s="2" t="s">
        <v>14</v>
      </c>
      <c r="O5" s="1" t="str">
        <f t="shared" ref="O5:O6" si="0">CONCATENATE("INSERT INTO Menu VALUES('",A5,"','",B5,"',",C5,",",D5,")")</f>
        <v>INSERT INTO Menu VALUES('Object','Object Setting',17,NULL)</v>
      </c>
      <c r="P5" s="1" t="str">
        <f t="shared" ref="P5:P6" si="1">CONCATENATE("UPDATE Menu SET Sequence=",C5, ", DeleteAudit=",M5," WHERE MenuCode = '",A5,"' AND MenuName = '",B5,"'")</f>
        <v>UPDATE Menu SET Sequence=17, DeleteAudit= WHERE MenuCode = 'Object' AND MenuName = 'Object Setting'</v>
      </c>
    </row>
    <row r="6" spans="1:16">
      <c r="A6" s="3" t="s">
        <v>64</v>
      </c>
      <c r="B6" t="s">
        <v>113</v>
      </c>
      <c r="C6" s="2">
        <v>18</v>
      </c>
      <c r="D6" s="2" t="s">
        <v>14</v>
      </c>
      <c r="O6" s="1" t="str">
        <f t="shared" si="0"/>
        <v>INSERT INTO Menu VALUES('SFBasicSettings','Safety Basic Settings',18,NULL)</v>
      </c>
      <c r="P6" s="1" t="str">
        <f t="shared" si="1"/>
        <v>UPDATE Menu SET Sequence=18, DeleteAudit= WHERE MenuCode = 'SFBasicSettings' AND MenuName = 'Safety Basic Settings'</v>
      </c>
    </row>
    <row r="7" spans="1:16">
      <c r="A7" s="3"/>
      <c r="C7" s="2"/>
      <c r="O7" s="1"/>
      <c r="P7" s="1"/>
    </row>
    <row r="11" spans="1:16">
      <c r="A11" s="2" t="s">
        <v>0</v>
      </c>
      <c r="B11" t="s">
        <v>1</v>
      </c>
      <c r="C11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O11" s="1"/>
      <c r="P11" s="1"/>
    </row>
    <row r="12" spans="1:16">
      <c r="A12" s="2">
        <v>14</v>
      </c>
      <c r="B12" t="s">
        <v>65</v>
      </c>
      <c r="C12" t="s">
        <v>14</v>
      </c>
      <c r="D12" s="2" t="s">
        <v>66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O12" s="1" t="str">
        <f>CONCATENATE("INSERT INTO Screen (ScreenID, ScreenName, MenuCode, ModuleCode, Sequence, HasInsert, HasUpdate, HasDelete, HasSelect, HasImport, HasExport, UpdateAudit, DeleteAudit) VALUES(",A12,",'",B12,"','",C12,"','",D12,"',",E12,",",F12,",",G12,",",H12,",",I12,",",J12,",",K12,",",L12,",",M12,")")</f>
        <v>INSERT INTO Screen (ScreenID, ScreenName, MenuCode, ModuleCode, Sequence, HasInsert, HasUpdate, HasDelete, HasSelect, HasImport, HasExport, UpdateAudit, DeleteAudit) VALUES(14,'Safety Dashboard','NULL','SF',1,0,0,0,1,0,0,0,0)</v>
      </c>
      <c r="P12" s="1" t="str">
        <f>CONCATENATE("UPDATE Screen SET MenuCode='",C12,"', Sequence=",E12, ", HasInsert=",F12,", HasUpdate=",G12,", HasDelete=",H12, ", HasSelect=",I12,", HasImport=",J12,  ", HasExport=",K12,", UpdateAudit=",L12,", DeleteAudit=",M12," WHERE ScreenName = '",B12,"' AND ModuleCode = '",D12,"'")</f>
        <v>UPDATE Screen SET MenuCode='NULL', Sequence=1, HasInsert=0, HasUpdate=0, HasDelete=0, HasSelect=1, HasImport=0, HasExport=0, UpdateAudit=0, DeleteAudit=0 WHERE ScreenName = 'Safety Dashboard' AND ModuleCode = 'SF'</v>
      </c>
    </row>
    <row r="13" spans="1:16">
      <c r="A13" s="2">
        <v>230</v>
      </c>
      <c r="B13" t="s">
        <v>97</v>
      </c>
      <c r="C13" t="s">
        <v>14</v>
      </c>
      <c r="D13" s="2" t="s">
        <v>66</v>
      </c>
      <c r="E13" s="2">
        <v>2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O13" s="1" t="str">
        <f t="shared" ref="O13:O60" si="2">CONCATENATE("INSERT INTO Screen (ScreenID, ScreenName, MenuCode, ModuleCode, Sequence, HasInsert, HasUpdate, HasDelete, HasSelect, HasImport, HasExport, UpdateAudit, DeleteAudit) VALUES(",A13,",'",B13,"','",C13,"','",D13,"',",E13,",",F13,",",G13,",",H13,",",I13,",",J13,",",K13,",",L13,",",M13,")")</f>
        <v>INSERT INTO Screen (ScreenID, ScreenName, MenuCode, ModuleCode, Sequence, HasInsert, HasUpdate, HasDelete, HasSelect, HasImport, HasExport, UpdateAudit, DeleteAudit) VALUES(230,'Controller Dashboard','NULL','SF',2,0,0,0,1,0,0,0,0)</v>
      </c>
      <c r="P13" s="1" t="str">
        <f t="shared" ref="P13:P20" si="3">CONCATENATE("UPDATE Screen SET MenuCode='",C13,"', Sequence=",E13, ", HasInsert=",F13,", HasUpdate=",G13,", HasDelete=",H13, ", HasSelect=",I13,", HasImport=",J13,  ", HasExport=",K13,", UpdateAudit=",L13,", DeleteAudit=",M13," WHERE ScreenName = '",B13,"' AND ModuleCode = '",D13,"'")</f>
        <v>UPDATE Screen SET MenuCode='NULL', Sequence=2, HasInsert=0, HasUpdate=0, HasDelete=0, HasSelect=1, HasImport=0, HasExport=0, UpdateAudit=0, DeleteAudit=0 WHERE ScreenName = 'Controller Dashboard' AND ModuleCode = 'SF'</v>
      </c>
    </row>
    <row r="14" spans="1:16">
      <c r="A14" s="4">
        <v>136</v>
      </c>
      <c r="B14" t="s">
        <v>177</v>
      </c>
      <c r="C14" t="s">
        <v>14</v>
      </c>
      <c r="D14" s="2" t="s">
        <v>66</v>
      </c>
      <c r="E14" s="2">
        <v>3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O14" s="1" t="str">
        <f t="shared" si="2"/>
        <v>INSERT INTO Screen (ScreenID, ScreenName, MenuCode, ModuleCode, Sequence, HasInsert, HasUpdate, HasDelete, HasSelect, HasImport, HasExport, UpdateAudit, DeleteAudit) VALUES(136,'Vehicle Dashboard','NULL','SF',3,0,0,0,1,0,0,0,0)</v>
      </c>
      <c r="P14" s="1" t="str">
        <f t="shared" si="3"/>
        <v>UPDATE Screen SET MenuCode='NULL', Sequence=3, HasInsert=0, HasUpdate=0, HasDelete=0, HasSelect=1, HasImport=0, HasExport=0, UpdateAudit=0, DeleteAudit=0 WHERE ScreenName = 'Vehicle Dashboard' AND ModuleCode = 'SF'</v>
      </c>
    </row>
    <row r="15" spans="1:16">
      <c r="A15" s="2">
        <v>15</v>
      </c>
      <c r="B15" t="s">
        <v>67</v>
      </c>
      <c r="C15" t="s">
        <v>14</v>
      </c>
      <c r="D15" s="2" t="s">
        <v>66</v>
      </c>
      <c r="E15" s="2">
        <v>4</v>
      </c>
      <c r="F15" s="2">
        <v>1</v>
      </c>
      <c r="G15" s="2">
        <v>1</v>
      </c>
      <c r="H15" s="2">
        <v>0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O15" s="1" t="str">
        <f t="shared" si="2"/>
        <v>INSERT INTO Screen (ScreenID, ScreenName, MenuCode, ModuleCode, Sequence, HasInsert, HasUpdate, HasDelete, HasSelect, HasImport, HasExport, UpdateAudit, DeleteAudit) VALUES(15,'Inspection','NULL','SF',4,1,1,0,1,0,0,1,0)</v>
      </c>
      <c r="P15" s="1" t="str">
        <f t="shared" si="3"/>
        <v>UPDATE Screen SET MenuCode='NULL', Sequence=4, HasInsert=1, HasUpdate=1, HasDelete=0, HasSelect=1, HasImport=0, HasExport=0, UpdateAudit=1, DeleteAudit=0 WHERE ScreenName = 'Inspection' AND ModuleCode = 'SF'</v>
      </c>
    </row>
    <row r="16" spans="1:16">
      <c r="A16" s="2">
        <v>17</v>
      </c>
      <c r="B16" t="s">
        <v>69</v>
      </c>
      <c r="C16" t="s">
        <v>14</v>
      </c>
      <c r="D16" s="2" t="s">
        <v>66</v>
      </c>
      <c r="E16" s="2">
        <v>5</v>
      </c>
      <c r="F16" s="2">
        <v>1</v>
      </c>
      <c r="G16" s="2">
        <v>1</v>
      </c>
      <c r="H16" s="2">
        <v>0</v>
      </c>
      <c r="I16" s="2">
        <v>1</v>
      </c>
      <c r="J16" s="2">
        <v>0</v>
      </c>
      <c r="K16" s="2">
        <v>1</v>
      </c>
      <c r="L16" s="2">
        <v>1</v>
      </c>
      <c r="M16" s="2">
        <v>0</v>
      </c>
      <c r="O16" s="1" t="str">
        <f t="shared" si="2"/>
        <v>INSERT INTO Screen (ScreenID, ScreenName, MenuCode, ModuleCode, Sequence, HasInsert, HasUpdate, HasDelete, HasSelect, HasImport, HasExport, UpdateAudit, DeleteAudit) VALUES(17,'Emergency Inspection','NULL','SF',5,1,1,0,1,0,1,1,0)</v>
      </c>
      <c r="P16" s="1" t="str">
        <f t="shared" si="3"/>
        <v>UPDATE Screen SET MenuCode='NULL', Sequence=5, HasInsert=1, HasUpdate=1, HasDelete=0, HasSelect=1, HasImport=0, HasExport=1, UpdateAudit=1, DeleteAudit=0 WHERE ScreenName = 'Emergency Inspection' AND ModuleCode = 'SF'</v>
      </c>
    </row>
    <row r="17" spans="1:16">
      <c r="A17" s="2">
        <v>16</v>
      </c>
      <c r="B17" t="s">
        <v>68</v>
      </c>
      <c r="C17" t="s">
        <v>14</v>
      </c>
      <c r="D17" s="2" t="s">
        <v>66</v>
      </c>
      <c r="E17" s="2">
        <v>6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O17" s="1" t="str">
        <f t="shared" si="2"/>
        <v>INSERT INTO Screen (ScreenID, ScreenName, MenuCode, ModuleCode, Sequence, HasInsert, HasUpdate, HasDelete, HasSelect, HasImport, HasExport, UpdateAudit, DeleteAudit) VALUES(16,'Inspection Snapshot','NULL','SF',6,0,0,0,1,0,0,0,0)</v>
      </c>
      <c r="P17" s="1" t="str">
        <f t="shared" si="3"/>
        <v>UPDATE Screen SET MenuCode='NULL', Sequence=6, HasInsert=0, HasUpdate=0, HasDelete=0, HasSelect=1, HasImport=0, HasExport=0, UpdateAudit=0, DeleteAudit=0 WHERE ScreenName = 'Inspection Snapshot' AND ModuleCode = 'SF'</v>
      </c>
    </row>
    <row r="18" spans="1:16">
      <c r="A18" s="2">
        <v>204</v>
      </c>
      <c r="B18" t="s">
        <v>95</v>
      </c>
      <c r="C18" t="s">
        <v>14</v>
      </c>
      <c r="D18" s="2" t="s">
        <v>66</v>
      </c>
      <c r="E18" s="2">
        <v>7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O18" s="1" t="str">
        <f t="shared" si="2"/>
        <v>INSERT INTO Screen (ScreenID, ScreenName, MenuCode, ModuleCode, Sequence, HasInsert, HasUpdate, HasDelete, HasSelect, HasImport, HasExport, UpdateAudit, DeleteAudit) VALUES(204,'Yearly Snapshot','NULL','SF',7,0,0,0,1,0,0,0,0)</v>
      </c>
      <c r="P18" s="1" t="str">
        <f t="shared" si="3"/>
        <v>UPDATE Screen SET MenuCode='NULL', Sequence=7, HasInsert=0, HasUpdate=0, HasDelete=0, HasSelect=1, HasImport=0, HasExport=0, UpdateAudit=0, DeleteAudit=0 WHERE ScreenName = 'Yearly Snapshot' AND ModuleCode = 'SF'</v>
      </c>
    </row>
    <row r="19" spans="1:16">
      <c r="A19" s="2">
        <v>18</v>
      </c>
      <c r="B19" t="s">
        <v>70</v>
      </c>
      <c r="C19" t="s">
        <v>14</v>
      </c>
      <c r="D19" s="2" t="s">
        <v>66</v>
      </c>
      <c r="E19" s="2">
        <v>8</v>
      </c>
      <c r="F19" s="2">
        <v>0</v>
      </c>
      <c r="G19" s="2">
        <v>1</v>
      </c>
      <c r="H19" s="2">
        <v>0</v>
      </c>
      <c r="I19" s="2">
        <v>1</v>
      </c>
      <c r="J19" s="2">
        <v>0</v>
      </c>
      <c r="K19" s="2">
        <v>0</v>
      </c>
      <c r="L19" s="2">
        <v>1</v>
      </c>
      <c r="M19" s="2">
        <v>0</v>
      </c>
      <c r="O19" s="1" t="str">
        <f t="shared" si="2"/>
        <v>INSERT INTO Screen (ScreenID, ScreenName, MenuCode, ModuleCode, Sequence, HasInsert, HasUpdate, HasDelete, HasSelect, HasImport, HasExport, UpdateAudit, DeleteAudit) VALUES(18,'Resolution Deviation','NULL','SF',8,0,1,0,1,0,0,1,0)</v>
      </c>
      <c r="P19" s="1" t="str">
        <f t="shared" si="3"/>
        <v>UPDATE Screen SET MenuCode='NULL', Sequence=8, HasInsert=0, HasUpdate=1, HasDelete=0, HasSelect=1, HasImport=0, HasExport=0, UpdateAudit=1, DeleteAudit=0 WHERE ScreenName = 'Resolution Deviation' AND ModuleCode = 'SF'</v>
      </c>
    </row>
    <row r="20" spans="1:16">
      <c r="A20" s="2">
        <v>228</v>
      </c>
      <c r="B20" t="s">
        <v>96</v>
      </c>
      <c r="C20" t="s">
        <v>14</v>
      </c>
      <c r="D20" s="2" t="s">
        <v>66</v>
      </c>
      <c r="E20" s="2">
        <v>9</v>
      </c>
      <c r="F20" s="2">
        <v>0</v>
      </c>
      <c r="G20" s="2">
        <v>1</v>
      </c>
      <c r="H20" s="2">
        <v>0</v>
      </c>
      <c r="I20" s="2">
        <v>1</v>
      </c>
      <c r="J20" s="2">
        <v>0</v>
      </c>
      <c r="K20" s="2">
        <v>0</v>
      </c>
      <c r="L20" s="2">
        <v>1</v>
      </c>
      <c r="M20" s="2">
        <v>0</v>
      </c>
      <c r="O20" s="1" t="str">
        <f t="shared" si="2"/>
        <v>INSERT INTO Screen (ScreenID, ScreenName, MenuCode, ModuleCode, Sequence, HasInsert, HasUpdate, HasDelete, HasSelect, HasImport, HasExport, UpdateAudit, DeleteAudit) VALUES(228,'Location Deviation','NULL','SF',9,0,1,0,1,0,0,1,0)</v>
      </c>
      <c r="P20" s="1" t="str">
        <f t="shared" si="3"/>
        <v>UPDATE Screen SET MenuCode='NULL', Sequence=9, HasInsert=0, HasUpdate=1, HasDelete=0, HasSelect=1, HasImport=0, HasExport=0, UpdateAudit=1, DeleteAudit=0 WHERE ScreenName = 'Location Deviation' AND ModuleCode = 'SF'</v>
      </c>
    </row>
    <row r="21" spans="1:16">
      <c r="O21" s="1"/>
      <c r="P21" s="1"/>
    </row>
    <row r="22" spans="1:16">
      <c r="A22" s="2">
        <v>20</v>
      </c>
      <c r="B22" t="s">
        <v>71</v>
      </c>
      <c r="C22" t="s">
        <v>72</v>
      </c>
      <c r="D22" s="2" t="s">
        <v>66</v>
      </c>
      <c r="E22" s="2">
        <v>1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1</v>
      </c>
      <c r="L22" s="2">
        <v>0</v>
      </c>
      <c r="M22" s="2">
        <v>0</v>
      </c>
      <c r="O22" s="1" t="str">
        <f t="shared" si="2"/>
        <v>INSERT INTO Screen (ScreenID, ScreenName, MenuCode, ModuleCode, Sequence, HasInsert, HasUpdate, HasDelete, HasSelect, HasImport, HasExport, UpdateAudit, DeleteAudit) VALUES(20,'QR Report','Reports','SF',1,0,0,0,1,0,1,0,0)</v>
      </c>
      <c r="P22" s="1" t="str">
        <f t="shared" ref="P22:P60" si="4">CONCATENATE("UPDATE Screen SET MenuCode='",C22,"', Sequence=",E22, ", HasInsert=",F22,", HasUpdate=",G22,", HasDelete=",H22, ", HasSelect=",I22,", HasImport=",J22,  ", HasExport=",K22,", UpdateAudit=",L22,", DeleteAudit=",M22," WHERE ScreenName = '",B22,"' AND ModuleCode = '",D22,"'")</f>
        <v>UPDATE Screen SET MenuCode='Reports', Sequence=1, HasInsert=0, HasUpdate=0, HasDelete=0, HasSelect=1, HasImport=0, HasExport=1, UpdateAudit=0, DeleteAudit=0 WHERE ScreenName = 'QR Report' AND ModuleCode = 'SF'</v>
      </c>
    </row>
    <row r="23" spans="1:16">
      <c r="A23" s="2">
        <v>21</v>
      </c>
      <c r="B23" t="s">
        <v>73</v>
      </c>
      <c r="C23" t="s">
        <v>72</v>
      </c>
      <c r="D23" s="2" t="s">
        <v>66</v>
      </c>
      <c r="E23" s="2">
        <v>2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1</v>
      </c>
      <c r="L23" s="2">
        <v>0</v>
      </c>
      <c r="M23" s="2">
        <v>0</v>
      </c>
      <c r="O23" s="1" t="str">
        <f t="shared" si="2"/>
        <v>INSERT INTO Screen (ScreenID, ScreenName, MenuCode, ModuleCode, Sequence, HasInsert, HasUpdate, HasDelete, HasSelect, HasImport, HasExport, UpdateAudit, DeleteAudit) VALUES(21,'Status Report','Reports','SF',2,0,0,0,1,0,1,0,0)</v>
      </c>
      <c r="P23" s="1" t="str">
        <f t="shared" si="4"/>
        <v>UPDATE Screen SET MenuCode='Reports', Sequence=2, HasInsert=0, HasUpdate=0, HasDelete=0, HasSelect=1, HasImport=0, HasExport=1, UpdateAudit=0, DeleteAudit=0 WHERE ScreenName = 'Status Report' AND ModuleCode = 'SF'</v>
      </c>
    </row>
    <row r="24" spans="1:16">
      <c r="A24" s="2">
        <v>22</v>
      </c>
      <c r="B24" t="s">
        <v>74</v>
      </c>
      <c r="C24" t="s">
        <v>72</v>
      </c>
      <c r="D24" s="2" t="s">
        <v>66</v>
      </c>
      <c r="E24" s="2">
        <v>3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1</v>
      </c>
      <c r="L24" s="2">
        <v>0</v>
      </c>
      <c r="M24" s="2">
        <v>0</v>
      </c>
      <c r="O24" s="1" t="str">
        <f t="shared" si="2"/>
        <v>INSERT INTO Screen (ScreenID, ScreenName, MenuCode, ModuleCode, Sequence, HasInsert, HasUpdate, HasDelete, HasSelect, HasImport, HasExport, UpdateAudit, DeleteAudit) VALUES(22,'Deviation Report','Reports','SF',3,0,0,0,1,0,1,0,0)</v>
      </c>
      <c r="P24" s="1" t="str">
        <f t="shared" si="4"/>
        <v>UPDATE Screen SET MenuCode='Reports', Sequence=3, HasInsert=0, HasUpdate=0, HasDelete=0, HasSelect=1, HasImport=0, HasExport=1, UpdateAudit=0, DeleteAudit=0 WHERE ScreenName = 'Deviation Report' AND ModuleCode = 'SF'</v>
      </c>
    </row>
    <row r="25" spans="1:16">
      <c r="A25" s="2">
        <v>23</v>
      </c>
      <c r="B25" t="s">
        <v>75</v>
      </c>
      <c r="C25" t="s">
        <v>72</v>
      </c>
      <c r="D25" s="2" t="s">
        <v>66</v>
      </c>
      <c r="E25" s="2">
        <v>4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1</v>
      </c>
      <c r="L25" s="2">
        <v>0</v>
      </c>
      <c r="M25" s="2">
        <v>0</v>
      </c>
      <c r="O25" s="1" t="str">
        <f t="shared" si="2"/>
        <v>INSERT INTO Screen (ScreenID, ScreenName, MenuCode, ModuleCode, Sequence, HasInsert, HasUpdate, HasDelete, HasSelect, HasImport, HasExport, UpdateAudit, DeleteAudit) VALUES(23,'Inventory Report','Reports','SF',4,0,0,0,1,0,1,0,0)</v>
      </c>
      <c r="P25" s="1" t="str">
        <f t="shared" si="4"/>
        <v>UPDATE Screen SET MenuCode='Reports', Sequence=4, HasInsert=0, HasUpdate=0, HasDelete=0, HasSelect=1, HasImport=0, HasExport=1, UpdateAudit=0, DeleteAudit=0 WHERE ScreenName = 'Inventory Report' AND ModuleCode = 'SF'</v>
      </c>
    </row>
    <row r="26" spans="1:16">
      <c r="A26" s="2">
        <v>24</v>
      </c>
      <c r="B26" t="s">
        <v>76</v>
      </c>
      <c r="C26" t="s">
        <v>72</v>
      </c>
      <c r="D26" s="2" t="s">
        <v>66</v>
      </c>
      <c r="E26" s="2">
        <v>5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1</v>
      </c>
      <c r="L26" s="2">
        <v>0</v>
      </c>
      <c r="M26" s="2">
        <v>0</v>
      </c>
      <c r="O26" s="1" t="str">
        <f t="shared" si="2"/>
        <v>INSERT INTO Screen (ScreenID, ScreenName, MenuCode, ModuleCode, Sequence, HasInsert, HasUpdate, HasDelete, HasSelect, HasImport, HasExport, UpdateAudit, DeleteAudit) VALUES(24,'InspectionImage Report','Reports','SF',5,0,0,0,1,0,1,0,0)</v>
      </c>
      <c r="P26" s="1" t="str">
        <f t="shared" si="4"/>
        <v>UPDATE Screen SET MenuCode='Reports', Sequence=5, HasInsert=0, HasUpdate=0, HasDelete=0, HasSelect=1, HasImport=0, HasExport=1, UpdateAudit=0, DeleteAudit=0 WHERE ScreenName = 'InspectionImage Report' AND ModuleCode = 'SF'</v>
      </c>
    </row>
    <row r="27" spans="1:16">
      <c r="A27" s="2">
        <v>25</v>
      </c>
      <c r="B27" t="s">
        <v>77</v>
      </c>
      <c r="C27" t="s">
        <v>72</v>
      </c>
      <c r="D27" s="2" t="s">
        <v>66</v>
      </c>
      <c r="E27" s="2">
        <v>6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1</v>
      </c>
      <c r="L27" s="2">
        <v>0</v>
      </c>
      <c r="M27" s="2">
        <v>0</v>
      </c>
      <c r="O27" s="1" t="str">
        <f t="shared" si="2"/>
        <v>INSERT INTO Screen (ScreenID, ScreenName, MenuCode, ModuleCode, Sequence, HasInsert, HasUpdate, HasDelete, HasSelect, HasImport, HasExport, UpdateAudit, DeleteAudit) VALUES(25,'Replacement Report','Reports','SF',6,0,0,0,1,0,1,0,0)</v>
      </c>
      <c r="P27" s="1" t="str">
        <f t="shared" si="4"/>
        <v>UPDATE Screen SET MenuCode='Reports', Sequence=6, HasInsert=0, HasUpdate=0, HasDelete=0, HasSelect=1, HasImport=0, HasExport=1, UpdateAudit=0, DeleteAudit=0 WHERE ScreenName = 'Replacement Report' AND ModuleCode = 'SF'</v>
      </c>
    </row>
    <row r="28" spans="1:16">
      <c r="A28" s="2">
        <v>26</v>
      </c>
      <c r="B28" t="s">
        <v>78</v>
      </c>
      <c r="C28" t="s">
        <v>72</v>
      </c>
      <c r="D28" s="2" t="s">
        <v>66</v>
      </c>
      <c r="E28" s="2">
        <v>7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1</v>
      </c>
      <c r="L28" s="2">
        <v>0</v>
      </c>
      <c r="M28" s="2">
        <v>0</v>
      </c>
      <c r="O28" s="1" t="str">
        <f t="shared" si="2"/>
        <v>INSERT INTO Screen (ScreenID, ScreenName, MenuCode, ModuleCode, Sequence, HasInsert, HasUpdate, HasDelete, HasSelect, HasImport, HasExport, UpdateAudit, DeleteAudit) VALUES(26,'Location QR Report','Reports','SF',7,0,0,0,1,0,1,0,0)</v>
      </c>
      <c r="P28" s="1" t="str">
        <f t="shared" si="4"/>
        <v>UPDATE Screen SET MenuCode='Reports', Sequence=7, HasInsert=0, HasUpdate=0, HasDelete=0, HasSelect=1, HasImport=0, HasExport=1, UpdateAudit=0, DeleteAudit=0 WHERE ScreenName = 'Location QR Report' AND ModuleCode = 'SF'</v>
      </c>
    </row>
    <row r="29" spans="1:16">
      <c r="A29" s="2">
        <v>40</v>
      </c>
      <c r="B29" t="s">
        <v>90</v>
      </c>
      <c r="C29" t="s">
        <v>72</v>
      </c>
      <c r="D29" s="2" t="s">
        <v>66</v>
      </c>
      <c r="E29" s="2">
        <v>8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1</v>
      </c>
      <c r="L29" s="2">
        <v>0</v>
      </c>
      <c r="M29" s="2">
        <v>0</v>
      </c>
      <c r="O29" s="1" t="str">
        <f t="shared" si="2"/>
        <v>INSERT INTO Screen (ScreenID, ScreenName, MenuCode, ModuleCode, Sequence, HasInsert, HasUpdate, HasDelete, HasSelect, HasImport, HasExport, UpdateAudit, DeleteAudit) VALUES(40,'Controller Report','Reports','SF',8,0,0,0,1,0,1,0,0)</v>
      </c>
      <c r="P29" s="1" t="str">
        <f t="shared" si="4"/>
        <v>UPDATE Screen SET MenuCode='Reports', Sequence=8, HasInsert=0, HasUpdate=0, HasDelete=0, HasSelect=1, HasImport=0, HasExport=1, UpdateAudit=0, DeleteAudit=0 WHERE ScreenName = 'Controller Report' AND ModuleCode = 'SF'</v>
      </c>
    </row>
    <row r="30" spans="1:16">
      <c r="A30" s="2">
        <v>41</v>
      </c>
      <c r="B30" t="s">
        <v>91</v>
      </c>
      <c r="C30" t="s">
        <v>72</v>
      </c>
      <c r="D30" s="2" t="s">
        <v>66</v>
      </c>
      <c r="E30" s="2">
        <v>9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1</v>
      </c>
      <c r="L30" s="2">
        <v>0</v>
      </c>
      <c r="M30" s="2">
        <v>0</v>
      </c>
      <c r="O30" s="1" t="str">
        <f t="shared" si="2"/>
        <v>INSERT INTO Screen (ScreenID, ScreenName, MenuCode, ModuleCode, Sequence, HasInsert, HasUpdate, HasDelete, HasSelect, HasImport, HasExport, UpdateAudit, DeleteAudit) VALUES(41,'Work Completion Report','Reports','SF',9,0,0,0,1,0,1,0,0)</v>
      </c>
      <c r="P30" s="1" t="str">
        <f t="shared" si="4"/>
        <v>UPDATE Screen SET MenuCode='Reports', Sequence=9, HasInsert=0, HasUpdate=0, HasDelete=0, HasSelect=1, HasImport=0, HasExport=1, UpdateAudit=0, DeleteAudit=0 WHERE ScreenName = 'Work Completion Report' AND ModuleCode = 'SF'</v>
      </c>
    </row>
    <row r="31" spans="1:16">
      <c r="A31" s="2">
        <v>43</v>
      </c>
      <c r="B31" t="s">
        <v>92</v>
      </c>
      <c r="C31" t="s">
        <v>72</v>
      </c>
      <c r="D31" s="2" t="s">
        <v>66</v>
      </c>
      <c r="E31" s="2">
        <v>10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1</v>
      </c>
      <c r="L31" s="2">
        <v>0</v>
      </c>
      <c r="M31" s="2">
        <v>0</v>
      </c>
      <c r="O31" s="1" t="str">
        <f t="shared" si="2"/>
        <v>INSERT INTO Screen (ScreenID, ScreenName, MenuCode, ModuleCode, Sequence, HasInsert, HasUpdate, HasDelete, HasSelect, HasImport, HasExport, UpdateAudit, DeleteAudit) VALUES(43,'Inspection Status Report','Reports','SF',10,0,0,0,1,0,1,0,0)</v>
      </c>
      <c r="P31" s="1" t="str">
        <f t="shared" si="4"/>
        <v>UPDATE Screen SET MenuCode='Reports', Sequence=10, HasInsert=0, HasUpdate=0, HasDelete=0, HasSelect=1, HasImport=0, HasExport=1, UpdateAudit=0, DeleteAudit=0 WHERE ScreenName = 'Inspection Status Report' AND ModuleCode = 'SF'</v>
      </c>
    </row>
    <row r="32" spans="1:16">
      <c r="A32" s="2">
        <v>72</v>
      </c>
      <c r="B32" t="s">
        <v>93</v>
      </c>
      <c r="C32" t="s">
        <v>72</v>
      </c>
      <c r="D32" s="2" t="s">
        <v>66</v>
      </c>
      <c r="E32" s="2">
        <v>11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1</v>
      </c>
      <c r="L32" s="2">
        <v>0</v>
      </c>
      <c r="M32" s="2">
        <v>0</v>
      </c>
      <c r="O32" s="1" t="str">
        <f t="shared" si="2"/>
        <v>INSERT INTO Screen (ScreenID, ScreenName, MenuCode, ModuleCode, Sequence, HasInsert, HasUpdate, HasDelete, HasSelect, HasImport, HasExport, UpdateAudit, DeleteAudit) VALUES(72,'Object Data Report','Reports','SF',11,0,0,0,1,0,1,0,0)</v>
      </c>
      <c r="P32" s="1" t="str">
        <f t="shared" si="4"/>
        <v>UPDATE Screen SET MenuCode='Reports', Sequence=11, HasInsert=0, HasUpdate=0, HasDelete=0, HasSelect=1, HasImport=0, HasExport=1, UpdateAudit=0, DeleteAudit=0 WHERE ScreenName = 'Object Data Report' AND ModuleCode = 'SF'</v>
      </c>
    </row>
    <row r="33" spans="1:16">
      <c r="A33" s="2">
        <v>96</v>
      </c>
      <c r="B33" t="s">
        <v>94</v>
      </c>
      <c r="C33" t="s">
        <v>72</v>
      </c>
      <c r="D33" s="2" t="s">
        <v>66</v>
      </c>
      <c r="E33" s="2">
        <v>12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1</v>
      </c>
      <c r="L33" s="2">
        <v>0</v>
      </c>
      <c r="M33" s="2">
        <v>0</v>
      </c>
      <c r="O33" s="1" t="str">
        <f t="shared" si="2"/>
        <v>INSERT INTO Screen (ScreenID, ScreenName, MenuCode, ModuleCode, Sequence, HasInsert, HasUpdate, HasDelete, HasSelect, HasImport, HasExport, UpdateAudit, DeleteAudit) VALUES(96,'Repair Component Report','Reports','SF',12,0,0,0,1,0,1,0,0)</v>
      </c>
      <c r="P33" s="1" t="str">
        <f t="shared" si="4"/>
        <v>UPDATE Screen SET MenuCode='Reports', Sequence=12, HasInsert=0, HasUpdate=0, HasDelete=0, HasSelect=1, HasImport=0, HasExport=1, UpdateAudit=0, DeleteAudit=0 WHERE ScreenName = 'Repair Component Report' AND ModuleCode = 'SF'</v>
      </c>
    </row>
    <row r="34" spans="1:16">
      <c r="A34" s="2">
        <v>248</v>
      </c>
      <c r="B34" t="s">
        <v>99</v>
      </c>
      <c r="C34" t="s">
        <v>72</v>
      </c>
      <c r="D34" s="2" t="s">
        <v>66</v>
      </c>
      <c r="E34" s="2">
        <v>13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1</v>
      </c>
      <c r="L34" s="2">
        <v>0</v>
      </c>
      <c r="M34" s="2">
        <v>0</v>
      </c>
      <c r="O34" s="1" t="str">
        <f t="shared" si="2"/>
        <v>INSERT INTO Screen (ScreenID, ScreenName, MenuCode, ModuleCode, Sequence, HasInsert, HasUpdate, HasDelete, HasSelect, HasImport, HasExport, UpdateAudit, DeleteAudit) VALUES(248,'Inspection Status Snapshot Report','Reports','SF',13,0,0,0,1,0,1,0,0)</v>
      </c>
      <c r="P34" s="1" t="str">
        <f t="shared" si="4"/>
        <v>UPDATE Screen SET MenuCode='Reports', Sequence=13, HasInsert=0, HasUpdate=0, HasDelete=0, HasSelect=1, HasImport=0, HasExport=1, UpdateAudit=0, DeleteAudit=0 WHERE ScreenName = 'Inspection Status Snapshot Report' AND ModuleCode = 'SF'</v>
      </c>
    </row>
    <row r="35" spans="1:16">
      <c r="A35" s="2">
        <v>106</v>
      </c>
      <c r="B35" t="s">
        <v>182</v>
      </c>
      <c r="C35" t="s">
        <v>72</v>
      </c>
      <c r="D35" s="2" t="s">
        <v>66</v>
      </c>
      <c r="E35" s="2">
        <v>14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v>1</v>
      </c>
      <c r="L35" s="2">
        <v>0</v>
      </c>
      <c r="M35" s="2">
        <v>0</v>
      </c>
      <c r="O35" s="1" t="str">
        <f t="shared" si="2"/>
        <v>INSERT INTO Screen (ScreenID, ScreenName, MenuCode, ModuleCode, Sequence, HasInsert, HasUpdate, HasDelete, HasSelect, HasImport, HasExport, UpdateAudit, DeleteAudit) VALUES(106,'Deviation Analytics','Reports','SF',14,0,0,0,1,0,1,0,0)</v>
      </c>
      <c r="P35" s="1" t="str">
        <f t="shared" si="4"/>
        <v>UPDATE Screen SET MenuCode='Reports', Sequence=14, HasInsert=0, HasUpdate=0, HasDelete=0, HasSelect=1, HasImport=0, HasExport=1, UpdateAudit=0, DeleteAudit=0 WHERE ScreenName = 'Deviation Analytics' AND ModuleCode = 'SF'</v>
      </c>
    </row>
    <row r="36" spans="1:16">
      <c r="O36" s="1"/>
      <c r="P36" s="1"/>
    </row>
    <row r="37" spans="1:16">
      <c r="A37" s="2">
        <v>27</v>
      </c>
      <c r="B37" s="5" t="s">
        <v>79</v>
      </c>
      <c r="C37" s="3" t="s">
        <v>180</v>
      </c>
      <c r="D37" s="2" t="s">
        <v>66</v>
      </c>
      <c r="E37" s="2">
        <v>1</v>
      </c>
      <c r="F37" s="2">
        <v>0</v>
      </c>
      <c r="G37" s="2">
        <v>0</v>
      </c>
      <c r="H37" s="2">
        <v>0</v>
      </c>
      <c r="I37" s="2">
        <v>1</v>
      </c>
      <c r="J37" s="2">
        <v>0</v>
      </c>
      <c r="K37" s="2">
        <v>1</v>
      </c>
      <c r="L37" s="2">
        <v>0</v>
      </c>
      <c r="M37" s="2">
        <v>0</v>
      </c>
      <c r="O37" s="1" t="str">
        <f>CONCATENATE("INSERT INTO Screen (ScreenID, ScreenName, MenuCode, ModuleCode, Sequence, HasInsert, HasUpdate, HasDelete, HasSelect, HasImport, HasExport, UpdateAudit, DeleteAudit) VALUES(",A37,",'",B37,"','",C37,"','",D37,"',",E37,",",F37,",",G37,",",H37,",",I37,",",J37,",",K37,",",L37,",",M37,")")</f>
        <v>INSERT INTO Screen (ScreenID, ScreenName, MenuCode, ModuleCode, Sequence, HasInsert, HasUpdate, HasDelete, HasSelect, HasImport, HasExport, UpdateAudit, DeleteAudit) VALUES(27,'Contract Report','ContractReports','SF',1,0,0,0,1,0,1,0,0)</v>
      </c>
      <c r="P37" s="1" t="str">
        <f>CONCATENATE("UPDATE Screen SET MenuCode='",C37,"', Sequence=",E37, ", HasInsert=",F37,", HasUpdate=",G37,", HasDelete=",H37, ", HasSelect=",I37,", HasImport=",J37,  ", HasExport=",K37,", UpdateAudit=",L37,", DeleteAudit=",M37," WHERE ScreenName = '",B37,"' AND ModuleCode = '",D37,"'")</f>
        <v>UPDATE Screen SET MenuCode='ContractReports', Sequence=1, HasInsert=0, HasUpdate=0, HasDelete=0, HasSelect=1, HasImport=0, HasExport=1, UpdateAudit=0, DeleteAudit=0 WHERE ScreenName = 'Contract Report' AND ModuleCode = 'SF'</v>
      </c>
    </row>
    <row r="38" spans="1:16">
      <c r="A38" s="2">
        <v>251</v>
      </c>
      <c r="B38" s="5" t="s">
        <v>102</v>
      </c>
      <c r="C38" s="3" t="s">
        <v>180</v>
      </c>
      <c r="D38" s="2" t="s">
        <v>66</v>
      </c>
      <c r="E38" s="2">
        <v>2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1</v>
      </c>
      <c r="L38" s="2">
        <v>0</v>
      </c>
      <c r="M38" s="2">
        <v>0</v>
      </c>
      <c r="O38" s="1" t="str">
        <f>CONCATENATE("INSERT INTO Screen (ScreenID, ScreenName, MenuCode, ModuleCode, Sequence, HasInsert, HasUpdate, HasDelete, HasSelect, HasImport, HasExport, UpdateAudit, DeleteAudit) VALUES(",A38,",'",B38,"','",C38,"','",D38,"',",E38,",",F38,",",G38,",",H38,",",I38,",",J38,",",K38,",",L38,",",M38,")")</f>
        <v>INSERT INTO Screen (ScreenID, ScreenName, MenuCode, ModuleCode, Sequence, HasInsert, HasUpdate, HasDelete, HasSelect, HasImport, HasExport, UpdateAudit, DeleteAudit) VALUES(251,'Contract Status Report','ContractReports','SF',2,0,0,0,1,0,1,0,0)</v>
      </c>
      <c r="P38" s="1" t="str">
        <f t="shared" ref="P38:P41" si="5">CONCATENATE("UPDATE Screen SET MenuCode='",C38,"', Sequence=",E38, ", HasInsert=",F38,", HasUpdate=",G38,", HasDelete=",H38, ", HasSelect=",I38,", HasImport=",J38,  ", HasExport=",K38,", UpdateAudit=",L38,", DeleteAudit=",M38," WHERE ScreenName = '",B38,"' AND ModuleCode = '",D38,"'")</f>
        <v>UPDATE Screen SET MenuCode='ContractReports', Sequence=2, HasInsert=0, HasUpdate=0, HasDelete=0, HasSelect=1, HasImport=0, HasExport=1, UpdateAudit=0, DeleteAudit=0 WHERE ScreenName = 'Contract Status Report' AND ModuleCode = 'SF'</v>
      </c>
    </row>
    <row r="39" spans="1:16">
      <c r="A39" s="2">
        <v>250</v>
      </c>
      <c r="B39" s="5" t="s">
        <v>101</v>
      </c>
      <c r="C39" s="3" t="s">
        <v>180</v>
      </c>
      <c r="D39" s="2" t="s">
        <v>66</v>
      </c>
      <c r="E39" s="2">
        <v>3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1</v>
      </c>
      <c r="L39" s="2">
        <v>0</v>
      </c>
      <c r="M39" s="2">
        <v>0</v>
      </c>
      <c r="O39" s="1" t="str">
        <f>CONCATENATE("INSERT INTO Screen (ScreenID, ScreenName, MenuCode, ModuleCode, Sequence, HasInsert, HasUpdate, HasDelete, HasSelect, HasImport, HasExport, UpdateAudit, DeleteAudit) VALUES(",A39,",'",B39,"','",C39,"','",D39,"',",E39,",",F39,",",G39,",",H39,",",I39,",",J39,",",K39,",",L39,",",M39,")")</f>
        <v>INSERT INTO Screen (ScreenID, ScreenName, MenuCode, ModuleCode, Sequence, HasInsert, HasUpdate, HasDelete, HasSelect, HasImport, HasExport, UpdateAudit, DeleteAudit) VALUES(250,'Service Report','ContractReports','SF',3,0,0,0,1,0,1,0,0)</v>
      </c>
      <c r="P39" s="1" t="str">
        <f t="shared" si="5"/>
        <v>UPDATE Screen SET MenuCode='ContractReports', Sequence=3, HasInsert=0, HasUpdate=0, HasDelete=0, HasSelect=1, HasImport=0, HasExport=1, UpdateAudit=0, DeleteAudit=0 WHERE ScreenName = 'Service Report' AND ModuleCode = 'SF'</v>
      </c>
    </row>
    <row r="40" spans="1:16">
      <c r="A40" s="2">
        <v>249</v>
      </c>
      <c r="B40" s="5" t="s">
        <v>100</v>
      </c>
      <c r="C40" s="3" t="s">
        <v>180</v>
      </c>
      <c r="D40" s="2" t="s">
        <v>66</v>
      </c>
      <c r="E40" s="2">
        <v>4</v>
      </c>
      <c r="F40" s="2">
        <v>0</v>
      </c>
      <c r="G40" s="2">
        <v>0</v>
      </c>
      <c r="H40" s="2">
        <v>0</v>
      </c>
      <c r="I40" s="2">
        <v>1</v>
      </c>
      <c r="J40" s="2">
        <v>0</v>
      </c>
      <c r="K40" s="2">
        <v>1</v>
      </c>
      <c r="L40" s="2">
        <v>0</v>
      </c>
      <c r="M40" s="2">
        <v>0</v>
      </c>
      <c r="O40" s="1" t="str">
        <f>CONCATENATE("INSERT INTO Screen (ScreenID, ScreenName, MenuCode, ModuleCode, Sequence, HasInsert, HasUpdate, HasDelete, HasSelect, HasImport, HasExport, UpdateAudit, DeleteAudit) VALUES(",A40,",'",B40,"','",C40,"','",D40,"',",E40,",",F40,",",G40,",",H40,",",I40,",",J40,",",K40,",",L40,",",M40,")")</f>
        <v>INSERT INTO Screen (ScreenID, ScreenName, MenuCode, ModuleCode, Sequence, HasInsert, HasUpdate, HasDelete, HasSelect, HasImport, HasExport, UpdateAudit, DeleteAudit) VALUES(249,'Contract Schedule Report','ContractReports','SF',4,0,0,0,1,0,1,0,0)</v>
      </c>
      <c r="P40" s="1" t="str">
        <f t="shared" si="5"/>
        <v>UPDATE Screen SET MenuCode='ContractReports', Sequence=4, HasInsert=0, HasUpdate=0, HasDelete=0, HasSelect=1, HasImport=0, HasExport=1, UpdateAudit=0, DeleteAudit=0 WHERE ScreenName = 'Contract Schedule Report' AND ModuleCode = 'SF'</v>
      </c>
    </row>
    <row r="41" spans="1:16">
      <c r="A41" s="2">
        <v>245</v>
      </c>
      <c r="B41" s="5" t="s">
        <v>98</v>
      </c>
      <c r="C41" s="3" t="s">
        <v>180</v>
      </c>
      <c r="D41" s="2" t="s">
        <v>66</v>
      </c>
      <c r="E41" s="2">
        <v>5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1</v>
      </c>
      <c r="L41" s="2">
        <v>0</v>
      </c>
      <c r="M41" s="2">
        <v>0</v>
      </c>
      <c r="O41" s="1" t="str">
        <f>CONCATENATE("INSERT INTO Screen (ScreenID, ScreenName, MenuCode, ModuleCode, Sequence, HasInsert, HasUpdate, HasDelete, HasSelect, HasImport, HasExport, UpdateAudit, DeleteAudit) VALUES(",A41,",'",B41,"','",C41,"','",D41,"',",E41,",",F41,",",G41,",",H41,",",I41,",",J41,",",K41,",",L41,",",M41,")")</f>
        <v>INSERT INTO Screen (ScreenID, ScreenName, MenuCode, ModuleCode, Sequence, HasInsert, HasUpdate, HasDelete, HasSelect, HasImport, HasExport, UpdateAudit, DeleteAudit) VALUES(245,'Contract Expiry Report','ContractReports','SF',5,0,0,0,1,0,1,0,0)</v>
      </c>
      <c r="P41" s="1" t="str">
        <f t="shared" si="5"/>
        <v>UPDATE Screen SET MenuCode='ContractReports', Sequence=5, HasInsert=0, HasUpdate=0, HasDelete=0, HasSelect=1, HasImport=0, HasExport=1, UpdateAudit=0, DeleteAudit=0 WHERE ScreenName = 'Contract Expiry Report' AND ModuleCode = 'SF'</v>
      </c>
    </row>
    <row r="42" spans="1:16">
      <c r="O42" s="1"/>
      <c r="P42" s="1"/>
    </row>
    <row r="43" spans="1:16">
      <c r="A43" s="2">
        <v>19</v>
      </c>
      <c r="B43" t="s">
        <v>46</v>
      </c>
      <c r="C43" t="s">
        <v>14</v>
      </c>
      <c r="D43" s="2" t="s">
        <v>66</v>
      </c>
      <c r="E43" s="2">
        <v>12</v>
      </c>
      <c r="F43" s="2">
        <v>1</v>
      </c>
      <c r="G43" s="2">
        <v>1</v>
      </c>
      <c r="H43" s="2">
        <v>1</v>
      </c>
      <c r="I43" s="2">
        <v>1</v>
      </c>
      <c r="J43" s="2">
        <v>0</v>
      </c>
      <c r="K43" s="2">
        <v>1</v>
      </c>
      <c r="L43" s="2">
        <v>1</v>
      </c>
      <c r="M43" s="2">
        <v>1</v>
      </c>
      <c r="O43" s="1" t="str">
        <f>CONCATENATE("INSERT INTO Screen (ScreenID, ScreenName, MenuCode, ModuleCode, Sequence, HasInsert, HasUpdate, HasDelete, HasSelect, HasImport, HasExport, UpdateAudit, DeleteAudit) VALUES(",A43,",'",B43,"','",C43,"','",D43,"',",E43,",",F43,",",G43,",",H43,",",I43,",",J43,",",K43,",",L43,",",M43,")")</f>
        <v>INSERT INTO Screen (ScreenID, ScreenName, MenuCode, ModuleCode, Sequence, HasInsert, HasUpdate, HasDelete, HasSelect, HasImport, HasExport, UpdateAudit, DeleteAudit) VALUES(19,'Controller Tagging','NULL','SF',12,1,1,1,1,0,1,1,1)</v>
      </c>
      <c r="P43" s="1" t="str">
        <f>CONCATENATE("UPDATE Screen SET MenuCode='",C43,"', Sequence=",E43, ", HasInsert=",F43,", HasUpdate=",G43,", HasDelete=",H43, ", HasSelect=",I43,", HasImport=",J43,  ", HasExport=",K43,", UpdateAudit=",L43,", DeleteAudit=",M43," WHERE ScreenName = '",B43,"' AND ModuleCode = '",D43,"'")</f>
        <v>UPDATE Screen SET MenuCode='NULL', Sequence=12, HasInsert=1, HasUpdate=1, HasDelete=1, HasSelect=1, HasImport=0, HasExport=1, UpdateAudit=1, DeleteAudit=1 WHERE ScreenName = 'Controller Tagging' AND ModuleCode = 'SF'</v>
      </c>
    </row>
    <row r="44" spans="1:16">
      <c r="A44" s="2">
        <v>28</v>
      </c>
      <c r="B44" t="s">
        <v>80</v>
      </c>
      <c r="C44" t="s">
        <v>14</v>
      </c>
      <c r="D44" s="2" t="s">
        <v>66</v>
      </c>
      <c r="E44" s="2">
        <v>13</v>
      </c>
      <c r="F44" s="2">
        <v>1</v>
      </c>
      <c r="G44" s="2">
        <v>1</v>
      </c>
      <c r="H44" s="2">
        <v>1</v>
      </c>
      <c r="I44" s="2">
        <v>1</v>
      </c>
      <c r="J44" s="2">
        <v>0</v>
      </c>
      <c r="K44" s="2">
        <v>0</v>
      </c>
      <c r="L44" s="2">
        <v>1</v>
      </c>
      <c r="M44" s="2">
        <v>1</v>
      </c>
      <c r="O44" s="1" t="str">
        <f>CONCATENATE("INSERT INTO Screen (ScreenID, ScreenName, MenuCode, ModuleCode, Sequence, HasInsert, HasUpdate, HasDelete, HasSelect, HasImport, HasExport, UpdateAudit, DeleteAudit) VALUES(",A44,",'",B44,"','",C44,"','",D44,"',",E44,",",F44,",",G44,",",H44,",",I44,",",J44,",",K44,",",L44,",",M44,")")</f>
        <v>INSERT INTO Screen (ScreenID, ScreenName, MenuCode, ModuleCode, Sequence, HasInsert, HasUpdate, HasDelete, HasSelect, HasImport, HasExport, UpdateAudit, DeleteAudit) VALUES(28,'Contract','NULL','SF',13,1,1,1,1,0,0,1,1)</v>
      </c>
      <c r="P44" s="1" t="str">
        <f>CONCATENATE("UPDATE Screen SET MenuCode='",C44,"', Sequence=",E44, ", HasInsert=",F44,", HasUpdate=",G44,", HasDelete=",H44, ", HasSelect=",I44,", HasImport=",J44,  ", HasExport=",K44,", UpdateAudit=",L44,", DeleteAudit=",M44," WHERE ScreenName = '",B44,"' AND ModuleCode = '",D44,"'")</f>
        <v>UPDATE Screen SET MenuCode='NULL', Sequence=13, HasInsert=1, HasUpdate=1, HasDelete=1, HasSelect=1, HasImport=0, HasExport=0, UpdateAudit=1, DeleteAudit=1 WHERE ScreenName = 'Contract' AND ModuleCode = 'SF'</v>
      </c>
    </row>
    <row r="45" spans="1:16">
      <c r="A45" s="2">
        <v>252</v>
      </c>
      <c r="B45" t="s">
        <v>103</v>
      </c>
      <c r="C45" t="s">
        <v>14</v>
      </c>
      <c r="D45" s="2" t="s">
        <v>66</v>
      </c>
      <c r="E45" s="2">
        <v>14</v>
      </c>
      <c r="F45" s="2">
        <v>1</v>
      </c>
      <c r="G45" s="2">
        <v>0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>
        <v>1</v>
      </c>
      <c r="O45" s="1" t="str">
        <f>CONCATENATE("INSERT INTO Screen (ScreenID, ScreenName, MenuCode, ModuleCode, Sequence, HasInsert, HasUpdate, HasDelete, HasSelect, HasImport, HasExport, UpdateAudit, DeleteAudit) VALUES(",A45,",'",B45,"','",C45,"','",D45,"',",E45,",",F45,",",G45,",",H45,",",I45,",",J45,",",K45,",",L45,",",M45,")")</f>
        <v>INSERT INTO Screen (ScreenID, ScreenName, MenuCode, ModuleCode, Sequence, HasInsert, HasUpdate, HasDelete, HasSelect, HasImport, HasExport, UpdateAudit, DeleteAudit) VALUES(252,'Contract Schedule','NULL','SF',14,1,0,1,1,0,0,0,1)</v>
      </c>
      <c r="P45" s="1" t="str">
        <f>CONCATENATE("UPDATE Screen SET MenuCode='",C45,"', Sequence=",E45, ", HasInsert=",F45,", HasUpdate=",G45,", HasDelete=",H45, ", HasSelect=",I45,", HasImport=",J45,  ", HasExport=",K45,", UpdateAudit=",L45,", DeleteAudit=",M45," WHERE ScreenName = '",B45,"' AND ModuleCode = '",D45,"'")</f>
        <v>UPDATE Screen SET MenuCode='NULL', Sequence=14, HasInsert=1, HasUpdate=0, HasDelete=1, HasSelect=1, HasImport=0, HasExport=0, UpdateAudit=0, DeleteAudit=1 WHERE ScreenName = 'Contract Schedule' AND ModuleCode = 'SF'</v>
      </c>
    </row>
    <row r="46" spans="1:16">
      <c r="A46" s="2">
        <v>253</v>
      </c>
      <c r="B46" t="s">
        <v>104</v>
      </c>
      <c r="C46" t="s">
        <v>14</v>
      </c>
      <c r="D46" s="2" t="s">
        <v>66</v>
      </c>
      <c r="E46" s="2">
        <v>15</v>
      </c>
      <c r="F46" s="2">
        <v>1</v>
      </c>
      <c r="G46" s="2">
        <v>0</v>
      </c>
      <c r="H46" s="2">
        <v>1</v>
      </c>
      <c r="I46" s="2">
        <v>1</v>
      </c>
      <c r="J46" s="2">
        <v>0</v>
      </c>
      <c r="K46" s="2">
        <v>0</v>
      </c>
      <c r="L46" s="2">
        <v>0</v>
      </c>
      <c r="M46" s="2">
        <v>1</v>
      </c>
      <c r="O46" s="1" t="str">
        <f>CONCATENATE("INSERT INTO Screen (ScreenID, ScreenName, MenuCode, ModuleCode, Sequence, HasInsert, HasUpdate, HasDelete, HasSelect, HasImport, HasExport, UpdateAudit, DeleteAudit) VALUES(",A46,",'",B46,"','",C46,"','",D46,"',",E46,",",F46,",",G46,",",H46,",",I46,",",J46,",",K46,",",L46,",",M46,")")</f>
        <v>INSERT INTO Screen (ScreenID, ScreenName, MenuCode, ModuleCode, Sequence, HasInsert, HasUpdate, HasDelete, HasSelect, HasImport, HasExport, UpdateAudit, DeleteAudit) VALUES(253,'General Scheduler','NULL','SF',15,1,0,1,1,0,0,0,1)</v>
      </c>
      <c r="P46" s="1" t="str">
        <f>CONCATENATE("UPDATE Screen SET MenuCode='",C46,"', Sequence=",E46, ", HasInsert=",F46,", HasUpdate=",G46,", HasDelete=",H46, ", HasSelect=",I46,", HasImport=",J46,  ", HasExport=",K46,", UpdateAudit=",L46,", DeleteAudit=",M46," WHERE ScreenName = '",B46,"' AND ModuleCode = '",D46,"'")</f>
        <v>UPDATE Screen SET MenuCode='NULL', Sequence=15, HasInsert=1, HasUpdate=0, HasDelete=1, HasSelect=1, HasImport=0, HasExport=0, UpdateAudit=0, DeleteAudit=1 WHERE ScreenName = 'General Scheduler' AND ModuleCode = 'SF'</v>
      </c>
    </row>
    <row r="47" spans="1:16">
      <c r="A47" s="2">
        <v>132</v>
      </c>
      <c r="B47" t="s">
        <v>183</v>
      </c>
      <c r="C47" t="s">
        <v>14</v>
      </c>
      <c r="D47" s="2" t="s">
        <v>66</v>
      </c>
      <c r="E47" s="2">
        <v>16</v>
      </c>
      <c r="F47" s="2">
        <v>1</v>
      </c>
      <c r="G47" s="2">
        <v>0</v>
      </c>
      <c r="H47" s="2">
        <v>1</v>
      </c>
      <c r="I47" s="2">
        <v>1</v>
      </c>
      <c r="J47" s="2">
        <v>0</v>
      </c>
      <c r="K47" s="2">
        <v>0</v>
      </c>
      <c r="L47" s="2">
        <v>0</v>
      </c>
      <c r="M47" s="2">
        <v>1</v>
      </c>
      <c r="O47" s="1" t="str">
        <f>CONCATENATE("INSERT INTO Screen (ScreenID, ScreenName, MenuCode, ModuleCode, Sequence, HasInsert, HasUpdate, HasDelete, HasSelect, HasImport, HasExport, UpdateAudit, DeleteAudit) VALUES(",A47,",'",B47,"','",C47,"','",D47,"',",E47,",",F47,",",G47,",",H47,",",I47,",",J47,",",K47,",",L47,",",M47,")")</f>
        <v>INSERT INTO Screen (ScreenID, ScreenName, MenuCode, ModuleCode, Sequence, HasInsert, HasUpdate, HasDelete, HasSelect, HasImport, HasExport, UpdateAudit, DeleteAudit) VALUES(132,'General Schedule View','NULL','SF',16,1,0,1,1,0,0,0,1)</v>
      </c>
      <c r="P47" s="1"/>
    </row>
    <row r="48" spans="1:16">
      <c r="O48" s="1"/>
      <c r="P48" s="1"/>
    </row>
    <row r="49" spans="1:16">
      <c r="A49" s="2">
        <v>31</v>
      </c>
      <c r="B49" t="s">
        <v>82</v>
      </c>
      <c r="C49" t="s">
        <v>81</v>
      </c>
      <c r="D49" s="2" t="s">
        <v>66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0</v>
      </c>
      <c r="K49" s="2">
        <v>0</v>
      </c>
      <c r="L49" s="2">
        <v>1</v>
      </c>
      <c r="M49" s="2">
        <v>1</v>
      </c>
      <c r="O49" s="1" t="str">
        <f t="shared" si="2"/>
        <v>INSERT INTO Screen (ScreenID, ScreenName, MenuCode, ModuleCode, Sequence, HasInsert, HasUpdate, HasDelete, HasSelect, HasImport, HasExport, UpdateAudit, DeleteAudit) VALUES(31,'ObjectInstance','Object','SF',1,1,1,1,1,0,0,1,1)</v>
      </c>
      <c r="P49" s="1" t="str">
        <f t="shared" si="4"/>
        <v>UPDATE Screen SET MenuCode='Object', Sequence=1, HasInsert=1, HasUpdate=1, HasDelete=1, HasSelect=1, HasImport=0, HasExport=0, UpdateAudit=1, DeleteAudit=1 WHERE ScreenName = 'ObjectInstance' AND ModuleCode = 'SF'</v>
      </c>
    </row>
    <row r="50" spans="1:16">
      <c r="A50" s="2">
        <v>30</v>
      </c>
      <c r="B50" t="s">
        <v>81</v>
      </c>
      <c r="C50" t="s">
        <v>81</v>
      </c>
      <c r="D50" s="2" t="s">
        <v>66</v>
      </c>
      <c r="E50" s="2">
        <v>2</v>
      </c>
      <c r="F50" s="2">
        <v>1</v>
      </c>
      <c r="G50" s="2">
        <v>1</v>
      </c>
      <c r="H50" s="2">
        <v>1</v>
      </c>
      <c r="I50" s="2">
        <v>1</v>
      </c>
      <c r="J50" s="2">
        <v>0</v>
      </c>
      <c r="K50" s="2">
        <v>0</v>
      </c>
      <c r="L50" s="2">
        <v>1</v>
      </c>
      <c r="M50" s="2">
        <v>1</v>
      </c>
      <c r="O50" s="1" t="str">
        <f t="shared" si="2"/>
        <v>INSERT INTO Screen (ScreenID, ScreenName, MenuCode, ModuleCode, Sequence, HasInsert, HasUpdate, HasDelete, HasSelect, HasImport, HasExport, UpdateAudit, DeleteAudit) VALUES(30,'Object','Object','SF',2,1,1,1,1,0,0,1,1)</v>
      </c>
      <c r="P50" s="1" t="str">
        <f t="shared" si="4"/>
        <v>UPDATE Screen SET MenuCode='Object', Sequence=2, HasInsert=1, HasUpdate=1, HasDelete=1, HasSelect=1, HasImport=0, HasExport=0, UpdateAudit=1, DeleteAudit=1 WHERE ScreenName = 'Object' AND ModuleCode = 'SF'</v>
      </c>
    </row>
    <row r="51" spans="1:16">
      <c r="A51" s="2">
        <v>29</v>
      </c>
      <c r="B51" t="s">
        <v>18</v>
      </c>
      <c r="C51" t="s">
        <v>81</v>
      </c>
      <c r="D51" s="2" t="s">
        <v>66</v>
      </c>
      <c r="E51" s="2">
        <v>3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>
        <v>1</v>
      </c>
      <c r="M51" s="2">
        <v>1</v>
      </c>
      <c r="O51" s="1" t="str">
        <f t="shared" si="2"/>
        <v>INSERT INTO Screen (ScreenID, ScreenName, MenuCode, ModuleCode, Sequence, HasInsert, HasUpdate, HasDelete, HasSelect, HasImport, HasExport, UpdateAudit, DeleteAudit) VALUES(29,'Category','Object','SF',3,1,1,1,1,0,0,1,1)</v>
      </c>
      <c r="P51" s="1" t="str">
        <f t="shared" si="4"/>
        <v>UPDATE Screen SET MenuCode='Object', Sequence=3, HasInsert=1, HasUpdate=1, HasDelete=1, HasSelect=1, HasImport=0, HasExport=0, UpdateAudit=1, DeleteAudit=1 WHERE ScreenName = 'Category' AND ModuleCode = 'SF'</v>
      </c>
    </row>
    <row r="52" spans="1:16">
      <c r="O52" s="1"/>
      <c r="P52" s="1"/>
    </row>
    <row r="53" spans="1:16">
      <c r="A53" s="2">
        <v>33</v>
      </c>
      <c r="B53" t="s">
        <v>84</v>
      </c>
      <c r="C53" t="s">
        <v>64</v>
      </c>
      <c r="D53" s="2" t="s">
        <v>66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0</v>
      </c>
      <c r="K53" s="2">
        <v>0</v>
      </c>
      <c r="L53" s="2">
        <v>1</v>
      </c>
      <c r="M53" s="2">
        <v>1</v>
      </c>
      <c r="O53" s="1" t="str">
        <f t="shared" si="2"/>
        <v>INSERT INTO Screen (ScreenID, ScreenName, MenuCode, ModuleCode, Sequence, HasInsert, HasUpdate, HasDelete, HasSelect, HasImport, HasExport, UpdateAudit, DeleteAudit) VALUES(33,'CheckList Task','SFBasicSettings','SF',1,1,1,1,1,0,0,1,1)</v>
      </c>
      <c r="P53" s="1" t="str">
        <f t="shared" si="4"/>
        <v>UPDATE Screen SET MenuCode='SFBasicSettings', Sequence=1, HasInsert=1, HasUpdate=1, HasDelete=1, HasSelect=1, HasImport=0, HasExport=0, UpdateAudit=1, DeleteAudit=1 WHERE ScreenName = 'CheckList Task' AND ModuleCode = 'SF'</v>
      </c>
    </row>
    <row r="54" spans="1:16">
      <c r="A54" s="2">
        <v>32</v>
      </c>
      <c r="B54" t="s">
        <v>83</v>
      </c>
      <c r="C54" t="s">
        <v>64</v>
      </c>
      <c r="D54" s="2" t="s">
        <v>66</v>
      </c>
      <c r="E54" s="2">
        <v>2</v>
      </c>
      <c r="F54" s="2">
        <v>1</v>
      </c>
      <c r="G54" s="2">
        <v>1</v>
      </c>
      <c r="H54" s="2">
        <v>1</v>
      </c>
      <c r="I54" s="2">
        <v>1</v>
      </c>
      <c r="J54" s="2">
        <v>0</v>
      </c>
      <c r="K54" s="2">
        <v>0</v>
      </c>
      <c r="L54" s="2">
        <v>1</v>
      </c>
      <c r="M54" s="2">
        <v>1</v>
      </c>
      <c r="O54" s="1" t="str">
        <f t="shared" si="2"/>
        <v>INSERT INTO Screen (ScreenID, ScreenName, MenuCode, ModuleCode, Sequence, HasInsert, HasUpdate, HasDelete, HasSelect, HasImport, HasExport, UpdateAudit, DeleteAudit) VALUES(32,'CheckList','SFBasicSettings','SF',2,1,1,1,1,0,0,1,1)</v>
      </c>
      <c r="P54" s="1" t="str">
        <f t="shared" si="4"/>
        <v>UPDATE Screen SET MenuCode='SFBasicSettings', Sequence=2, HasInsert=1, HasUpdate=1, HasDelete=1, HasSelect=1, HasImport=0, HasExport=0, UpdateAudit=1, DeleteAudit=1 WHERE ScreenName = 'CheckList' AND ModuleCode = 'SF'</v>
      </c>
    </row>
    <row r="55" spans="1:16">
      <c r="A55" s="2">
        <v>34</v>
      </c>
      <c r="B55" t="s">
        <v>85</v>
      </c>
      <c r="C55" t="s">
        <v>64</v>
      </c>
      <c r="D55" s="2" t="s">
        <v>66</v>
      </c>
      <c r="E55" s="2">
        <v>3</v>
      </c>
      <c r="F55" s="2">
        <v>1</v>
      </c>
      <c r="G55" s="2">
        <v>1</v>
      </c>
      <c r="H55" s="2">
        <v>1</v>
      </c>
      <c r="I55" s="2">
        <v>1</v>
      </c>
      <c r="J55" s="2">
        <v>0</v>
      </c>
      <c r="K55" s="2">
        <v>0</v>
      </c>
      <c r="L55" s="2">
        <v>1</v>
      </c>
      <c r="M55" s="2">
        <v>1</v>
      </c>
      <c r="O55" s="1" t="str">
        <f t="shared" si="2"/>
        <v>INSERT INTO Screen (ScreenID, ScreenName, MenuCode, ModuleCode, Sequence, HasInsert, HasUpdate, HasDelete, HasSelect, HasImport, HasExport, UpdateAudit, DeleteAudit) VALUES(34,'Deviation Type','SFBasicSettings','SF',3,1,1,1,1,0,0,1,1)</v>
      </c>
      <c r="P55" s="1" t="str">
        <f t="shared" si="4"/>
        <v>UPDATE Screen SET MenuCode='SFBasicSettings', Sequence=3, HasInsert=1, HasUpdate=1, HasDelete=1, HasSelect=1, HasImport=0, HasExport=0, UpdateAudit=1, DeleteAudit=1 WHERE ScreenName = 'Deviation Type' AND ModuleCode = 'SF'</v>
      </c>
    </row>
    <row r="56" spans="1:16">
      <c r="A56" s="4">
        <v>137</v>
      </c>
      <c r="B56" t="s">
        <v>179</v>
      </c>
      <c r="C56" t="s">
        <v>64</v>
      </c>
      <c r="D56" s="2" t="s">
        <v>66</v>
      </c>
      <c r="E56" s="2">
        <v>4</v>
      </c>
      <c r="F56" s="2">
        <v>1</v>
      </c>
      <c r="G56" s="2">
        <v>1</v>
      </c>
      <c r="H56" s="2">
        <v>1</v>
      </c>
      <c r="I56" s="2">
        <v>1</v>
      </c>
      <c r="J56" s="2">
        <v>0</v>
      </c>
      <c r="K56" s="2">
        <v>0</v>
      </c>
      <c r="L56" s="2">
        <v>1</v>
      </c>
      <c r="M56" s="2">
        <v>1</v>
      </c>
      <c r="O56" s="1" t="str">
        <f t="shared" ref="O56" si="6">CONCATENATE("INSERT INTO Screen (ScreenID, ScreenName, MenuCode, ModuleCode, Sequence, HasInsert, HasUpdate, HasDelete, HasSelect, HasImport, HasExport, UpdateAudit, DeleteAudit) VALUES(",A56,",'",B56,"','",C56,"','",D56,"',",E56,",",F56,",",G56,",",H56,",",I56,",",J56,",",K56,",",L56,",",M56,")")</f>
        <v>INSERT INTO Screen (ScreenID, ScreenName, MenuCode, ModuleCode, Sequence, HasInsert, HasUpdate, HasDelete, HasSelect, HasImport, HasExport, UpdateAudit, DeleteAudit) VALUES(137,'Deviation Responsible','SFBasicSettings','SF',4,1,1,1,1,0,0,1,1)</v>
      </c>
      <c r="P56" s="1" t="str">
        <f t="shared" ref="P56" si="7">CONCATENATE("UPDATE Screen SET MenuCode='",C56,"', Sequence=",E56, ", HasInsert=",F56,", HasUpdate=",G56,", HasDelete=",H56, ", HasSelect=",I56,", HasImport=",J56,  ", HasExport=",K56,", UpdateAudit=",L56,", DeleteAudit=",M56," WHERE ScreenName = '",B56,"' AND ModuleCode = '",D56,"'")</f>
        <v>UPDATE Screen SET MenuCode='SFBasicSettings', Sequence=4, HasInsert=1, HasUpdate=1, HasDelete=1, HasSelect=1, HasImport=0, HasExport=0, UpdateAudit=1, DeleteAudit=1 WHERE ScreenName = 'Deviation Responsible' AND ModuleCode = 'SF'</v>
      </c>
    </row>
    <row r="57" spans="1:16">
      <c r="A57" s="2">
        <v>35</v>
      </c>
      <c r="B57" t="s">
        <v>86</v>
      </c>
      <c r="C57" t="s">
        <v>64</v>
      </c>
      <c r="D57" s="2" t="s">
        <v>66</v>
      </c>
      <c r="E57" s="2">
        <v>5</v>
      </c>
      <c r="F57" s="2">
        <v>1</v>
      </c>
      <c r="G57" s="2">
        <v>1</v>
      </c>
      <c r="H57" s="2">
        <v>1</v>
      </c>
      <c r="I57" s="2">
        <v>1</v>
      </c>
      <c r="J57" s="2">
        <v>0</v>
      </c>
      <c r="K57" s="2">
        <v>0</v>
      </c>
      <c r="L57" s="2">
        <v>1</v>
      </c>
      <c r="M57" s="2">
        <v>1</v>
      </c>
      <c r="O57" s="1" t="str">
        <f t="shared" si="2"/>
        <v>INSERT INTO Screen (ScreenID, ScreenName, MenuCode, ModuleCode, Sequence, HasInsert, HasUpdate, HasDelete, HasSelect, HasImport, HasExport, UpdateAudit, DeleteAudit) VALUES(35,'Deviation Type Resolution','SFBasicSettings','SF',5,1,1,1,1,0,0,1,1)</v>
      </c>
      <c r="P57" s="1" t="str">
        <f t="shared" si="4"/>
        <v>UPDATE Screen SET MenuCode='SFBasicSettings', Sequence=5, HasInsert=1, HasUpdate=1, HasDelete=1, HasSelect=1, HasImport=0, HasExport=0, UpdateAudit=1, DeleteAudit=1 WHERE ScreenName = 'Deviation Type Resolution' AND ModuleCode = 'SF'</v>
      </c>
    </row>
    <row r="58" spans="1:16">
      <c r="A58" s="2">
        <v>36</v>
      </c>
      <c r="B58" t="s">
        <v>87</v>
      </c>
      <c r="C58" t="s">
        <v>64</v>
      </c>
      <c r="D58" s="2" t="s">
        <v>66</v>
      </c>
      <c r="E58" s="2">
        <v>6</v>
      </c>
      <c r="F58" s="2">
        <v>1</v>
      </c>
      <c r="G58" s="2">
        <v>1</v>
      </c>
      <c r="H58" s="2">
        <v>1</v>
      </c>
      <c r="I58" s="2">
        <v>1</v>
      </c>
      <c r="J58" s="2">
        <v>0</v>
      </c>
      <c r="K58" s="2">
        <v>1</v>
      </c>
      <c r="L58" s="2">
        <v>1</v>
      </c>
      <c r="M58" s="2">
        <v>1</v>
      </c>
      <c r="O58" s="1" t="str">
        <f t="shared" si="2"/>
        <v>INSERT INTO Screen (ScreenID, ScreenName, MenuCode, ModuleCode, Sequence, HasInsert, HasUpdate, HasDelete, HasSelect, HasImport, HasExport, UpdateAudit, DeleteAudit) VALUES(36,'Repair Component','SFBasicSettings','SF',6,1,1,1,1,0,1,1,1)</v>
      </c>
      <c r="P58" s="1" t="str">
        <f t="shared" si="4"/>
        <v>UPDATE Screen SET MenuCode='SFBasicSettings', Sequence=6, HasInsert=1, HasUpdate=1, HasDelete=1, HasSelect=1, HasImport=0, HasExport=1, UpdateAudit=1, DeleteAudit=1 WHERE ScreenName = 'Repair Component' AND ModuleCode = 'SF'</v>
      </c>
    </row>
    <row r="59" spans="1:16">
      <c r="A59" s="2">
        <v>37</v>
      </c>
      <c r="B59" t="s">
        <v>88</v>
      </c>
      <c r="C59" t="s">
        <v>64</v>
      </c>
      <c r="D59" s="2" t="s">
        <v>66</v>
      </c>
      <c r="E59" s="2">
        <v>7</v>
      </c>
      <c r="F59" s="2">
        <v>1</v>
      </c>
      <c r="G59" s="2">
        <v>1</v>
      </c>
      <c r="H59" s="2">
        <v>1</v>
      </c>
      <c r="I59" s="2">
        <v>1</v>
      </c>
      <c r="J59" s="2">
        <v>0</v>
      </c>
      <c r="K59" s="2">
        <v>0</v>
      </c>
      <c r="L59" s="2">
        <v>1</v>
      </c>
      <c r="M59" s="2">
        <v>1</v>
      </c>
      <c r="O59" s="1" t="str">
        <f t="shared" si="2"/>
        <v>INSERT INTO Screen (ScreenID, ScreenName, MenuCode, ModuleCode, Sequence, HasInsert, HasUpdate, HasDelete, HasSelect, HasImport, HasExport, UpdateAudit, DeleteAudit) VALUES(37,'Not In Use Reason','SFBasicSettings','SF',7,1,1,1,1,0,0,1,1)</v>
      </c>
      <c r="P59" s="1" t="str">
        <f t="shared" si="4"/>
        <v>UPDATE Screen SET MenuCode='SFBasicSettings', Sequence=7, HasInsert=1, HasUpdate=1, HasDelete=1, HasSelect=1, HasImport=0, HasExport=0, UpdateAudit=1, DeleteAudit=1 WHERE ScreenName = 'Not In Use Reason' AND ModuleCode = 'SF'</v>
      </c>
    </row>
    <row r="60" spans="1:16">
      <c r="A60" s="2">
        <v>38</v>
      </c>
      <c r="B60" t="s">
        <v>89</v>
      </c>
      <c r="C60" t="s">
        <v>64</v>
      </c>
      <c r="D60" s="2" t="s">
        <v>66</v>
      </c>
      <c r="E60" s="2">
        <v>8</v>
      </c>
      <c r="F60" s="2">
        <v>1</v>
      </c>
      <c r="G60" s="2">
        <v>1</v>
      </c>
      <c r="H60" s="2">
        <v>1</v>
      </c>
      <c r="I60" s="2">
        <v>1</v>
      </c>
      <c r="J60" s="2">
        <v>0</v>
      </c>
      <c r="K60" s="2">
        <v>1</v>
      </c>
      <c r="L60" s="2">
        <v>1</v>
      </c>
      <c r="M60" s="2">
        <v>1</v>
      </c>
      <c r="O60" s="1" t="str">
        <f t="shared" si="2"/>
        <v>INSERT INTO Screen (ScreenID, ScreenName, MenuCode, ModuleCode, Sequence, HasInsert, HasUpdate, HasDelete, HasSelect, HasImport, HasExport, UpdateAudit, DeleteAudit) VALUES(38,'Make','SFBasicSettings','SF',8,1,1,1,1,0,1,1,1)</v>
      </c>
      <c r="P60" s="1" t="str">
        <f t="shared" si="4"/>
        <v>UPDATE Screen SET MenuCode='SFBasicSettings', Sequence=8, HasInsert=1, HasUpdate=1, HasDelete=1, HasSelect=1, HasImport=0, HasExport=1, UpdateAudit=1, DeleteAudit=1 WHERE ScreenName = 'Make' AND ModuleCode = 'SF'</v>
      </c>
    </row>
  </sheetData>
  <sortState ref="A5:M44">
    <sortCondition ref="C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selection activeCell="A20" sqref="A20"/>
    </sheetView>
  </sheetViews>
  <sheetFormatPr defaultRowHeight="15"/>
  <cols>
    <col min="1" max="1" width="14.7109375" style="2" bestFit="1" customWidth="1"/>
    <col min="2" max="2" width="25.28515625" bestFit="1" customWidth="1"/>
    <col min="3" max="3" width="14.7109375" bestFit="1" customWidth="1"/>
    <col min="4" max="4" width="16.7109375" style="2" bestFit="1" customWidth="1"/>
    <col min="5" max="5" width="9.140625" style="2"/>
    <col min="6" max="6" width="9.28515625" style="2" bestFit="1" customWidth="1"/>
    <col min="7" max="7" width="10.5703125" style="2" bestFit="1" customWidth="1"/>
    <col min="8" max="8" width="10.140625" style="2" bestFit="1" customWidth="1"/>
    <col min="9" max="9" width="9.5703125" style="2" bestFit="1" customWidth="1"/>
    <col min="10" max="10" width="10.140625" style="2" bestFit="1" customWidth="1"/>
    <col min="11" max="11" width="9.85546875" style="2" bestFit="1" customWidth="1"/>
    <col min="12" max="12" width="12.28515625" style="2" bestFit="1" customWidth="1"/>
    <col min="13" max="13" width="11.85546875" style="2" bestFit="1" customWidth="1"/>
    <col min="15" max="15" width="20.7109375" style="1" customWidth="1"/>
    <col min="16" max="16" width="31.85546875" customWidth="1"/>
  </cols>
  <sheetData>
    <row r="1" spans="1:16">
      <c r="A1" s="3"/>
      <c r="C1" s="2"/>
      <c r="N1" s="2"/>
      <c r="P1" s="1"/>
    </row>
    <row r="2" spans="1:16">
      <c r="A2" s="3" t="s">
        <v>2</v>
      </c>
      <c r="B2" t="s">
        <v>105</v>
      </c>
      <c r="C2" s="2" t="s">
        <v>4</v>
      </c>
      <c r="D2" s="2" t="s">
        <v>106</v>
      </c>
      <c r="F2" s="1"/>
      <c r="G2" s="1"/>
      <c r="N2" s="2"/>
      <c r="P2" s="1"/>
    </row>
    <row r="3" spans="1:16">
      <c r="A3" s="3" t="s">
        <v>26</v>
      </c>
      <c r="B3" t="s">
        <v>111</v>
      </c>
      <c r="C3" s="2">
        <v>10</v>
      </c>
      <c r="D3" s="2" t="s">
        <v>14</v>
      </c>
      <c r="N3" s="2"/>
      <c r="O3" s="1" t="str">
        <f>CONCATENATE("INSERT INTO Menu VALUES('",A3,"','",B3,"',",C3,",",D3,")")</f>
        <v>INSERT INTO Menu VALUES('INReports','Incident Reports',10,NULL)</v>
      </c>
      <c r="P3" s="1" t="str">
        <f>CONCATENATE("UPDATE Menu SET Sequence=",C3, ", DeleteAudit=",M3," WHERE MenuCode = '",A3,"' AND MenuName = '",B3,"'")</f>
        <v>UPDATE Menu SET Sequence=10, DeleteAudit= WHERE MenuCode = 'INReports' AND MenuName = 'Incident Reports'</v>
      </c>
    </row>
    <row r="4" spans="1:16">
      <c r="A4" s="3" t="s">
        <v>17</v>
      </c>
      <c r="B4" t="s">
        <v>110</v>
      </c>
      <c r="C4" s="2">
        <v>11</v>
      </c>
      <c r="D4" s="2" t="s">
        <v>14</v>
      </c>
      <c r="N4" s="2"/>
      <c r="O4" s="1" t="str">
        <f>CONCATENATE("INSERT INTO Menu VALUES('",A4,"','",B4,"',",C4,",",D4,")")</f>
        <v>INSERT INTO Menu VALUES('INBasicSettings','Incident Basic Settings',11,NULL)</v>
      </c>
      <c r="P4" s="1" t="str">
        <f>CONCATENATE("UPDATE Menu SET Sequence=",C4, ", DeleteAudit=",M4," WHERE MenuCode = '",A4,"' AND MenuName = '",B4,"'")</f>
        <v>UPDATE Menu SET Sequence=11, DeleteAudit= WHERE MenuCode = 'INBasicSettings' AND MenuName = 'Incident Basic Settings'</v>
      </c>
    </row>
    <row r="10" spans="1:16" ht="14.25" customHeight="1">
      <c r="A10" s="2" t="s">
        <v>0</v>
      </c>
      <c r="B10" t="s">
        <v>1</v>
      </c>
      <c r="C10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  <c r="P10" s="1"/>
    </row>
    <row r="11" spans="1:16">
      <c r="A11" s="2">
        <v>45</v>
      </c>
      <c r="B11" t="s">
        <v>13</v>
      </c>
      <c r="C11" t="s">
        <v>14</v>
      </c>
      <c r="D11" s="2" t="s">
        <v>15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O11" s="1" t="str">
        <f>CONCATENATE("INSERT INTO Screen (ScreenID, ScreenName, MenuCode, ModuleCode, Sequence, HasInsert, HasUpdate, HasDelete, HasSelect, HasImport, HasExport, UpdateAudit, DeleteAudit) VALUES(",A11,",'",B11,"','",C11,"','",D11,"',",E11,",",F11,",",G11,",",H11,",",I11,",",J11,",",K11,",",L11,",",M11,")")</f>
        <v>INSERT INTO Screen (ScreenID, ScreenName, MenuCode, ModuleCode, Sequence, HasInsert, HasUpdate, HasDelete, HasSelect, HasImport, HasExport, UpdateAudit, DeleteAudit) VALUES(45,'Dashboard Incident','NULL','IN',1,0,0,0,1,0,0,0,0)</v>
      </c>
      <c r="P11" s="1" t="str">
        <f>CONCATENATE("UPDATE Screen SET MenuCode='",C11,"', Sequence=",E11, ", HasInsert=",F11,", HasUpdate=",G11,", HasDelete=",H11, ", HasSelect=",I11,", HasImport=",J11,  ", HasExport=",K11,", UpdateAudit=",L11,", DeleteAudit=",M11," WHERE ScreenName = '",B11,"' AND ModuleCode = '",D11,"'")</f>
        <v>UPDATE Screen SET MenuCode='NULL', Sequence=1, HasInsert=0, HasUpdate=0, HasDelete=0, HasSelect=1, HasImport=0, HasExport=0, UpdateAudit=0, DeleteAudit=0 WHERE ScreenName = 'Dashboard Incident' AND ModuleCode = 'IN'</v>
      </c>
    </row>
    <row r="12" spans="1:16">
      <c r="A12" s="2">
        <v>65</v>
      </c>
      <c r="B12" t="s">
        <v>21</v>
      </c>
      <c r="C12" t="s">
        <v>14</v>
      </c>
      <c r="D12" s="2" t="s">
        <v>15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  <c r="K12" s="2">
        <v>0</v>
      </c>
      <c r="L12" s="2">
        <v>0</v>
      </c>
      <c r="M12" s="2">
        <v>1</v>
      </c>
      <c r="O12" s="1" t="str">
        <f t="shared" ref="O12:O27" si="0">CONCATENATE("INSERT INTO Screen (ScreenID, ScreenName, MenuCode, ModuleCode, Sequence, HasInsert, HasUpdate, HasDelete, HasSelect, HasImport, HasExport, UpdateAudit, DeleteAudit) VALUES(",A12,",'",B12,"','",C12,"','",D12,"',",E12,",",F12,",",G12,",",H12,",",I12,",",J12,",",K12,",",L12,",",M12,")")</f>
        <v>INSERT INTO Screen (ScreenID, ScreenName, MenuCode, ModuleCode, Sequence, HasInsert, HasUpdate, HasDelete, HasSelect, HasImport, HasExport, UpdateAudit, DeleteAudit) VALUES(65,'Incident','NULL','IN',2,1,1,1,1,0,0,0,1)</v>
      </c>
      <c r="P12" s="1" t="str">
        <f t="shared" ref="P12:P19" si="1">CONCATENATE("UPDATE Screen SET MenuCode='",C12,"', Sequence=",E12, ", HasInsert=",F12,", HasUpdate=",G12,", HasDelete=",H12, ", HasSelect=",I12,", HasImport=",J12,  ", HasExport=",K12,", UpdateAudit=",L12,", DeleteAudit=",M12," WHERE ScreenName = '",B12,"' AND ModuleCode = '",D12,"'")</f>
        <v>UPDATE Screen SET MenuCode='NULL', Sequence=2, HasInsert=1, HasUpdate=1, HasDelete=1, HasSelect=1, HasImport=0, HasExport=0, UpdateAudit=0, DeleteAudit=1 WHERE ScreenName = 'Incident' AND ModuleCode = 'IN'</v>
      </c>
    </row>
    <row r="13" spans="1:16">
      <c r="A13" s="2">
        <v>66</v>
      </c>
      <c r="B13" t="s">
        <v>22</v>
      </c>
      <c r="C13" t="s">
        <v>14</v>
      </c>
      <c r="D13" s="2" t="s">
        <v>15</v>
      </c>
      <c r="E13" s="2">
        <v>3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O13" s="1" t="str">
        <f t="shared" si="0"/>
        <v>INSERT INTO Screen (ScreenID, ScreenName, MenuCode, ModuleCode, Sequence, HasInsert, HasUpdate, HasDelete, HasSelect, HasImport, HasExport, UpdateAudit, DeleteAudit) VALUES(66,'Aircraft Incident','NULL','IN',3,0,0,0,1,0,0,0,0)</v>
      </c>
      <c r="P13" s="1" t="str">
        <f t="shared" si="1"/>
        <v>UPDATE Screen SET MenuCode='NULL', Sequence=3, HasInsert=0, HasUpdate=0, HasDelete=0, HasSelect=1, HasImport=0, HasExport=0, UpdateAudit=0, DeleteAudit=0 WHERE ScreenName = 'Aircraft Incident' AND ModuleCode = 'IN'</v>
      </c>
    </row>
    <row r="14" spans="1:16">
      <c r="P14" s="1"/>
    </row>
    <row r="15" spans="1:16">
      <c r="A15" s="2">
        <v>104</v>
      </c>
      <c r="B15" t="s">
        <v>25</v>
      </c>
      <c r="C15" t="s">
        <v>26</v>
      </c>
      <c r="D15" s="2" t="s">
        <v>15</v>
      </c>
      <c r="E15" s="2">
        <v>1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1</v>
      </c>
      <c r="L15" s="2">
        <v>0</v>
      </c>
      <c r="M15" s="2">
        <v>0</v>
      </c>
      <c r="O15" s="1" t="str">
        <f t="shared" si="0"/>
        <v>INSERT INTO Screen (ScreenID, ScreenName, MenuCode, ModuleCode, Sequence, HasInsert, HasUpdate, HasDelete, HasSelect, HasImport, HasExport, UpdateAudit, DeleteAudit) VALUES(104,'Incident Register Report','INReports','IN',1,0,0,0,1,0,1,0,0)</v>
      </c>
      <c r="P15" s="1" t="str">
        <f t="shared" si="1"/>
        <v>UPDATE Screen SET MenuCode='INReports', Sequence=1, HasInsert=0, HasUpdate=0, HasDelete=0, HasSelect=1, HasImport=0, HasExport=1, UpdateAudit=0, DeleteAudit=0 WHERE ScreenName = 'Incident Register Report' AND ModuleCode = 'IN'</v>
      </c>
    </row>
    <row r="16" spans="1:16">
      <c r="A16" s="2">
        <v>124</v>
      </c>
      <c r="B16" t="s">
        <v>29</v>
      </c>
      <c r="C16" t="s">
        <v>26</v>
      </c>
      <c r="D16" s="2" t="s">
        <v>15</v>
      </c>
      <c r="E16" s="2">
        <v>2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1</v>
      </c>
      <c r="L16" s="2">
        <v>0</v>
      </c>
      <c r="M16" s="2">
        <v>0</v>
      </c>
      <c r="O16" s="1" t="str">
        <f t="shared" si="0"/>
        <v>INSERT INTO Screen (ScreenID, ScreenName, MenuCode, ModuleCode, Sequence, HasInsert, HasUpdate, HasDelete, HasSelect, HasImport, HasExport, UpdateAudit, DeleteAudit) VALUES(124,'Incident Action Report','INReports','IN',2,0,0,0,1,0,1,0,0)</v>
      </c>
      <c r="P16" s="1" t="str">
        <f t="shared" si="1"/>
        <v>UPDATE Screen SET MenuCode='INReports', Sequence=2, HasInsert=0, HasUpdate=0, HasDelete=0, HasSelect=1, HasImport=0, HasExport=1, UpdateAudit=0, DeleteAudit=0 WHERE ScreenName = 'Incident Action Report' AND ModuleCode = 'IN'</v>
      </c>
    </row>
    <row r="17" spans="1:16">
      <c r="A17" s="2">
        <v>247</v>
      </c>
      <c r="B17" t="s">
        <v>30</v>
      </c>
      <c r="C17" t="s">
        <v>26</v>
      </c>
      <c r="D17" s="2" t="s">
        <v>15</v>
      </c>
      <c r="E17" s="2">
        <v>3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1</v>
      </c>
      <c r="L17" s="2">
        <v>0</v>
      </c>
      <c r="M17" s="2">
        <v>0</v>
      </c>
      <c r="O17" s="1" t="str">
        <f t="shared" si="0"/>
        <v>INSERT INTO Screen (ScreenID, ScreenName, MenuCode, ModuleCode, Sequence, HasInsert, HasUpdate, HasDelete, HasSelect, HasImport, HasExport, UpdateAudit, DeleteAudit) VALUES(247,'Incident Yearly Report','INReports','IN',3,0,0,0,1,0,1,0,0)</v>
      </c>
      <c r="P17" s="1" t="str">
        <f t="shared" si="1"/>
        <v>UPDATE Screen SET MenuCode='INReports', Sequence=3, HasInsert=0, HasUpdate=0, HasDelete=0, HasSelect=1, HasImport=0, HasExport=1, UpdateAudit=0, DeleteAudit=0 WHERE ScreenName = 'Incident Yearly Report' AND ModuleCode = 'IN'</v>
      </c>
    </row>
    <row r="18" spans="1:16">
      <c r="A18" s="2">
        <v>121</v>
      </c>
      <c r="B18" t="s">
        <v>28</v>
      </c>
      <c r="C18" t="s">
        <v>26</v>
      </c>
      <c r="D18" s="2" t="s">
        <v>15</v>
      </c>
      <c r="E18" s="2">
        <v>4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1</v>
      </c>
      <c r="L18" s="2">
        <v>0</v>
      </c>
      <c r="M18" s="2">
        <v>0</v>
      </c>
      <c r="O18" s="1" t="str">
        <f t="shared" si="0"/>
        <v>INSERT INTO Screen (ScreenID, ScreenName, MenuCode, ModuleCode, Sequence, HasInsert, HasUpdate, HasDelete, HasSelect, HasImport, HasExport, UpdateAudit, DeleteAudit) VALUES(121,'Locationwise Yearly Report','INReports','IN',4,0,0,0,1,0,1,0,0)</v>
      </c>
      <c r="P18" s="1" t="str">
        <f t="shared" si="1"/>
        <v>UPDATE Screen SET MenuCode='INReports', Sequence=4, HasInsert=0, HasUpdate=0, HasDelete=0, HasSelect=1, HasImport=0, HasExport=1, UpdateAudit=0, DeleteAudit=0 WHERE ScreenName = 'Locationwise Yearly Report' AND ModuleCode = 'IN'</v>
      </c>
    </row>
    <row r="19" spans="1:16">
      <c r="A19" s="2">
        <v>129</v>
      </c>
      <c r="B19" t="s">
        <v>178</v>
      </c>
      <c r="C19" t="s">
        <v>26</v>
      </c>
      <c r="D19" s="2" t="s">
        <v>15</v>
      </c>
      <c r="E19" s="2">
        <v>5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1</v>
      </c>
      <c r="L19" s="2">
        <v>0</v>
      </c>
      <c r="M19" s="2">
        <v>0</v>
      </c>
      <c r="O19" s="1" t="str">
        <f t="shared" si="0"/>
        <v>INSERT INTO Screen (ScreenID, ScreenName, MenuCode, ModuleCode, Sequence, HasInsert, HasUpdate, HasDelete, HasSelect, HasImport, HasExport, UpdateAudit, DeleteAudit) VALUES(129,'Incident MIS Reports','INReports','IN',5,0,0,0,1,0,1,0,0)</v>
      </c>
      <c r="P19" s="1" t="str">
        <f t="shared" si="1"/>
        <v>UPDATE Screen SET MenuCode='INReports', Sequence=5, HasInsert=0, HasUpdate=0, HasDelete=0, HasSelect=1, HasImport=0, HasExport=1, UpdateAudit=0, DeleteAudit=0 WHERE ScreenName = 'Incident MIS Reports' AND ModuleCode = 'IN'</v>
      </c>
    </row>
    <row r="20" spans="1:16">
      <c r="P20" s="1"/>
    </row>
    <row r="21" spans="1:16">
      <c r="A21" s="2">
        <v>81</v>
      </c>
      <c r="B21" t="s">
        <v>24</v>
      </c>
      <c r="C21" t="s">
        <v>17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  <c r="K21" s="2">
        <v>1</v>
      </c>
      <c r="L21" s="2">
        <v>1</v>
      </c>
      <c r="M21" s="2">
        <v>1</v>
      </c>
      <c r="O21" s="1" t="str">
        <f t="shared" si="0"/>
        <v>INSERT INTO Screen (ScreenID, ScreenName, MenuCode, ModuleCode, Sequence, HasInsert, HasUpdate, HasDelete, HasSelect, HasImport, HasExport, UpdateAudit, DeleteAudit) VALUES(81,'IncidentCheckListTask','INBasicSettings','IN',1,1,1,1,1,0,1,1,1)</v>
      </c>
      <c r="P21" s="1" t="str">
        <f t="shared" ref="P21:P27" si="2">CONCATENATE("UPDATE Screen SET MenuCode='",C21,"', Sequence=",E21, ", HasInsert=",F21,", HasUpdate=",G21,", HasDelete=",H21, ", HasSelect=",I21,", HasImport=",J21,  ", HasExport=",K21,", UpdateAudit=",L21,", DeleteAudit=",M21," WHERE ScreenName = '",B21,"' AND ModuleCode = '",D21,"'")</f>
        <v>UPDATE Screen SET MenuCode='INBasicSettings', Sequence=1, HasInsert=1, HasUpdate=1, HasDelete=1, HasSelect=1, HasImport=0, HasExport=1, UpdateAudit=1, DeleteAudit=1 WHERE ScreenName = 'IncidentCheckListTask' AND ModuleCode = 'IN'</v>
      </c>
    </row>
    <row r="22" spans="1:16">
      <c r="A22" s="2">
        <v>80</v>
      </c>
      <c r="B22" t="s">
        <v>23</v>
      </c>
      <c r="C22" t="s">
        <v>17</v>
      </c>
      <c r="D22" s="2" t="s">
        <v>15</v>
      </c>
      <c r="E22" s="2">
        <v>2</v>
      </c>
      <c r="F22" s="2">
        <v>1</v>
      </c>
      <c r="G22" s="2">
        <v>1</v>
      </c>
      <c r="H22" s="2">
        <v>1</v>
      </c>
      <c r="I22" s="2">
        <v>1</v>
      </c>
      <c r="J22" s="2">
        <v>0</v>
      </c>
      <c r="K22" s="2">
        <v>1</v>
      </c>
      <c r="L22" s="2">
        <v>1</v>
      </c>
      <c r="M22" s="2">
        <v>1</v>
      </c>
      <c r="O22" s="1" t="str">
        <f t="shared" si="0"/>
        <v>INSERT INTO Screen (ScreenID, ScreenName, MenuCode, ModuleCode, Sequence, HasInsert, HasUpdate, HasDelete, HasSelect, HasImport, HasExport, UpdateAudit, DeleteAudit) VALUES(80,'IncidentCheckList','INBasicSettings','IN',2,1,1,1,1,0,1,1,1)</v>
      </c>
      <c r="P22" s="1" t="str">
        <f t="shared" si="2"/>
        <v>UPDATE Screen SET MenuCode='INBasicSettings', Sequence=2, HasInsert=1, HasUpdate=1, HasDelete=1, HasSelect=1, HasImport=0, HasExport=1, UpdateAudit=1, DeleteAudit=1 WHERE ScreenName = 'IncidentCheckList' AND ModuleCode = 'IN'</v>
      </c>
    </row>
    <row r="23" spans="1:16">
      <c r="A23" s="2">
        <v>60</v>
      </c>
      <c r="B23" t="s">
        <v>16</v>
      </c>
      <c r="C23" t="s">
        <v>17</v>
      </c>
      <c r="D23" s="2" t="s">
        <v>15</v>
      </c>
      <c r="E23" s="2">
        <v>3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1</v>
      </c>
      <c r="L23" s="2">
        <v>1</v>
      </c>
      <c r="M23" s="2">
        <v>1</v>
      </c>
      <c r="O23" s="1" t="str">
        <f t="shared" si="0"/>
        <v>INSERT INTO Screen (ScreenID, ScreenName, MenuCode, ModuleCode, Sequence, HasInsert, HasUpdate, HasDelete, HasSelect, HasImport, HasExport, UpdateAudit, DeleteAudit) VALUES(60,'IncidentType','INBasicSettings','IN',3,1,1,1,1,0,1,1,1)</v>
      </c>
      <c r="P23" s="1" t="str">
        <f t="shared" si="2"/>
        <v>UPDATE Screen SET MenuCode='INBasicSettings', Sequence=3, HasInsert=1, HasUpdate=1, HasDelete=1, HasSelect=1, HasImport=0, HasExport=1, UpdateAudit=1, DeleteAudit=1 WHERE ScreenName = 'IncidentType' AND ModuleCode = 'IN'</v>
      </c>
    </row>
    <row r="24" spans="1:16">
      <c r="A24" s="2">
        <v>64</v>
      </c>
      <c r="B24" t="s">
        <v>20</v>
      </c>
      <c r="C24" t="s">
        <v>17</v>
      </c>
      <c r="D24" s="2" t="s">
        <v>15</v>
      </c>
      <c r="E24" s="2">
        <v>4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  <c r="K24" s="2">
        <v>1</v>
      </c>
      <c r="L24" s="2">
        <v>1</v>
      </c>
      <c r="M24" s="2">
        <v>1</v>
      </c>
      <c r="O24" s="1" t="str">
        <f t="shared" si="0"/>
        <v>INSERT INTO Screen (ScreenID, ScreenName, MenuCode, ModuleCode, Sequence, HasInsert, HasUpdate, HasDelete, HasSelect, HasImport, HasExport, UpdateAudit, DeleteAudit) VALUES(64,'Incident Status','INBasicSettings','IN',4,1,1,1,1,0,1,1,1)</v>
      </c>
      <c r="P24" s="1" t="str">
        <f t="shared" si="2"/>
        <v>UPDATE Screen SET MenuCode='INBasicSettings', Sequence=4, HasInsert=1, HasUpdate=1, HasDelete=1, HasSelect=1, HasImport=0, HasExport=1, UpdateAudit=1, DeleteAudit=1 WHERE ScreenName = 'Incident Status' AND ModuleCode = 'IN'</v>
      </c>
    </row>
    <row r="25" spans="1:16">
      <c r="A25" s="2">
        <v>61</v>
      </c>
      <c r="B25" t="s">
        <v>18</v>
      </c>
      <c r="C25" t="s">
        <v>17</v>
      </c>
      <c r="D25" s="2" t="s">
        <v>15</v>
      </c>
      <c r="E25" s="2">
        <v>5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1</v>
      </c>
      <c r="L25" s="2">
        <v>1</v>
      </c>
      <c r="M25" s="2">
        <v>1</v>
      </c>
      <c r="O25" s="1" t="str">
        <f t="shared" si="0"/>
        <v>INSERT INTO Screen (ScreenID, ScreenName, MenuCode, ModuleCode, Sequence, HasInsert, HasUpdate, HasDelete, HasSelect, HasImport, HasExport, UpdateAudit, DeleteAudit) VALUES(61,'Category','INBasicSettings','IN',5,1,1,1,1,0,1,1,1)</v>
      </c>
      <c r="P25" s="1" t="str">
        <f t="shared" si="2"/>
        <v>UPDATE Screen SET MenuCode='INBasicSettings', Sequence=5, HasInsert=1, HasUpdate=1, HasDelete=1, HasSelect=1, HasImport=0, HasExport=1, UpdateAudit=1, DeleteAudit=1 WHERE ScreenName = 'Category' AND ModuleCode = 'IN'</v>
      </c>
    </row>
    <row r="26" spans="1:16">
      <c r="A26" s="2">
        <v>62</v>
      </c>
      <c r="B26" t="s">
        <v>19</v>
      </c>
      <c r="C26" t="s">
        <v>17</v>
      </c>
      <c r="D26" s="2" t="s">
        <v>15</v>
      </c>
      <c r="E26" s="2">
        <v>6</v>
      </c>
      <c r="F26" s="2">
        <v>1</v>
      </c>
      <c r="G26" s="2">
        <v>1</v>
      </c>
      <c r="H26" s="2">
        <v>1</v>
      </c>
      <c r="I26" s="2">
        <v>1</v>
      </c>
      <c r="J26" s="2">
        <v>0</v>
      </c>
      <c r="K26" s="2">
        <v>1</v>
      </c>
      <c r="L26" s="2">
        <v>1</v>
      </c>
      <c r="M26" s="2">
        <v>1</v>
      </c>
      <c r="O26" s="1" t="str">
        <f t="shared" si="0"/>
        <v>INSERT INTO Screen (ScreenID, ScreenName, MenuCode, ModuleCode, Sequence, HasInsert, HasUpdate, HasDelete, HasSelect, HasImport, HasExport, UpdateAudit, DeleteAudit) VALUES(62,'Incident Impact Type','INBasicSettings','IN',6,1,1,1,1,0,1,1,1)</v>
      </c>
      <c r="P26" s="1" t="str">
        <f t="shared" si="2"/>
        <v>UPDATE Screen SET MenuCode='INBasicSettings', Sequence=6, HasInsert=1, HasUpdate=1, HasDelete=1, HasSelect=1, HasImport=0, HasExport=1, UpdateAudit=1, DeleteAudit=1 WHERE ScreenName = 'Incident Impact Type' AND ModuleCode = 'IN'</v>
      </c>
    </row>
    <row r="27" spans="1:16">
      <c r="A27" s="2">
        <v>105</v>
      </c>
      <c r="B27" t="s">
        <v>27</v>
      </c>
      <c r="C27" t="s">
        <v>17</v>
      </c>
      <c r="D27" s="2" t="s">
        <v>15</v>
      </c>
      <c r="E27" s="2">
        <v>7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1</v>
      </c>
      <c r="L27" s="2">
        <v>1</v>
      </c>
      <c r="M27" s="2">
        <v>1</v>
      </c>
      <c r="O27" s="1" t="str">
        <f t="shared" si="0"/>
        <v>INSERT INTO Screen (ScreenID, ScreenName, MenuCode, ModuleCode, Sequence, HasInsert, HasUpdate, HasDelete, HasSelect, HasImport, HasExport, UpdateAudit, DeleteAudit) VALUES(105,'Incident Cause Type','INBasicSettings','IN',7,1,1,1,1,0,1,1,1)</v>
      </c>
      <c r="P27" s="1" t="str">
        <f t="shared" si="2"/>
        <v>UPDATE Screen SET MenuCode='INBasicSettings', Sequence=7, HasInsert=1, HasUpdate=1, HasDelete=1, HasSelect=1, HasImport=0, HasExport=1, UpdateAudit=1, DeleteAudit=1 WHERE ScreenName = 'Incident Cause Type' AND ModuleCode = 'IN'</v>
      </c>
    </row>
  </sheetData>
  <sortState ref="A5:M18">
    <sortCondition ref="C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A21" sqref="A21"/>
    </sheetView>
  </sheetViews>
  <sheetFormatPr defaultRowHeight="15"/>
  <cols>
    <col min="1" max="1" width="15.140625" bestFit="1" customWidth="1"/>
    <col min="2" max="2" width="21.140625" bestFit="1" customWidth="1"/>
    <col min="3" max="3" width="15.140625" bestFit="1" customWidth="1"/>
    <col min="4" max="4" width="16.7109375" bestFit="1" customWidth="1"/>
    <col min="5" max="5" width="9.7109375" bestFit="1" customWidth="1"/>
    <col min="6" max="6" width="9.28515625" bestFit="1" customWidth="1"/>
    <col min="7" max="7" width="10.5703125" bestFit="1" customWidth="1"/>
    <col min="8" max="8" width="10.140625" bestFit="1" customWidth="1"/>
    <col min="9" max="9" width="9.5703125" bestFit="1" customWidth="1"/>
    <col min="10" max="10" width="10.140625" bestFit="1" customWidth="1"/>
    <col min="11" max="11" width="9.85546875" bestFit="1" customWidth="1"/>
    <col min="12" max="12" width="12.28515625" bestFit="1" customWidth="1"/>
    <col min="13" max="13" width="11.85546875" bestFit="1" customWidth="1"/>
    <col min="15" max="15" width="38.140625" customWidth="1"/>
    <col min="16" max="16" width="37" customWidth="1"/>
  </cols>
  <sheetData>
    <row r="1" spans="1:16">
      <c r="A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>
      <c r="A2" s="3" t="s">
        <v>2</v>
      </c>
      <c r="B2" t="s">
        <v>105</v>
      </c>
      <c r="C2" s="2" t="s">
        <v>4</v>
      </c>
      <c r="D2" s="2" t="s">
        <v>106</v>
      </c>
      <c r="E2" s="2"/>
      <c r="F2" s="1"/>
      <c r="G2" s="1"/>
      <c r="H2" s="2"/>
      <c r="I2" s="2"/>
      <c r="J2" s="2"/>
      <c r="K2" s="2"/>
      <c r="L2" s="2"/>
      <c r="M2" s="2"/>
      <c r="N2" s="2"/>
      <c r="O2" s="1"/>
      <c r="P2" s="1"/>
    </row>
    <row r="3" spans="1:16">
      <c r="A3" t="s">
        <v>126</v>
      </c>
      <c r="B3" t="s">
        <v>130</v>
      </c>
      <c r="C3" s="2">
        <v>10</v>
      </c>
      <c r="D3" s="2" t="s">
        <v>14</v>
      </c>
      <c r="E3" s="2"/>
      <c r="F3" s="2"/>
      <c r="G3" s="2"/>
      <c r="H3" s="2"/>
      <c r="I3" s="2"/>
      <c r="J3" s="2"/>
      <c r="K3" s="2"/>
      <c r="L3" s="2"/>
      <c r="M3" s="2"/>
      <c r="N3" s="2"/>
      <c r="O3" s="1" t="str">
        <f>CONCATENATE("INSERT INTO Menu VALUES('",A3,"','",B3,"',",C3,",",D3,")")</f>
        <v>INSERT INTO Menu VALUES('DRReports','Drill Reports',10,NULL)</v>
      </c>
      <c r="P3" s="1" t="str">
        <f>CONCATENATE("UPDATE Menu SET Sequence=",C3, ", DeleteAudit=",M3," WHERE MenuCode = '",A3,"' AND MenuName = '",B3,"'")</f>
        <v>UPDATE Menu SET Sequence=10, DeleteAudit= WHERE MenuCode = 'DRReports' AND MenuName = 'Drill Reports'</v>
      </c>
    </row>
    <row r="4" spans="1:16">
      <c r="A4" t="s">
        <v>122</v>
      </c>
      <c r="B4" t="s">
        <v>131</v>
      </c>
      <c r="C4" s="2">
        <v>11</v>
      </c>
      <c r="D4" s="2" t="s">
        <v>14</v>
      </c>
      <c r="E4" s="2"/>
      <c r="F4" s="2"/>
      <c r="G4" s="2"/>
      <c r="H4" s="2"/>
      <c r="I4" s="2"/>
      <c r="J4" s="2"/>
      <c r="K4" s="2"/>
      <c r="L4" s="2"/>
      <c r="M4" s="2"/>
      <c r="N4" s="2"/>
      <c r="O4" s="1" t="str">
        <f>CONCATENATE("INSERT INTO Menu VALUES('",A4,"','",B4,"',",C4,",",D4,")")</f>
        <v>INSERT INTO Menu VALUES('DRBasicSettings','Drill Basic Settings',11,NULL)</v>
      </c>
      <c r="P4" s="1" t="str">
        <f>CONCATENATE("UPDATE Menu SET Sequence=",C4, ", DeleteAudit=",M4," WHERE MenuCode = '",A4,"' AND MenuName = '",B4,"'")</f>
        <v>UPDATE Menu SET Sequence=11, DeleteAudit= WHERE MenuCode = 'DRBasicSettings' AND MenuName = 'Drill Basic Settings'</v>
      </c>
    </row>
    <row r="5" spans="1:16">
      <c r="A5" s="2"/>
      <c r="D5" s="2"/>
      <c r="E5" s="2"/>
      <c r="F5" s="2"/>
      <c r="G5" s="2"/>
      <c r="H5" s="2"/>
      <c r="I5" s="2"/>
      <c r="J5" s="2"/>
      <c r="K5" s="2"/>
      <c r="L5" s="2"/>
      <c r="M5" s="2"/>
      <c r="O5" s="1"/>
    </row>
    <row r="6" spans="1:16">
      <c r="A6" s="2"/>
      <c r="D6" s="2"/>
      <c r="E6" s="2"/>
      <c r="F6" s="2"/>
      <c r="G6" s="2"/>
      <c r="H6" s="2"/>
      <c r="I6" s="2"/>
      <c r="J6" s="2"/>
      <c r="K6" s="2"/>
      <c r="L6" s="2"/>
      <c r="M6" s="2"/>
      <c r="O6" s="1"/>
    </row>
    <row r="7" spans="1:16">
      <c r="A7" s="2"/>
      <c r="D7" s="2"/>
      <c r="E7" s="2"/>
      <c r="F7" s="2"/>
      <c r="G7" s="2"/>
      <c r="H7" s="2"/>
      <c r="I7" s="2"/>
      <c r="J7" s="2"/>
      <c r="K7" s="2"/>
      <c r="L7" s="2"/>
      <c r="M7" s="2"/>
      <c r="O7" s="1"/>
    </row>
    <row r="8" spans="1:16">
      <c r="A8" s="2"/>
      <c r="D8" s="2"/>
      <c r="E8" s="2"/>
      <c r="F8" s="2"/>
      <c r="G8" s="2"/>
      <c r="H8" s="2"/>
      <c r="I8" s="2"/>
      <c r="J8" s="2"/>
      <c r="K8" s="2"/>
      <c r="L8" s="2"/>
      <c r="M8" s="2"/>
      <c r="O8" s="1"/>
    </row>
    <row r="9" spans="1:16" ht="14.25" customHeight="1">
      <c r="A9" s="2" t="s">
        <v>0</v>
      </c>
      <c r="B9" t="s">
        <v>1</v>
      </c>
      <c r="C9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O9" s="1"/>
      <c r="P9" s="1"/>
    </row>
    <row r="10" spans="1:16">
      <c r="A10" s="2">
        <v>46</v>
      </c>
      <c r="B10" t="s">
        <v>115</v>
      </c>
      <c r="C10" t="s">
        <v>14</v>
      </c>
      <c r="D10" s="2" t="s">
        <v>116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O10" s="1" t="str">
        <f>CONCATENATE("INSERT INTO Screen (ScreenID, ScreenName, MenuCode, ModuleCode, Sequence, HasInsert, HasUpdate, HasDelete, HasSelect, HasImport, HasExport, UpdateAudit, DeleteAudit) VALUES(",A10,",'",B10,"','",C10,"','",D10,"',",E10,",",F10,",",G10,",",H10,",",I10,",",J10,",",K10,",",L10,",",M10,")")</f>
        <v>INSERT INTO Screen (ScreenID, ScreenName, MenuCode, ModuleCode, Sequence, HasInsert, HasUpdate, HasDelete, HasSelect, HasImport, HasExport, UpdateAudit, DeleteAudit) VALUES(46,'Dashboard Drill','NULL','DR',1,0,0,0,1,0,0,0,0)</v>
      </c>
      <c r="P10" s="1" t="str">
        <f>CONCATENATE("UPDATE Screen SET MenuCode='",C10,"', Sequence=",E10, ", HasInsert=",F10,", HasUpdate=",G10,", HasDelete=",H10, ", HasSelect=",I10,", HasImport=",J10,  ", HasExport=",K10,", UpdateAudit=",L10,", DeleteAudit=",M10," WHERE ScreenName = '",B10,"' AND ModuleCode = '",D10,"'")</f>
        <v>UPDATE Screen SET MenuCode='NULL', Sequence=1, HasInsert=0, HasUpdate=0, HasDelete=0, HasSelect=1, HasImport=0, HasExport=0, UpdateAudit=0, DeleteAudit=0 WHERE ScreenName = 'Dashboard Drill' AND ModuleCode = 'DR'</v>
      </c>
    </row>
    <row r="11" spans="1:16">
      <c r="A11" s="2">
        <v>223</v>
      </c>
      <c r="B11" t="s">
        <v>117</v>
      </c>
      <c r="C11" t="s">
        <v>14</v>
      </c>
      <c r="D11" s="2" t="s">
        <v>116</v>
      </c>
      <c r="E11" s="2">
        <v>2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O11" s="1" t="str">
        <f t="shared" ref="O11:O29" si="0">CONCATENATE("INSERT INTO Screen (ScreenID, ScreenName, MenuCode, ModuleCode, Sequence, HasInsert, HasUpdate, HasDelete, HasSelect, HasImport, HasExport, UpdateAudit, DeleteAudit) VALUES(",A11,",'",B11,"','",C11,"','",D11,"',",E11,",",F11,",",G11,",",H11,",",I11,",",J11,",",K11,",",L11,",",M11,")")</f>
        <v>INSERT INTO Screen (ScreenID, ScreenName, MenuCode, ModuleCode, Sequence, HasInsert, HasUpdate, HasDelete, HasSelect, HasImport, HasExport, UpdateAudit, DeleteAudit) VALUES(223,'Monthly Calendar','NULL','DR',2,0,0,0,1,0,0,0,0)</v>
      </c>
      <c r="P11" s="1" t="str">
        <f t="shared" ref="P11:P29" si="1">CONCATENATE("UPDATE Screen SET MenuCode='",C11,"', Sequence=",E11, ", HasInsert=",F11,", HasUpdate=",G11,", HasDelete=",H11, ", HasSelect=",I11,", HasImport=",J11,  ", HasExport=",K11,", UpdateAudit=",L11,", DeleteAudit=",M11," WHERE ScreenName = '",B11,"' AND ModuleCode = '",D11,"'")</f>
        <v>UPDATE Screen SET MenuCode='NULL', Sequence=2, HasInsert=0, HasUpdate=0, HasDelete=0, HasSelect=1, HasImport=0, HasExport=0, UpdateAudit=0, DeleteAudit=0 WHERE ScreenName = 'Monthly Calendar' AND ModuleCode = 'DR'</v>
      </c>
    </row>
    <row r="12" spans="1:16">
      <c r="A12" s="2">
        <v>79</v>
      </c>
      <c r="B12" t="s">
        <v>118</v>
      </c>
      <c r="C12" t="s">
        <v>14</v>
      </c>
      <c r="D12" s="2" t="s">
        <v>116</v>
      </c>
      <c r="E12" s="2">
        <v>3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  <c r="K12" s="2">
        <v>0</v>
      </c>
      <c r="L12" s="2">
        <v>0</v>
      </c>
      <c r="M12" s="2">
        <v>1</v>
      </c>
      <c r="O12" s="1" t="str">
        <f t="shared" si="0"/>
        <v>INSERT INTO Screen (ScreenID, ScreenName, MenuCode, ModuleCode, Sequence, HasInsert, HasUpdate, HasDelete, HasSelect, HasImport, HasExport, UpdateAudit, DeleteAudit) VALUES(79,'Drill','NULL','DR',3,1,1,1,1,0,0,0,1)</v>
      </c>
      <c r="P12" s="1" t="str">
        <f t="shared" si="1"/>
        <v>UPDATE Screen SET MenuCode='NULL', Sequence=3, HasInsert=1, HasUpdate=1, HasDelete=1, HasSelect=1, HasImport=0, HasExport=0, UpdateAudit=0, DeleteAudit=1 WHERE ScreenName = 'Drill' AND ModuleCode = 'DR'</v>
      </c>
    </row>
    <row r="13" spans="1:16">
      <c r="A13" s="2">
        <v>304</v>
      </c>
      <c r="B13" t="s">
        <v>175</v>
      </c>
      <c r="C13" t="s">
        <v>14</v>
      </c>
      <c r="D13" s="2" t="s">
        <v>116</v>
      </c>
      <c r="E13" s="2">
        <v>4</v>
      </c>
      <c r="F13" s="2">
        <v>1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O13" s="1" t="str">
        <f>CONCATENATE("INSERT INTO Screen (ScreenID, ScreenName, MenuCode, ModuleCode, Sequence, HasInsert, HasUpdate, HasDelete, HasSelect, HasImport, HasExport, UpdateAudit, DeleteAudit) VALUES(",A13,",'",B13,"','",C13,"','",D13,"',",E13,",",F13,",",G13,",",H13,",",I13,",",J13,",",K13,",",L13,",",M13,")")</f>
        <v>INSERT INTO Screen (ScreenID, ScreenName, MenuCode, ModuleCode, Sequence, HasInsert, HasUpdate, HasDelete, HasSelect, HasImport, HasExport, UpdateAudit, DeleteAudit) VALUES(304,'Drill Proposal','NULL','DR',4,1,0,0,1,0,0,0,0)</v>
      </c>
      <c r="P13" s="1" t="str">
        <f>CONCATENATE("UPDATE Screen SET MenuCode='",C13,"', Sequence=",E13, ", HasInsert=",F13,", HasUpdate=",G13,", HasDelete=",H13, ", HasSelect=",I13,", HasImport=",J13,  ", HasExport=",K13,", UpdateAudit=",L13,", DeleteAudit=",M13," WHERE ScreenName = '",B13,"' AND ModuleCode = '",D13,"'")</f>
        <v>UPDATE Screen SET MenuCode='NULL', Sequence=4, HasInsert=1, HasUpdate=0, HasDelete=0, HasSelect=1, HasImport=0, HasExport=0, UpdateAudit=0, DeleteAudit=0 WHERE ScreenName = 'Drill Proposal' AND ModuleCode = 'DR'</v>
      </c>
    </row>
    <row r="14" spans="1:16">
      <c r="A14" s="2">
        <v>305</v>
      </c>
      <c r="B14" t="s">
        <v>176</v>
      </c>
      <c r="C14" t="s">
        <v>14</v>
      </c>
      <c r="D14" s="2" t="s">
        <v>116</v>
      </c>
      <c r="E14" s="2">
        <v>5</v>
      </c>
      <c r="F14" s="2">
        <v>1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O14" s="1" t="str">
        <f>CONCATENATE("INSERT INTO Screen (ScreenID, ScreenName, MenuCode, ModuleCode, Sequence, HasInsert, HasUpdate, HasDelete, HasSelect, HasImport, HasExport, UpdateAudit, DeleteAudit) VALUES(",A14,",'",B14,"','",C14,"','",D14,"',",E14,",",F14,",",G14,",",H14,",",I14,",",J14,",",K14,",",L14,",",M14,")")</f>
        <v>INSERT INTO Screen (ScreenID, ScreenName, MenuCode, ModuleCode, Sequence, HasInsert, HasUpdate, HasDelete, HasSelect, HasImport, HasExport, UpdateAudit, DeleteAudit) VALUES(305,'Drill Proposal Action','NULL','DR',5,1,0,0,1,0,0,0,0)</v>
      </c>
      <c r="P14" s="1" t="str">
        <f>CONCATENATE("UPDATE Screen SET MenuCode='",C14,"', Sequence=",E14, ", HasInsert=",F14,", HasUpdate=",G14,", HasDelete=",H14, ", HasSelect=",I14,", HasImport=",J14,  ", HasExport=",K14,", UpdateAudit=",L14,", DeleteAudit=",M14," WHERE ScreenName = '",B14,"' AND ModuleCode = '",D14,"'")</f>
        <v>UPDATE Screen SET MenuCode='NULL', Sequence=5, HasInsert=1, HasUpdate=0, HasDelete=0, HasSelect=1, HasImport=0, HasExport=0, UpdateAudit=0, DeleteAudit=0 WHERE ScreenName = 'Drill Proposal Action' AND ModuleCode = 'DR'</v>
      </c>
    </row>
    <row r="15" spans="1:16">
      <c r="A15" s="2">
        <v>93</v>
      </c>
      <c r="B15" t="s">
        <v>132</v>
      </c>
      <c r="C15" t="s">
        <v>14</v>
      </c>
      <c r="D15" s="2" t="s">
        <v>116</v>
      </c>
      <c r="E15" s="2">
        <v>6</v>
      </c>
      <c r="F15" s="2">
        <v>1</v>
      </c>
      <c r="G15" s="2">
        <v>1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O15" s="1" t="str">
        <f t="shared" si="0"/>
        <v>INSERT INTO Screen (ScreenID, ScreenName, MenuCode, ModuleCode, Sequence, HasInsert, HasUpdate, HasDelete, HasSelect, HasImport, HasExport, UpdateAudit, DeleteAudit) VALUES(93,'Drill Data','NULL','DR',6,1,1,0,1,0,0,0,0)</v>
      </c>
      <c r="P15" s="1" t="str">
        <f t="shared" si="1"/>
        <v>UPDATE Screen SET MenuCode='NULL', Sequence=6, HasInsert=1, HasUpdate=1, HasDelete=0, HasSelect=1, HasImport=0, HasExport=0, UpdateAudit=0, DeleteAudit=0 WHERE ScreenName = 'Drill Data' AND ModuleCode = 'DR'</v>
      </c>
    </row>
    <row r="16" spans="1:16">
      <c r="A16" s="2">
        <v>301</v>
      </c>
      <c r="B16" t="s">
        <v>133</v>
      </c>
      <c r="C16" t="s">
        <v>14</v>
      </c>
      <c r="D16" s="2" t="s">
        <v>116</v>
      </c>
      <c r="E16" s="2">
        <v>7</v>
      </c>
      <c r="F16" s="2">
        <v>1</v>
      </c>
      <c r="G16" s="2">
        <v>1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O16" s="1" t="str">
        <f t="shared" si="0"/>
        <v>INSERT INTO Screen (ScreenID, ScreenName, MenuCode, ModuleCode, Sequence, HasInsert, HasUpdate, HasDelete, HasSelect, HasImport, HasExport, UpdateAudit, DeleteAudit) VALUES(301,'Drill Action','NULL','DR',7,1,1,0,1,0,0,0,0)</v>
      </c>
      <c r="P16" s="1" t="str">
        <f t="shared" si="1"/>
        <v>UPDATE Screen SET MenuCode='NULL', Sequence=7, HasInsert=1, HasUpdate=1, HasDelete=0, HasSelect=1, HasImport=0, HasExport=0, UpdateAudit=0, DeleteAudit=0 WHERE ScreenName = 'Drill Action' AND ModuleCode = 'DR'</v>
      </c>
    </row>
    <row r="17" spans="1:16">
      <c r="A17" s="2">
        <v>302</v>
      </c>
      <c r="B17" t="s">
        <v>134</v>
      </c>
      <c r="C17" t="s">
        <v>14</v>
      </c>
      <c r="D17" s="2" t="s">
        <v>116</v>
      </c>
      <c r="E17" s="2">
        <v>8</v>
      </c>
      <c r="F17" s="2">
        <v>1</v>
      </c>
      <c r="G17" s="2">
        <v>1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O17" s="1" t="str">
        <f t="shared" si="0"/>
        <v>INSERT INTO Screen (ScreenID, ScreenName, MenuCode, ModuleCode, Sequence, HasInsert, HasUpdate, HasDelete, HasSelect, HasImport, HasExport, UpdateAudit, DeleteAudit) VALUES(302,'Drill Followup','NULL','DR',8,1,1,0,1,0,0,0,0)</v>
      </c>
      <c r="P17" s="1" t="str">
        <f t="shared" si="1"/>
        <v>UPDATE Screen SET MenuCode='NULL', Sequence=8, HasInsert=1, HasUpdate=1, HasDelete=0, HasSelect=1, HasImport=0, HasExport=0, UpdateAudit=0, DeleteAudit=0 WHERE ScreenName = 'Drill Followup' AND ModuleCode = 'DR'</v>
      </c>
    </row>
    <row r="18" spans="1:16">
      <c r="A18" s="2">
        <v>303</v>
      </c>
      <c r="B18" t="s">
        <v>135</v>
      </c>
      <c r="C18" t="s">
        <v>14</v>
      </c>
      <c r="D18" s="2" t="s">
        <v>116</v>
      </c>
      <c r="E18" s="2">
        <v>9</v>
      </c>
      <c r="F18" s="2">
        <v>1</v>
      </c>
      <c r="G18" s="2">
        <v>1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O18" s="1" t="str">
        <f t="shared" si="0"/>
        <v>INSERT INTO Screen (ScreenID, ScreenName, MenuCode, ModuleCode, Sequence, HasInsert, HasUpdate, HasDelete, HasSelect, HasImport, HasExport, UpdateAudit, DeleteAudit) VALUES(303,'Drill Closure','NULL','DR',9,1,1,0,1,0,0,0,0)</v>
      </c>
      <c r="P18" s="1" t="str">
        <f t="shared" si="1"/>
        <v>UPDATE Screen SET MenuCode='NULL', Sequence=9, HasInsert=1, HasUpdate=1, HasDelete=0, HasSelect=1, HasImport=0, HasExport=0, UpdateAudit=0, DeleteAudit=0 WHERE ScreenName = 'Drill Closure' AND ModuleCode = 'DR'</v>
      </c>
    </row>
    <row r="19" spans="1:16">
      <c r="A19" s="2"/>
      <c r="D19" s="2"/>
      <c r="E19" s="2"/>
      <c r="F19" s="2"/>
      <c r="G19" s="2"/>
      <c r="H19" s="2"/>
      <c r="I19" s="2"/>
      <c r="J19" s="2"/>
      <c r="K19" s="2"/>
      <c r="L19" s="2"/>
      <c r="M19" s="2"/>
      <c r="O19" s="1"/>
      <c r="P19" s="1"/>
    </row>
    <row r="20" spans="1:16">
      <c r="A20" s="2">
        <v>207</v>
      </c>
      <c r="B20" t="s">
        <v>125</v>
      </c>
      <c r="C20" t="s">
        <v>126</v>
      </c>
      <c r="D20" s="2" t="s">
        <v>116</v>
      </c>
      <c r="E20" s="2">
        <v>1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1</v>
      </c>
      <c r="L20" s="2">
        <v>0</v>
      </c>
      <c r="M20" s="2">
        <v>0</v>
      </c>
      <c r="O20" s="1" t="str">
        <f>CONCATENATE("INSERT INTO Screen (ScreenID, ScreenName, MenuCode, ModuleCode, Sequence, HasInsert, HasUpdate, HasDelete, HasSelect, HasImport, HasExport, UpdateAudit, DeleteAudit) VALUES(",A20,",'",B20,"','",C20,"','",D20,"',",E20,",",F20,",",G20,",",H20,",",I20,",",J20,",",K20,",",L20,",",M20,")")</f>
        <v>INSERT INTO Screen (ScreenID, ScreenName, MenuCode, ModuleCode, Sequence, HasInsert, HasUpdate, HasDelete, HasSelect, HasImport, HasExport, UpdateAudit, DeleteAudit) VALUES(207,'Drill Register Report','DRReports','DR',1,0,0,0,1,0,1,0,0)</v>
      </c>
      <c r="P20" s="1" t="str">
        <f>CONCATENATE("UPDATE Screen SET MenuCode='",C20,"', Sequence=",E20, ", HasInsert=",F20,", HasUpdate=",G20,", HasDelete=",H20, ", HasSelect=",I20,", HasImport=",J20,  ", HasExport=",K20,", UpdateAudit=",L20,", DeleteAudit=",M20," WHERE ScreenName = '",B20,"' AND ModuleCode = '",D20,"'")</f>
        <v>UPDATE Screen SET MenuCode='DRReports', Sequence=1, HasInsert=0, HasUpdate=0, HasDelete=0, HasSelect=1, HasImport=0, HasExport=1, UpdateAudit=0, DeleteAudit=0 WHERE ScreenName = 'Drill Register Report' AND ModuleCode = 'DR'</v>
      </c>
    </row>
    <row r="21" spans="1:16">
      <c r="A21" s="2">
        <v>235</v>
      </c>
      <c r="B21" t="s">
        <v>127</v>
      </c>
      <c r="C21" t="s">
        <v>126</v>
      </c>
      <c r="D21" s="2" t="s">
        <v>116</v>
      </c>
      <c r="E21" s="2">
        <v>2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1</v>
      </c>
      <c r="L21" s="2">
        <v>0</v>
      </c>
      <c r="M21" s="2">
        <v>0</v>
      </c>
      <c r="O21" s="1" t="str">
        <f>CONCATENATE("INSERT INTO Screen (ScreenID, ScreenName, MenuCode, ModuleCode, Sequence, HasInsert, HasUpdate, HasDelete, HasSelect, HasImport, HasExport, UpdateAudit, DeleteAudit) VALUES(",A21,",'",B21,"','",C21,"','",D21,"',",E21,",",F21,",",G21,",",H21,",",I21,",",J21,",",K21,",",L21,",",M21,")")</f>
        <v>INSERT INTO Screen (ScreenID, ScreenName, MenuCode, ModuleCode, Sequence, HasInsert, HasUpdate, HasDelete, HasSelect, HasImport, HasExport, UpdateAudit, DeleteAudit) VALUES(235,'Drill Action Report','DRReports','DR',2,0,0,0,1,0,1,0,0)</v>
      </c>
      <c r="P21" s="1" t="str">
        <f>CONCATENATE("UPDATE Screen SET MenuCode='",C21,"', Sequence=",E21, ", HasInsert=",F21,", HasUpdate=",G21,", HasDelete=",H21, ", HasSelect=",I21,", HasImport=",J21,  ", HasExport=",K21,", UpdateAudit=",L21,", DeleteAudit=",M21," WHERE ScreenName = '",B21,"' AND ModuleCode = '",D21,"'")</f>
        <v>UPDATE Screen SET MenuCode='DRReports', Sequence=2, HasInsert=0, HasUpdate=0, HasDelete=0, HasSelect=1, HasImport=0, HasExport=1, UpdateAudit=0, DeleteAudit=0 WHERE ScreenName = 'Drill Action Report' AND ModuleCode = 'DR'</v>
      </c>
    </row>
    <row r="22" spans="1:16">
      <c r="A22" s="2">
        <v>236</v>
      </c>
      <c r="B22" t="s">
        <v>128</v>
      </c>
      <c r="C22" t="s">
        <v>126</v>
      </c>
      <c r="D22" s="2" t="s">
        <v>116</v>
      </c>
      <c r="E22" s="2">
        <v>3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1</v>
      </c>
      <c r="L22" s="2">
        <v>0</v>
      </c>
      <c r="M22" s="2">
        <v>0</v>
      </c>
      <c r="O22" s="1" t="str">
        <f>CONCATENATE("INSERT INTO Screen (ScreenID, ScreenName, MenuCode, ModuleCode, Sequence, HasInsert, HasUpdate, HasDelete, HasSelect, HasImport, HasExport, UpdateAudit, DeleteAudit) VALUES(",A22,",'",B22,"','",C22,"','",D22,"',",E22,",",F22,",",G22,",",H22,",",I22,",",J22,",",K22,",",L22,",",M22,")")</f>
        <v>INSERT INTO Screen (ScreenID, ScreenName, MenuCode, ModuleCode, Sequence, HasInsert, HasUpdate, HasDelete, HasSelect, HasImport, HasExport, UpdateAudit, DeleteAudit) VALUES(236,'Drill Frequency Report','DRReports','DR',3,0,0,0,1,0,1,0,0)</v>
      </c>
      <c r="P22" s="1" t="str">
        <f>CONCATENATE("UPDATE Screen SET MenuCode='",C22,"', Sequence=",E22, ", HasInsert=",F22,", HasUpdate=",G22,", HasDelete=",H22, ", HasSelect=",I22,", HasImport=",J22,  ", HasExport=",K22,", UpdateAudit=",L22,", DeleteAudit=",M22," WHERE ScreenName = '",B22,"' AND ModuleCode = '",D22,"'")</f>
        <v>UPDATE Screen SET MenuCode='DRReports', Sequence=3, HasInsert=0, HasUpdate=0, HasDelete=0, HasSelect=1, HasImport=0, HasExport=1, UpdateAudit=0, DeleteAudit=0 WHERE ScreenName = 'Drill Frequency Report' AND ModuleCode = 'DR'</v>
      </c>
    </row>
    <row r="23" spans="1:16">
      <c r="A23" s="2">
        <v>238</v>
      </c>
      <c r="B23" t="s">
        <v>129</v>
      </c>
      <c r="C23" t="s">
        <v>126</v>
      </c>
      <c r="D23" s="2" t="s">
        <v>116</v>
      </c>
      <c r="E23" s="2">
        <v>4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1</v>
      </c>
      <c r="L23" s="2">
        <v>0</v>
      </c>
      <c r="M23" s="2">
        <v>0</v>
      </c>
      <c r="O23" s="1" t="str">
        <f>CONCATENATE("INSERT INTO Screen (ScreenID, ScreenName, MenuCode, ModuleCode, Sequence, HasInsert, HasUpdate, HasDelete, HasSelect, HasImport, HasExport, UpdateAudit, DeleteAudit) VALUES(",A23,",'",B23,"','",C23,"','",D23,"',",E23,",",F23,",",G23,",",H23,",",I23,",",J23,",",K23,",",L23,",",M23,")")</f>
        <v>INSERT INTO Screen (ScreenID, ScreenName, MenuCode, ModuleCode, Sequence, HasInsert, HasUpdate, HasDelete, HasSelect, HasImport, HasExport, UpdateAudit, DeleteAudit) VALUES(238,'Drill Status Report','DRReports','DR',4,0,0,0,1,0,1,0,0)</v>
      </c>
      <c r="P23" s="1" t="str">
        <f>CONCATENATE("UPDATE Screen SET MenuCode='",C23,"', Sequence=",E23, ", HasInsert=",F23,", HasUpdate=",G23,", HasDelete=",H23, ", HasSelect=",I23,", HasImport=",J23,  ", HasExport=",K23,", UpdateAudit=",L23,", DeleteAudit=",M23," WHERE ScreenName = '",B23,"' AND ModuleCode = '",D23,"'")</f>
        <v>UPDATE Screen SET MenuCode='DRReports', Sequence=4, HasInsert=0, HasUpdate=0, HasDelete=0, HasSelect=1, HasImport=0, HasExport=1, UpdateAudit=0, DeleteAudit=0 WHERE ScreenName = 'Drill Status Report' AND ModuleCode = 'DR'</v>
      </c>
    </row>
    <row r="24" spans="1:16">
      <c r="A24" s="2"/>
      <c r="D24" s="2"/>
      <c r="E24" s="2"/>
      <c r="F24" s="2"/>
      <c r="G24" s="2"/>
      <c r="H24" s="2"/>
      <c r="I24" s="2"/>
      <c r="J24" s="2"/>
      <c r="K24" s="2"/>
      <c r="L24" s="2"/>
      <c r="M24" s="2"/>
      <c r="O24" s="1"/>
      <c r="P24" s="1"/>
    </row>
    <row r="25" spans="1:16">
      <c r="A25" s="2">
        <v>75</v>
      </c>
      <c r="B25" t="s">
        <v>120</v>
      </c>
      <c r="C25" t="s">
        <v>122</v>
      </c>
      <c r="D25" s="2" t="s">
        <v>116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1</v>
      </c>
      <c r="L25" s="2">
        <v>0</v>
      </c>
      <c r="M25" s="2">
        <v>1</v>
      </c>
      <c r="O25" s="1" t="str">
        <f t="shared" si="0"/>
        <v>INSERT INTO Screen (ScreenID, ScreenName, MenuCode, ModuleCode, Sequence, HasInsert, HasUpdate, HasDelete, HasSelect, HasImport, HasExport, UpdateAudit, DeleteAudit) VALUES(75,'Drill Checklist Task','DRBasicSettings','DR',1,1,1,1,1,0,1,0,1)</v>
      </c>
      <c r="P25" s="1" t="str">
        <f t="shared" si="1"/>
        <v>UPDATE Screen SET MenuCode='DRBasicSettings', Sequence=1, HasInsert=1, HasUpdate=1, HasDelete=1, HasSelect=1, HasImport=0, HasExport=1, UpdateAudit=0, DeleteAudit=1 WHERE ScreenName = 'Drill Checklist Task' AND ModuleCode = 'DR'</v>
      </c>
    </row>
    <row r="26" spans="1:16">
      <c r="A26" s="2">
        <v>74</v>
      </c>
      <c r="B26" t="s">
        <v>119</v>
      </c>
      <c r="C26" t="s">
        <v>122</v>
      </c>
      <c r="D26" s="2" t="s">
        <v>116</v>
      </c>
      <c r="E26" s="2">
        <v>2</v>
      </c>
      <c r="F26" s="2">
        <v>1</v>
      </c>
      <c r="G26" s="2">
        <v>1</v>
      </c>
      <c r="H26" s="2">
        <v>1</v>
      </c>
      <c r="I26" s="2">
        <v>1</v>
      </c>
      <c r="J26" s="2">
        <v>0</v>
      </c>
      <c r="K26" s="2">
        <v>1</v>
      </c>
      <c r="L26" s="2">
        <v>0</v>
      </c>
      <c r="M26" s="2">
        <v>1</v>
      </c>
      <c r="O26" s="1" t="str">
        <f t="shared" si="0"/>
        <v>INSERT INTO Screen (ScreenID, ScreenName, MenuCode, ModuleCode, Sequence, HasInsert, HasUpdate, HasDelete, HasSelect, HasImport, HasExport, UpdateAudit, DeleteAudit) VALUES(74,'Drill Checklist','DRBasicSettings','DR',2,1,1,1,1,0,1,0,1)</v>
      </c>
      <c r="P26" s="1" t="str">
        <f t="shared" si="1"/>
        <v>UPDATE Screen SET MenuCode='DRBasicSettings', Sequence=2, HasInsert=1, HasUpdate=1, HasDelete=1, HasSelect=1, HasImport=0, HasExport=1, UpdateAudit=0, DeleteAudit=1 WHERE ScreenName = 'Drill Checklist' AND ModuleCode = 'DR'</v>
      </c>
    </row>
    <row r="27" spans="1:16">
      <c r="A27" s="2">
        <v>78</v>
      </c>
      <c r="B27" t="s">
        <v>124</v>
      </c>
      <c r="C27" t="s">
        <v>122</v>
      </c>
      <c r="D27" s="2" t="s">
        <v>116</v>
      </c>
      <c r="E27" s="2">
        <v>3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1</v>
      </c>
      <c r="L27" s="2">
        <v>0</v>
      </c>
      <c r="M27" s="2">
        <v>1</v>
      </c>
      <c r="O27" s="1" t="str">
        <f t="shared" si="0"/>
        <v>INSERT INTO Screen (ScreenID, ScreenName, MenuCode, ModuleCode, Sequence, HasInsert, HasUpdate, HasDelete, HasSelect, HasImport, HasExport, UpdateAudit, DeleteAudit) VALUES(78,'Drill Stakeholder','DRBasicSettings','DR',3,1,1,1,1,0,1,0,1)</v>
      </c>
      <c r="P27" s="1" t="str">
        <f t="shared" si="1"/>
        <v>UPDATE Screen SET MenuCode='DRBasicSettings', Sequence=3, HasInsert=1, HasUpdate=1, HasDelete=1, HasSelect=1, HasImport=0, HasExport=1, UpdateAudit=0, DeleteAudit=1 WHERE ScreenName = 'Drill Stakeholder' AND ModuleCode = 'DR'</v>
      </c>
    </row>
    <row r="28" spans="1:16">
      <c r="A28" s="2">
        <v>76</v>
      </c>
      <c r="B28" t="s">
        <v>121</v>
      </c>
      <c r="C28" t="s">
        <v>122</v>
      </c>
      <c r="D28" s="2" t="s">
        <v>116</v>
      </c>
      <c r="E28" s="2">
        <v>4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0</v>
      </c>
      <c r="M28" s="2">
        <v>1</v>
      </c>
      <c r="O28" s="1" t="str">
        <f t="shared" si="0"/>
        <v>INSERT INTO Screen (ScreenID, ScreenName, MenuCode, ModuleCode, Sequence, HasInsert, HasUpdate, HasDelete, HasSelect, HasImport, HasExport, UpdateAudit, DeleteAudit) VALUES(76,'Drill Type','DRBasicSettings','DR',4,1,1,1,1,0,1,0,1)</v>
      </c>
      <c r="P28" s="1" t="str">
        <f t="shared" si="1"/>
        <v>UPDATE Screen SET MenuCode='DRBasicSettings', Sequence=4, HasInsert=1, HasUpdate=1, HasDelete=1, HasSelect=1, HasImport=0, HasExport=1, UpdateAudit=0, DeleteAudit=1 WHERE ScreenName = 'Drill Type' AND ModuleCode = 'DR'</v>
      </c>
    </row>
    <row r="29" spans="1:16">
      <c r="A29" s="2">
        <v>77</v>
      </c>
      <c r="B29" t="s">
        <v>123</v>
      </c>
      <c r="C29" t="s">
        <v>122</v>
      </c>
      <c r="D29" s="2" t="s">
        <v>116</v>
      </c>
      <c r="E29" s="2">
        <v>5</v>
      </c>
      <c r="F29" s="2">
        <v>1</v>
      </c>
      <c r="G29" s="2">
        <v>1</v>
      </c>
      <c r="H29" s="2">
        <v>1</v>
      </c>
      <c r="I29" s="2">
        <v>1</v>
      </c>
      <c r="J29" s="2">
        <v>0</v>
      </c>
      <c r="K29" s="2">
        <v>1</v>
      </c>
      <c r="L29" s="2">
        <v>0</v>
      </c>
      <c r="M29" s="2">
        <v>1</v>
      </c>
      <c r="O29" s="1" t="str">
        <f t="shared" si="0"/>
        <v>INSERT INTO Screen (ScreenID, ScreenName, MenuCode, ModuleCode, Sequence, HasInsert, HasUpdate, HasDelete, HasSelect, HasImport, HasExport, UpdateAudit, DeleteAudit) VALUES(77,'Drill Action Type','DRBasicSettings','DR',5,1,1,1,1,0,1,0,1)</v>
      </c>
      <c r="P29" s="1" t="str">
        <f t="shared" si="1"/>
        <v>UPDATE Screen SET MenuCode='DRBasicSettings', Sequence=5, HasInsert=1, HasUpdate=1, HasDelete=1, HasSelect=1, HasImport=0, HasExport=1, UpdateAudit=0, DeleteAudit=1 WHERE ScreenName = 'Drill Action Type' AND ModuleCode = 'DR'</v>
      </c>
    </row>
    <row r="30" spans="1:16">
      <c r="O30" s="1"/>
      <c r="P30" s="1"/>
    </row>
    <row r="31" spans="1:16">
      <c r="A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1"/>
      <c r="P31" s="1"/>
    </row>
    <row r="32" spans="1:16">
      <c r="A32" s="2"/>
      <c r="D32" s="2"/>
      <c r="E32" s="2"/>
      <c r="F32" s="2"/>
      <c r="G32" s="2"/>
      <c r="H32" s="2"/>
      <c r="I32" s="2"/>
      <c r="J32" s="2"/>
      <c r="K32" s="2"/>
      <c r="L32" s="2"/>
      <c r="M32" s="2"/>
      <c r="O32" s="1"/>
      <c r="P32" s="1"/>
    </row>
    <row r="33" spans="1:16">
      <c r="A33" s="2"/>
      <c r="D33" s="2"/>
      <c r="E33" s="2"/>
      <c r="F33" s="2"/>
      <c r="G33" s="2"/>
      <c r="H33" s="2"/>
      <c r="I33" s="2"/>
      <c r="J33" s="2"/>
      <c r="K33" s="2"/>
      <c r="L33" s="2"/>
      <c r="M33" s="2"/>
      <c r="O33" s="1"/>
      <c r="P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E20" sqref="A1:XFD1048576"/>
    </sheetView>
  </sheetViews>
  <sheetFormatPr defaultRowHeight="15"/>
  <cols>
    <col min="1" max="1" width="15.42578125" customWidth="1"/>
    <col min="2" max="2" width="19.85546875" bestFit="1" customWidth="1"/>
    <col min="3" max="3" width="13.85546875" bestFit="1" customWidth="1"/>
    <col min="4" max="4" width="16.7109375" bestFit="1" customWidth="1"/>
    <col min="6" max="6" width="9.28515625" bestFit="1" customWidth="1"/>
    <col min="7" max="7" width="10.5703125" bestFit="1" customWidth="1"/>
    <col min="8" max="8" width="10.140625" bestFit="1" customWidth="1"/>
    <col min="9" max="9" width="9.5703125" bestFit="1" customWidth="1"/>
    <col min="10" max="10" width="10.140625" bestFit="1" customWidth="1"/>
    <col min="11" max="11" width="9.85546875" bestFit="1" customWidth="1"/>
    <col min="12" max="12" width="12.28515625" bestFit="1" customWidth="1"/>
    <col min="13" max="13" width="11.85546875" bestFit="1" customWidth="1"/>
    <col min="15" max="15" width="27" customWidth="1"/>
    <col min="16" max="16" width="26.85546875" customWidth="1"/>
  </cols>
  <sheetData>
    <row r="1" spans="1:16">
      <c r="A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>
      <c r="A2" s="3" t="s">
        <v>2</v>
      </c>
      <c r="B2" t="s">
        <v>105</v>
      </c>
      <c r="C2" s="2" t="s">
        <v>4</v>
      </c>
      <c r="D2" s="2" t="s">
        <v>106</v>
      </c>
      <c r="E2" s="2"/>
      <c r="F2" s="1"/>
      <c r="G2" s="1"/>
      <c r="H2" s="2"/>
      <c r="I2" s="2"/>
      <c r="J2" s="2"/>
      <c r="K2" s="2"/>
      <c r="L2" s="2"/>
      <c r="M2" s="2"/>
      <c r="N2" s="2"/>
      <c r="O2" s="1"/>
      <c r="P2" s="1"/>
    </row>
    <row r="3" spans="1:16">
      <c r="A3" t="s">
        <v>142</v>
      </c>
      <c r="B3" t="s">
        <v>144</v>
      </c>
      <c r="C3" s="2">
        <v>10</v>
      </c>
      <c r="D3" s="2" t="s">
        <v>14</v>
      </c>
      <c r="E3" s="2"/>
      <c r="F3" s="2"/>
      <c r="G3" s="2"/>
      <c r="H3" s="2"/>
      <c r="I3" s="2"/>
      <c r="J3" s="2"/>
      <c r="K3" s="2"/>
      <c r="L3" s="2"/>
      <c r="M3" s="2"/>
      <c r="N3" s="2"/>
      <c r="O3" s="1" t="str">
        <f>CONCATENATE("INSERT INTO Menu VALUES('",A3,"','",B3,"',",C3,",",D3,")")</f>
        <v>INSERT INTO Menu VALUES('FRASReports','FRAS Reports',10,NULL)</v>
      </c>
      <c r="P3" s="1" t="str">
        <f>CONCATENATE("UPDATE Menu SET Sequence=",C2, ", DeleteAudit=",M3," WHERE MenuCode = '",A2,"' AND MenuName = '",B2,"'")</f>
        <v>UPDATE Menu SET Sequence=Sequence, DeleteAudit= WHERE MenuCode = 'MenuCode' AND MenuName = 'MenuName'</v>
      </c>
    </row>
    <row r="4" spans="1:16">
      <c r="A4" t="s">
        <v>146</v>
      </c>
      <c r="B4" t="s">
        <v>145</v>
      </c>
      <c r="C4" s="2">
        <v>11</v>
      </c>
      <c r="D4" s="2" t="s">
        <v>14</v>
      </c>
      <c r="E4" s="2"/>
      <c r="F4" s="2"/>
      <c r="G4" s="2"/>
      <c r="H4" s="2"/>
      <c r="I4" s="2"/>
      <c r="J4" s="2"/>
      <c r="K4" s="2"/>
      <c r="L4" s="2"/>
      <c r="M4" s="2"/>
      <c r="N4" s="2"/>
      <c r="O4" s="1" t="str">
        <f t="shared" ref="O4:O5" si="0">CONCATENATE("INSERT INTO Menu VALUES('",A4,"','",B4,"',",C4,",",D4,")")</f>
        <v>INSERT INTO Menu VALUES('FRASSetting','FRAS Basic Settings',11,NULL)</v>
      </c>
      <c r="P4" s="1" t="str">
        <f>CONCATENATE("UPDATE Menu SET Sequence=",C3, ", DeleteAudit=",M4," WHERE MenuCode = '",A3,"' AND MenuName = '",B3,"'")</f>
        <v>UPDATE Menu SET Sequence=10, DeleteAudit= WHERE MenuCode = 'FRASReports' AND MenuName = 'FRAS Reports'</v>
      </c>
    </row>
    <row r="5" spans="1:16">
      <c r="A5" t="s">
        <v>138</v>
      </c>
      <c r="B5" t="s">
        <v>143</v>
      </c>
      <c r="C5" s="2">
        <v>12</v>
      </c>
      <c r="D5" s="2" t="s">
        <v>14</v>
      </c>
      <c r="E5" s="2"/>
      <c r="F5" s="2"/>
      <c r="G5" s="2"/>
      <c r="H5" s="2"/>
      <c r="I5" s="2"/>
      <c r="J5" s="2"/>
      <c r="K5" s="2"/>
      <c r="L5" s="2"/>
      <c r="M5" s="2"/>
      <c r="O5" s="1" t="str">
        <f t="shared" si="0"/>
        <v>INSERT INTO Menu VALUES('FRASCheckList','FRAS Check List',12,NULL)</v>
      </c>
      <c r="P5" s="1" t="str">
        <f>CONCATENATE("UPDATE Menu SET Sequence=",C4, ", DeleteAudit=",M5," WHERE MenuCode = '",A4,"' AND MenuName = '",B4,"'")</f>
        <v>UPDATE Menu SET Sequence=11, DeleteAudit= WHERE MenuCode = 'FRASSetting' AND MenuName = 'FRAS Basic Settings'</v>
      </c>
    </row>
    <row r="6" spans="1:16">
      <c r="A6" s="2"/>
      <c r="D6" s="2"/>
      <c r="E6" s="2"/>
      <c r="F6" s="2"/>
      <c r="G6" s="2"/>
      <c r="H6" s="2"/>
      <c r="I6" s="2"/>
      <c r="J6" s="2"/>
      <c r="K6" s="2"/>
      <c r="L6" s="2"/>
      <c r="M6" s="2"/>
      <c r="O6" s="1"/>
    </row>
    <row r="7" spans="1:16">
      <c r="A7" s="2"/>
      <c r="D7" s="2"/>
      <c r="E7" s="2"/>
      <c r="F7" s="2"/>
      <c r="G7" s="2"/>
      <c r="H7" s="2"/>
      <c r="I7" s="2"/>
      <c r="J7" s="2"/>
      <c r="K7" s="2"/>
      <c r="L7" s="2"/>
      <c r="M7" s="2"/>
      <c r="O7" s="1"/>
    </row>
    <row r="8" spans="1:16">
      <c r="A8" s="2" t="s">
        <v>0</v>
      </c>
      <c r="B8" t="s">
        <v>1</v>
      </c>
      <c r="C8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O8" s="1"/>
    </row>
    <row r="9" spans="1:16" ht="14.25" customHeight="1">
      <c r="A9" s="2">
        <v>47</v>
      </c>
      <c r="B9" t="s">
        <v>136</v>
      </c>
      <c r="C9" t="s">
        <v>14</v>
      </c>
      <c r="D9" s="2" t="s">
        <v>137</v>
      </c>
      <c r="E9" s="2">
        <v>1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O9" s="1" t="str">
        <f>CONCATENATE("INSERT INTO Screen (ScreenID, ScreenName, MenuCode, ModuleCode, Sequence, HasInsert, HasUpdate, HasDelete, HasSelect, HasImport, HasExport, UpdateAudit, DeleteAudit) VALUES(",A9,",'",B9,"','",C9,"','",D9,"',",E9,",",F9,",",G9,",",H9,",",I9,",",J9,",",K9,",",L9,",",M9,")")</f>
        <v>INSERT INTO Screen (ScreenID, ScreenName, MenuCode, ModuleCode, Sequence, HasInsert, HasUpdate, HasDelete, HasSelect, HasImport, HasExport, UpdateAudit, DeleteAudit) VALUES(47,'Dashboard FRAS','NULL','FR',1,0,0,0,1,0,0,0,0)</v>
      </c>
      <c r="P9" s="1" t="str">
        <f>CONCATENATE("UPDATE Screen SET MenuCode='",C9,"', Sequence=",E9, ", HasInsert=",F9,", HasUpdate=",G9,", HasDelete=",H9, ", HasSelect=",I9,", HasImport=",J9,  ", HasExport=",K9,", UpdateAudit=",L9,", DeleteAudit=",M9," WHERE ScreenName = '",B9,"' AND ModuleCode = '",D9,"'")</f>
        <v>UPDATE Screen SET MenuCode='NULL', Sequence=1, HasInsert=0, HasUpdate=0, HasDelete=0, HasSelect=1, HasImport=0, HasExport=0, UpdateAudit=0, DeleteAudit=0 WHERE ScreenName = 'Dashboard FRAS' AND ModuleCode = 'FR'</v>
      </c>
    </row>
    <row r="10" spans="1:16">
      <c r="A10" s="2"/>
      <c r="D10" s="2"/>
      <c r="O10" s="1"/>
      <c r="P10" s="1"/>
    </row>
    <row r="11" spans="1:16">
      <c r="A11" s="2">
        <v>102</v>
      </c>
      <c r="B11" t="s">
        <v>140</v>
      </c>
      <c r="C11" t="s">
        <v>14</v>
      </c>
      <c r="D11" s="2" t="s">
        <v>137</v>
      </c>
      <c r="E11" s="2">
        <v>5</v>
      </c>
      <c r="F11" s="2">
        <v>1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">
        <v>0</v>
      </c>
      <c r="O11" s="1" t="str">
        <f t="shared" ref="O11:O16" si="1">CONCATENATE("INSERT INTO Screen (ScreenID, ScreenName, MenuCode, ModuleCode, Sequence, HasInsert, HasUpdate, HasDelete, HasSelect, HasImport, HasExport, UpdateAudit, DeleteAudit) VALUES(",A11,",'",B11,"','",C11,"','",D11,"',",E11,",",F11,",",G11,",",H11,",",I11,",",J11,",",K11,",",L11,",",M11,")")</f>
        <v>INSERT INTO Screen (ScreenID, ScreenName, MenuCode, ModuleCode, Sequence, HasInsert, HasUpdate, HasDelete, HasSelect, HasImport, HasExport, UpdateAudit, DeleteAudit) VALUES(102,'FRAS Inspection','NULL','FR',5,1,1,1,1,0,1,1,0)</v>
      </c>
      <c r="P11" s="1" t="str">
        <f t="shared" ref="P11:P16" si="2">CONCATENATE("UPDATE Screen SET MenuCode='",C11,"', Sequence=",E11, ", HasInsert=",F11,", HasUpdate=",G11,", HasDelete=",H11, ", HasSelect=",I11,", HasImport=",J11,  ", HasExport=",K11,", UpdateAudit=",L11,", DeleteAudit=",M11," WHERE ScreenName = '",B11,"' AND ModuleCode = '",D11,"'")</f>
        <v>UPDATE Screen SET MenuCode='NULL', Sequence=5, HasInsert=1, HasUpdate=1, HasDelete=1, HasSelect=1, HasImport=0, HasExport=1, UpdateAudit=1, DeleteAudit=0 WHERE ScreenName = 'FRAS Inspection' AND ModuleCode = 'FR'</v>
      </c>
    </row>
    <row r="12" spans="1:16">
      <c r="A12" s="2"/>
      <c r="D12" s="2"/>
      <c r="E12" s="2"/>
      <c r="F12" s="2"/>
      <c r="G12" s="2"/>
      <c r="H12" s="2"/>
      <c r="I12" s="2"/>
      <c r="J12" s="2"/>
      <c r="K12" s="2"/>
      <c r="L12" s="2"/>
      <c r="M12" s="2"/>
      <c r="O12" s="1"/>
      <c r="P12" s="1"/>
    </row>
    <row r="13" spans="1:16">
      <c r="A13" s="2">
        <v>91</v>
      </c>
      <c r="B13" t="s">
        <v>139</v>
      </c>
      <c r="C13" t="s">
        <v>146</v>
      </c>
      <c r="D13" s="2" t="s">
        <v>137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 s="2">
        <v>1</v>
      </c>
      <c r="L13" s="2">
        <v>1</v>
      </c>
      <c r="M13" s="2">
        <v>1</v>
      </c>
      <c r="O13" s="1" t="str">
        <f t="shared" si="1"/>
        <v>INSERT INTO Screen (ScreenID, ScreenName, MenuCode, ModuleCode, Sequence, HasInsert, HasUpdate, HasDelete, HasSelect, HasImport, HasExport, UpdateAudit, DeleteAudit) VALUES(91,'FRASCheckListTask','FRASSetting','FR',1,1,1,1,1,0,1,1,1)</v>
      </c>
      <c r="P13" s="1" t="str">
        <f t="shared" si="2"/>
        <v>UPDATE Screen SET MenuCode='FRASSetting', Sequence=1, HasInsert=1, HasUpdate=1, HasDelete=1, HasSelect=1, HasImport=0, HasExport=1, UpdateAudit=1, DeleteAudit=1 WHERE ScreenName = 'FRASCheckListTask' AND ModuleCode = 'FR'</v>
      </c>
    </row>
    <row r="14" spans="1:16">
      <c r="A14" s="2">
        <v>90</v>
      </c>
      <c r="B14" t="s">
        <v>138</v>
      </c>
      <c r="C14" t="s">
        <v>146</v>
      </c>
      <c r="D14" s="2" t="s">
        <v>137</v>
      </c>
      <c r="E14" s="2">
        <v>2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O14" s="1" t="str">
        <f t="shared" si="1"/>
        <v>INSERT INTO Screen (ScreenID, ScreenName, MenuCode, ModuleCode, Sequence, HasInsert, HasUpdate, HasDelete, HasSelect, HasImport, HasExport, UpdateAudit, DeleteAudit) VALUES(90,'FRASCheckList','FRASSetting','FR',2,1,1,1,1,0,1,1,1)</v>
      </c>
      <c r="P14" s="1" t="str">
        <f t="shared" si="2"/>
        <v>UPDATE Screen SET MenuCode='FRASSetting', Sequence=2, HasInsert=1, HasUpdate=1, HasDelete=1, HasSelect=1, HasImport=0, HasExport=1, UpdateAudit=1, DeleteAudit=1 WHERE ScreenName = 'FRASCheckList' AND ModuleCode = 'FR'</v>
      </c>
    </row>
    <row r="15" spans="1:16">
      <c r="E15" s="2"/>
      <c r="F15" s="2"/>
      <c r="G15" s="2"/>
      <c r="H15" s="2"/>
      <c r="I15" s="2"/>
      <c r="J15" s="2"/>
      <c r="K15" s="2"/>
      <c r="L15" s="2"/>
      <c r="M15" s="2"/>
      <c r="O15" s="1"/>
      <c r="P15" s="1"/>
    </row>
    <row r="16" spans="1:16">
      <c r="A16" s="2">
        <v>114</v>
      </c>
      <c r="B16" t="s">
        <v>141</v>
      </c>
      <c r="C16" t="s">
        <v>142</v>
      </c>
      <c r="D16" s="2" t="s">
        <v>137</v>
      </c>
      <c r="E16" s="2">
        <v>1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1</v>
      </c>
      <c r="L16" s="2">
        <v>0</v>
      </c>
      <c r="M16" s="2">
        <v>0</v>
      </c>
      <c r="O16" s="1" t="str">
        <f t="shared" si="1"/>
        <v>INSERT INTO Screen (ScreenID, ScreenName, MenuCode, ModuleCode, Sequence, HasInsert, HasUpdate, HasDelete, HasSelect, HasImport, HasExport, UpdateAudit, DeleteAudit) VALUES(114,'FRAS Register Report','FRASReports','FR',1,0,0,0,1,0,1,0,0)</v>
      </c>
      <c r="P16" s="1" t="str">
        <f t="shared" si="2"/>
        <v>UPDATE Screen SET MenuCode='FRASReports', Sequence=1, HasInsert=0, HasUpdate=0, HasDelete=0, HasSelect=1, HasImport=0, HasExport=1, UpdateAudit=0, DeleteAudit=0 WHERE ScreenName = 'FRAS Register Report' AND ModuleCode = 'FR'</v>
      </c>
    </row>
    <row r="17" spans="1:16">
      <c r="A17" s="2"/>
      <c r="D17" s="2"/>
      <c r="E17" s="2"/>
      <c r="F17" s="2"/>
      <c r="G17" s="2"/>
      <c r="H17" s="2"/>
      <c r="I17" s="2"/>
      <c r="J17" s="2"/>
      <c r="K17" s="2"/>
      <c r="L17" s="2"/>
      <c r="M17" s="2"/>
      <c r="O17" s="1"/>
      <c r="P17" s="1"/>
    </row>
    <row r="18" spans="1:16">
      <c r="A18" s="2"/>
      <c r="D18" s="2"/>
      <c r="E18" s="2"/>
      <c r="F18" s="2"/>
      <c r="G18" s="2"/>
      <c r="H18" s="2"/>
      <c r="I18" s="2"/>
      <c r="J18" s="2"/>
      <c r="K18" s="2"/>
      <c r="L18" s="2"/>
      <c r="M18" s="2"/>
      <c r="O18" s="1"/>
      <c r="P18" s="1"/>
    </row>
    <row r="19" spans="1:16">
      <c r="A19" s="2"/>
      <c r="D19" s="2"/>
      <c r="E19" s="2"/>
      <c r="F19" s="2"/>
      <c r="G19" s="2"/>
      <c r="H19" s="2"/>
      <c r="I19" s="2"/>
      <c r="J19" s="2"/>
      <c r="K19" s="2"/>
      <c r="L19" s="2"/>
      <c r="M19" s="2"/>
      <c r="O19" s="1"/>
      <c r="P19" s="1"/>
    </row>
    <row r="20" spans="1:16">
      <c r="A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1"/>
      <c r="P20" s="1"/>
    </row>
    <row r="21" spans="1:16">
      <c r="A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1"/>
      <c r="P21" s="1"/>
    </row>
    <row r="22" spans="1:16">
      <c r="A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1"/>
      <c r="P22" s="1"/>
    </row>
    <row r="23" spans="1:16">
      <c r="A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1"/>
      <c r="P23" s="1"/>
    </row>
    <row r="24" spans="1:16">
      <c r="A24" s="2"/>
      <c r="D24" s="2"/>
      <c r="E24" s="2"/>
      <c r="F24" s="2"/>
      <c r="G24" s="2"/>
      <c r="H24" s="2"/>
      <c r="I24" s="2"/>
      <c r="J24" s="2"/>
      <c r="K24" s="2"/>
      <c r="L24" s="2"/>
      <c r="M24" s="2"/>
      <c r="O24" s="1"/>
      <c r="P24" s="1"/>
    </row>
    <row r="25" spans="1:16">
      <c r="A25" s="2"/>
      <c r="D25" s="2"/>
      <c r="E25" s="2"/>
      <c r="F25" s="2"/>
      <c r="G25" s="2"/>
      <c r="H25" s="2"/>
      <c r="I25" s="2"/>
      <c r="J25" s="2"/>
      <c r="K25" s="2"/>
      <c r="L25" s="2"/>
      <c r="M25" s="2"/>
      <c r="O25" s="1"/>
      <c r="P25" s="1"/>
    </row>
    <row r="26" spans="1:16">
      <c r="A26" s="2"/>
      <c r="D26" s="2"/>
      <c r="E26" s="2"/>
      <c r="F26" s="2"/>
      <c r="G26" s="2"/>
      <c r="H26" s="2"/>
      <c r="I26" s="2"/>
      <c r="J26" s="2"/>
      <c r="K26" s="2"/>
      <c r="L26" s="2"/>
      <c r="M26" s="2"/>
      <c r="O26" s="1"/>
      <c r="P26" s="1"/>
    </row>
    <row r="27" spans="1:16">
      <c r="A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1"/>
      <c r="P27" s="1"/>
    </row>
    <row r="28" spans="1:16">
      <c r="A28" s="2"/>
      <c r="D28" s="2"/>
      <c r="E28" s="2"/>
      <c r="F28" s="2"/>
      <c r="G28" s="2"/>
      <c r="H28" s="2"/>
      <c r="I28" s="2"/>
      <c r="J28" s="2"/>
      <c r="K28" s="2"/>
      <c r="L28" s="2"/>
      <c r="M28" s="2"/>
      <c r="O28" s="1"/>
      <c r="P28" s="1"/>
    </row>
    <row r="29" spans="1:16">
      <c r="A29" s="2"/>
      <c r="D29" s="2"/>
      <c r="E29" s="2"/>
      <c r="F29" s="2"/>
      <c r="G29" s="2"/>
      <c r="H29" s="2"/>
      <c r="I29" s="2"/>
      <c r="J29" s="2"/>
      <c r="K29" s="2"/>
      <c r="L29" s="2"/>
      <c r="M29" s="2"/>
      <c r="O29" s="1"/>
      <c r="P29" s="1"/>
    </row>
    <row r="30" spans="1:16">
      <c r="E30" s="2"/>
      <c r="F30" s="2"/>
      <c r="G30" s="2"/>
      <c r="H30" s="2"/>
      <c r="I30" s="2"/>
      <c r="J30" s="2"/>
      <c r="K30" s="2"/>
      <c r="L30" s="2"/>
      <c r="M30" s="2"/>
      <c r="O30" s="1"/>
      <c r="P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F23" sqref="F23"/>
    </sheetView>
  </sheetViews>
  <sheetFormatPr defaultRowHeight="15"/>
  <cols>
    <col min="1" max="1" width="15.42578125" customWidth="1"/>
    <col min="2" max="2" width="18.140625" bestFit="1" customWidth="1"/>
    <col min="3" max="3" width="14.5703125" bestFit="1" customWidth="1"/>
    <col min="4" max="4" width="16.7109375" style="2" bestFit="1" customWidth="1"/>
    <col min="5" max="5" width="9.140625" style="2"/>
    <col min="6" max="6" width="9.28515625" style="2" bestFit="1" customWidth="1"/>
    <col min="7" max="7" width="10.5703125" style="2" bestFit="1" customWidth="1"/>
    <col min="8" max="8" width="10.140625" style="2" bestFit="1" customWidth="1"/>
    <col min="9" max="9" width="9.5703125" style="2" bestFit="1" customWidth="1"/>
    <col min="10" max="10" width="10.140625" style="2" bestFit="1" customWidth="1"/>
    <col min="11" max="11" width="9.85546875" style="2" bestFit="1" customWidth="1"/>
    <col min="12" max="12" width="12.28515625" style="2" bestFit="1" customWidth="1"/>
    <col min="13" max="13" width="11.85546875" style="2" bestFit="1" customWidth="1"/>
    <col min="14" max="14" width="9.140625" style="2"/>
    <col min="15" max="15" width="27" customWidth="1"/>
    <col min="16" max="16" width="26.85546875" customWidth="1"/>
  </cols>
  <sheetData>
    <row r="1" spans="1:16">
      <c r="A1" s="3"/>
      <c r="C1" s="2"/>
      <c r="O1" s="1"/>
      <c r="P1" s="1"/>
    </row>
    <row r="2" spans="1:16">
      <c r="A2" s="3" t="s">
        <v>2</v>
      </c>
      <c r="B2" t="s">
        <v>105</v>
      </c>
      <c r="C2" s="2" t="s">
        <v>4</v>
      </c>
      <c r="D2" s="2" t="s">
        <v>106</v>
      </c>
      <c r="O2" s="1"/>
      <c r="P2" s="1"/>
    </row>
    <row r="3" spans="1:16">
      <c r="A3" t="s">
        <v>142</v>
      </c>
      <c r="B3" t="s">
        <v>144</v>
      </c>
      <c r="C3" s="2">
        <v>10</v>
      </c>
      <c r="D3" s="2" t="s">
        <v>14</v>
      </c>
      <c r="O3" s="1" t="str">
        <f>CONCATENATE("INSERT INTO Menu VALUES('",A3,"','",B3,"',",C3,",",D3,")")</f>
        <v>INSERT INTO Menu VALUES('FRASReports','FRAS Reports',10,NULL)</v>
      </c>
      <c r="P3" s="1" t="str">
        <f>CONCATENATE("UPDATE Menu SET Sequence=",C2, ", DeleteAudit=",M3," WHERE MenuCode = '",A2,"' AND MenuName = '",B2,"'")</f>
        <v>UPDATE Menu SET Sequence=Sequence, DeleteAudit= WHERE MenuCode = 'MenuCode' AND MenuName = 'MenuName'</v>
      </c>
    </row>
    <row r="4" spans="1:16">
      <c r="A4" t="s">
        <v>152</v>
      </c>
      <c r="B4" t="s">
        <v>153</v>
      </c>
      <c r="C4" s="2">
        <v>11</v>
      </c>
      <c r="D4" s="2" t="s">
        <v>14</v>
      </c>
      <c r="O4" s="1" t="str">
        <f t="shared" ref="O4" si="0">CONCATENATE("INSERT INTO Menu VALUES('",A4,"','",B4,"',",C4,",",D4,")")</f>
        <v>INSERT INTO Menu VALUES('WBasicSettings','Work Basic Settings',11,NULL)</v>
      </c>
      <c r="P4" s="1" t="str">
        <f>CONCATENATE("UPDATE Menu SET Sequence=",C3, ", DeleteAudit=",M4," WHERE MenuCode = '",A3,"' AND MenuName = '",B3,"'")</f>
        <v>UPDATE Menu SET Sequence=10, DeleteAudit= WHERE MenuCode = 'FRASReports' AND MenuName = 'FRAS Reports'</v>
      </c>
    </row>
    <row r="5" spans="1:16">
      <c r="C5" s="2"/>
      <c r="O5" s="1"/>
      <c r="P5" s="1"/>
    </row>
    <row r="6" spans="1:16">
      <c r="A6" s="2"/>
      <c r="O6" s="1"/>
    </row>
    <row r="7" spans="1:16">
      <c r="A7" s="2"/>
      <c r="O7" s="1"/>
    </row>
    <row r="8" spans="1:16">
      <c r="A8" s="2"/>
      <c r="O8" s="1"/>
    </row>
    <row r="9" spans="1:16">
      <c r="A9" s="2"/>
      <c r="O9" s="1"/>
    </row>
    <row r="10" spans="1:16">
      <c r="A10" s="2" t="s">
        <v>0</v>
      </c>
      <c r="B10" t="s">
        <v>1</v>
      </c>
      <c r="C10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  <c r="O10" s="1"/>
    </row>
    <row r="11" spans="1:16" ht="14.25" customHeight="1">
      <c r="A11" s="2">
        <v>67</v>
      </c>
      <c r="B11" t="s">
        <v>147</v>
      </c>
      <c r="C11" t="s">
        <v>14</v>
      </c>
      <c r="D11" s="2" t="s">
        <v>148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O11" s="1" t="str">
        <f>CONCATENATE("INSERT INTO Screen (ScreenID, ScreenName, MenuCode, ModuleCode, Sequence, HasInsert, HasUpdate, HasDelete, HasSelect, HasImport, HasExport, UpdateAudit, DeleteAudit) VALUES(",A11,",'",B11,"','",C11,"','",D11,"',",E11,",",F11,",",G11,",",H11,",",I11,",",J11,",",K11,",",L11,",",M11,")")</f>
        <v>INSERT INTO Screen (ScreenID, ScreenName, MenuCode, ModuleCode, Sequence, HasInsert, HasUpdate, HasDelete, HasSelect, HasImport, HasExport, UpdateAudit, DeleteAudit) VALUES(67,'Dashboard Work','NULL','WO',1,0,0,0,1,0,0,0,0)</v>
      </c>
      <c r="P11" s="1" t="str">
        <f>CONCATENATE("UPDATE Screen SET MenuCode='",C11,"', Sequence=",E11, ", HasInsert=",F11,", HasUpdate=",G11,", HasDelete=",H11, ", HasSelect=",I11,", HasImport=",J11,  ", HasExport=",K11,", UpdateAudit=",L11,", DeleteAudit=",M11," WHERE ScreenName = '",B11,"' AND ModuleCode = '",D11,"'")</f>
        <v>UPDATE Screen SET MenuCode='NULL', Sequence=1, HasInsert=0, HasUpdate=0, HasDelete=0, HasSelect=1, HasImport=0, HasExport=0, UpdateAudit=0, DeleteAudit=0 WHERE ScreenName = 'Dashboard Work' AND ModuleCode = 'WO'</v>
      </c>
    </row>
    <row r="12" spans="1:16" ht="14.25" customHeight="1">
      <c r="A12" s="2"/>
      <c r="O12" s="1"/>
      <c r="P12" s="1"/>
    </row>
    <row r="13" spans="1:16">
      <c r="A13" s="2">
        <v>68</v>
      </c>
      <c r="B13" t="s">
        <v>149</v>
      </c>
      <c r="C13" t="s">
        <v>14</v>
      </c>
      <c r="D13" s="2" t="s">
        <v>148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 s="2">
        <v>1</v>
      </c>
      <c r="L13" s="2">
        <v>1</v>
      </c>
      <c r="M13" s="2">
        <v>1</v>
      </c>
      <c r="O13" s="1" t="str">
        <f t="shared" ref="O13:O16" si="1">CONCATENATE("INSERT INTO Screen (ScreenID, ScreenName, MenuCode, ModuleCode, Sequence, HasInsert, HasUpdate, HasDelete, HasSelect, HasImport, HasExport, UpdateAudit, DeleteAudit) VALUES(",A13,",'",B13,"','",C13,"','",D13,"',",E13,",",F13,",",G13,",",H13,",",I13,",",J13,",",K13,",",L13,",",M13,")")</f>
        <v>INSERT INTO Screen (ScreenID, ScreenName, MenuCode, ModuleCode, Sequence, HasInsert, HasUpdate, HasDelete, HasSelect, HasImport, HasExport, UpdateAudit, DeleteAudit) VALUES(68,'Work Permit','NULL','WO',1,1,1,1,1,0,1,1,1)</v>
      </c>
      <c r="P13" s="1" t="str">
        <f t="shared" ref="P13:P16" si="2">CONCATENATE("UPDATE Screen SET MenuCode='",C13,"', Sequence=",E13, ", HasInsert=",F13,", HasUpdate=",G13,", HasDelete=",H13, ", HasSelect=",I13,", HasImport=",J13,  ", HasExport=",K13,", UpdateAudit=",L13,", DeleteAudit=",M13," WHERE ScreenName = '",B13,"' AND ModuleCode = '",D13,"'")</f>
        <v>UPDATE Screen SET MenuCode='NULL', Sequence=1, HasInsert=1, HasUpdate=1, HasDelete=1, HasSelect=1, HasImport=0, HasExport=1, UpdateAudit=1, DeleteAudit=1 WHERE ScreenName = 'Work Permit' AND ModuleCode = 'WO'</v>
      </c>
    </row>
    <row r="14" spans="1:16">
      <c r="A14" s="2">
        <v>135</v>
      </c>
      <c r="B14" t="s">
        <v>150</v>
      </c>
      <c r="C14" t="s">
        <v>14</v>
      </c>
      <c r="D14" s="2" t="s">
        <v>148</v>
      </c>
      <c r="E14" s="2">
        <v>2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O14" s="1" t="str">
        <f t="shared" si="1"/>
        <v>INSERT INTO Screen (ScreenID, ScreenName, MenuCode, ModuleCode, Sequence, HasInsert, HasUpdate, HasDelete, HasSelect, HasImport, HasExport, UpdateAudit, DeleteAudit) VALUES(135,'Daily Work Status','NULL','WO',2,0,0,0,1,0,0,0,0)</v>
      </c>
      <c r="P14" s="1" t="str">
        <f t="shared" si="2"/>
        <v>UPDATE Screen SET MenuCode='NULL', Sequence=2, HasInsert=0, HasUpdate=0, HasDelete=0, HasSelect=1, HasImport=0, HasExport=0, UpdateAudit=0, DeleteAudit=0 WHERE ScreenName = 'Daily Work Status' AND ModuleCode = 'WO'</v>
      </c>
    </row>
    <row r="15" spans="1:16">
      <c r="A15" s="2"/>
      <c r="O15" s="1"/>
      <c r="P15" s="1"/>
    </row>
    <row r="16" spans="1:16">
      <c r="A16" s="2">
        <v>239</v>
      </c>
      <c r="B16" t="s">
        <v>151</v>
      </c>
      <c r="C16" t="s">
        <v>152</v>
      </c>
      <c r="D16" s="2" t="s">
        <v>148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  <c r="K16" s="2">
        <v>1</v>
      </c>
      <c r="L16" s="2">
        <v>0</v>
      </c>
      <c r="M16" s="2">
        <v>0</v>
      </c>
      <c r="O16" s="1" t="str">
        <f t="shared" si="1"/>
        <v>INSERT INTO Screen (ScreenID, ScreenName, MenuCode, ModuleCode, Sequence, HasInsert, HasUpdate, HasDelete, HasSelect, HasImport, HasExport, UpdateAudit, DeleteAudit) VALUES(239,'Work Permit Type','WBasicSettings','WO',1,1,1,1,1,0,1,0,0)</v>
      </c>
      <c r="P16" s="1" t="str">
        <f t="shared" si="2"/>
        <v>UPDATE Screen SET MenuCode='WBasicSettings', Sequence=1, HasInsert=1, HasUpdate=1, HasDelete=1, HasSelect=1, HasImport=0, HasExport=1, UpdateAudit=0, DeleteAudit=0 WHERE ScreenName = 'Work Permit Type' AND ModuleCode = 'WO'</v>
      </c>
    </row>
    <row r="17" spans="1:16">
      <c r="A17" s="2"/>
      <c r="O17" s="1"/>
      <c r="P17" s="1"/>
    </row>
    <row r="18" spans="1:16">
      <c r="A18" s="2"/>
      <c r="O18" s="1"/>
      <c r="P18" s="1"/>
    </row>
    <row r="19" spans="1:16">
      <c r="O19" s="1"/>
      <c r="P19" s="1"/>
    </row>
    <row r="20" spans="1:16">
      <c r="A20" s="2"/>
      <c r="O20" s="1"/>
      <c r="P20" s="1"/>
    </row>
    <row r="21" spans="1:16">
      <c r="A21" s="2"/>
      <c r="O21" s="1"/>
      <c r="P21" s="1"/>
    </row>
    <row r="22" spans="1:16">
      <c r="A22" s="2"/>
      <c r="O22" s="1"/>
      <c r="P22" s="1"/>
    </row>
    <row r="23" spans="1:16">
      <c r="A23" s="2"/>
      <c r="O23" s="1"/>
      <c r="P23" s="1"/>
    </row>
    <row r="24" spans="1:16">
      <c r="A24" s="2"/>
      <c r="O24" s="1"/>
      <c r="P24" s="1"/>
    </row>
    <row r="25" spans="1:16">
      <c r="A25" s="2"/>
      <c r="O25" s="1"/>
      <c r="P25" s="1"/>
    </row>
    <row r="26" spans="1:16">
      <c r="A26" s="2"/>
      <c r="O26" s="1"/>
      <c r="P26" s="1"/>
    </row>
    <row r="27" spans="1:16">
      <c r="A27" s="2"/>
      <c r="O27" s="1"/>
      <c r="P27" s="1"/>
    </row>
    <row r="28" spans="1:16">
      <c r="A28" s="2"/>
      <c r="O28" s="1"/>
      <c r="P28" s="1"/>
    </row>
    <row r="29" spans="1:16">
      <c r="A29" s="2"/>
      <c r="O29" s="1"/>
      <c r="P29" s="1"/>
    </row>
    <row r="30" spans="1:16">
      <c r="A30" s="2"/>
      <c r="O30" s="1"/>
      <c r="P30" s="1"/>
    </row>
    <row r="31" spans="1:16">
      <c r="A31" s="2"/>
      <c r="O31" s="1"/>
      <c r="P31" s="1"/>
    </row>
    <row r="32" spans="1:16">
      <c r="A32" s="2"/>
      <c r="O32" s="1"/>
      <c r="P32" s="1"/>
    </row>
    <row r="33" spans="1:16">
      <c r="A33" s="2"/>
      <c r="O33" s="1"/>
      <c r="P33" s="1"/>
    </row>
    <row r="34" spans="1:16">
      <c r="O34" s="1"/>
      <c r="P3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1"/>
  <sheetViews>
    <sheetView workbookViewId="0">
      <selection activeCell="D30" sqref="D30"/>
    </sheetView>
  </sheetViews>
  <sheetFormatPr defaultRowHeight="15"/>
  <cols>
    <col min="1" max="1" width="15.42578125" customWidth="1"/>
    <col min="2" max="2" width="29.28515625" bestFit="1" customWidth="1"/>
    <col min="3" max="3" width="14.85546875" bestFit="1" customWidth="1"/>
    <col min="4" max="4" width="16.7109375" style="2" bestFit="1" customWidth="1"/>
    <col min="5" max="5" width="9.140625" style="2"/>
    <col min="6" max="6" width="9.28515625" style="2" bestFit="1" customWidth="1"/>
    <col min="7" max="7" width="10.5703125" style="2" bestFit="1" customWidth="1"/>
    <col min="8" max="8" width="10.140625" style="2" bestFit="1" customWidth="1"/>
    <col min="9" max="9" width="9.5703125" style="2" bestFit="1" customWidth="1"/>
    <col min="10" max="10" width="10.140625" style="2" bestFit="1" customWidth="1"/>
    <col min="11" max="11" width="9.85546875" style="2" bestFit="1" customWidth="1"/>
    <col min="12" max="12" width="12.28515625" style="2" bestFit="1" customWidth="1"/>
    <col min="13" max="13" width="11.85546875" style="2" bestFit="1" customWidth="1"/>
    <col min="14" max="14" width="2.7109375" style="2" customWidth="1"/>
    <col min="15" max="15" width="27" customWidth="1"/>
    <col min="16" max="16" width="26.85546875" customWidth="1"/>
  </cols>
  <sheetData>
    <row r="1" spans="1:16">
      <c r="A1" s="3"/>
      <c r="C1" s="2"/>
      <c r="O1" s="1"/>
      <c r="P1" s="1"/>
    </row>
    <row r="2" spans="1:16">
      <c r="A2" s="3" t="s">
        <v>2</v>
      </c>
      <c r="B2" t="s">
        <v>105</v>
      </c>
      <c r="C2" s="2" t="s">
        <v>4</v>
      </c>
      <c r="D2" s="2" t="s">
        <v>106</v>
      </c>
      <c r="O2" s="1"/>
      <c r="P2" s="1"/>
    </row>
    <row r="3" spans="1:16">
      <c r="A3" t="s">
        <v>167</v>
      </c>
      <c r="B3" t="s">
        <v>173</v>
      </c>
      <c r="C3" s="2">
        <v>10</v>
      </c>
      <c r="D3" s="2" t="s">
        <v>14</v>
      </c>
      <c r="O3" s="1" t="str">
        <f>CONCATENATE("INSERT INTO Menu VALUES('",A3,"','",B3,"',",C3,",",D3,")")</f>
        <v>INSERT INTO Menu VALUES('TRReports','Training Reports',10,NULL)</v>
      </c>
      <c r="P3" s="1" t="str">
        <f>CONCATENATE("UPDATE Menu SET Sequence=",C2, ", DeleteAudit=",M3," WHERE MenuCode = '",A2,"' AND MenuName = '",B2,"'")</f>
        <v>UPDATE Menu SET Sequence=Sequence, DeleteAudit= WHERE MenuCode = 'MenuCode' AND MenuName = 'MenuName'</v>
      </c>
    </row>
    <row r="4" spans="1:16">
      <c r="A4" t="s">
        <v>159</v>
      </c>
      <c r="B4" t="s">
        <v>174</v>
      </c>
      <c r="C4" s="2">
        <v>11</v>
      </c>
      <c r="D4" s="2" t="s">
        <v>14</v>
      </c>
      <c r="O4" s="1" t="str">
        <f t="shared" ref="O4" si="0">CONCATENATE("INSERT INTO Menu VALUES('",A4,"','",B4,"',",C4,",",D4,")")</f>
        <v>INSERT INTO Menu VALUES('TRBasicSettings','Training Basic Settings',11,NULL)</v>
      </c>
      <c r="P4" s="1" t="str">
        <f>CONCATENATE("UPDATE Menu SET Sequence=",C3, ", DeleteAudit=",M4," WHERE MenuCode = '",A3,"' AND MenuName = '",B3,"'")</f>
        <v>UPDATE Menu SET Sequence=10, DeleteAudit= WHERE MenuCode = 'TRReports' AND MenuName = 'Training Reports'</v>
      </c>
    </row>
    <row r="5" spans="1:16">
      <c r="C5" s="2"/>
      <c r="O5" s="1"/>
      <c r="P5" s="1"/>
    </row>
    <row r="6" spans="1:16">
      <c r="A6" s="2"/>
      <c r="O6" s="1"/>
    </row>
    <row r="7" spans="1:16">
      <c r="A7" s="2"/>
      <c r="O7" s="1"/>
    </row>
    <row r="8" spans="1:16">
      <c r="A8" s="2"/>
      <c r="O8" s="1"/>
    </row>
    <row r="9" spans="1:16">
      <c r="A9" s="2"/>
      <c r="O9" s="1"/>
    </row>
    <row r="10" spans="1:16">
      <c r="A10" s="2" t="s">
        <v>0</v>
      </c>
      <c r="B10" t="s">
        <v>1</v>
      </c>
      <c r="C10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 t="s">
        <v>12</v>
      </c>
      <c r="O10" s="1"/>
    </row>
    <row r="11" spans="1:16" ht="14.25" customHeight="1">
      <c r="A11" s="2">
        <v>44</v>
      </c>
      <c r="B11" t="s">
        <v>154</v>
      </c>
      <c r="C11" t="s">
        <v>14</v>
      </c>
      <c r="D11" s="2" t="s">
        <v>155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O11" s="1" t="str">
        <f>CONCATENATE("INSERT INTO Screen (ScreenID, ScreenName, MenuCode, ModuleCode, Sequence, HasInsert, HasUpdate, HasDelete, HasSelect, HasImport, HasExport, UpdateAudit, DeleteAudit) VALUES(",A11,",'",B11,"','",C11,"','",D11,"',",E11,",",F11,",",G11,",",H11,",",I11,",",J11,",",K11,",",L11,",",M11,")")</f>
        <v>INSERT INTO Screen (ScreenID, ScreenName, MenuCode, ModuleCode, Sequence, HasInsert, HasUpdate, HasDelete, HasSelect, HasImport, HasExport, UpdateAudit, DeleteAudit) VALUES(44,'Dashboard Training','NULL','TR',1,0,0,0,1,0,0,0,0)</v>
      </c>
      <c r="P11" s="1" t="str">
        <f>CONCATENATE("UPDATE Screen SET MenuCode='",C11,"', Sequence=",E11, ", HasInsert=",F11,", HasUpdate=",G11,", HasDelete=",H11, ", HasSelect=",I11,", HasImport=",J11,  ", HasExport=",K11,", UpdateAudit=",L11,", DeleteAudit=",M11," WHERE ScreenName = '",B11,"' AND ModuleCode = '",D11,"'")</f>
        <v>UPDATE Screen SET MenuCode='NULL', Sequence=1, HasInsert=0, HasUpdate=0, HasDelete=0, HasSelect=1, HasImport=0, HasExport=0, UpdateAudit=0, DeleteAudit=0 WHERE ScreenName = 'Dashboard Training' AND ModuleCode = 'TR'</v>
      </c>
    </row>
    <row r="12" spans="1:16" ht="14.25" customHeight="1">
      <c r="A12" s="2">
        <v>52</v>
      </c>
      <c r="B12" t="s">
        <v>156</v>
      </c>
      <c r="C12" t="s">
        <v>14</v>
      </c>
      <c r="D12" s="2" t="s">
        <v>155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  <c r="K12" s="2">
        <v>1</v>
      </c>
      <c r="L12" s="2">
        <v>1</v>
      </c>
      <c r="M12" s="2">
        <v>1</v>
      </c>
      <c r="O12" s="1" t="str">
        <f t="shared" ref="O12:O28" si="1">CONCATENATE("INSERT INTO Screen (ScreenID, ScreenName, MenuCode, ModuleCode, Sequence, HasInsert, HasUpdate, HasDelete, HasSelect, HasImport, HasExport, UpdateAudit, DeleteAudit) VALUES(",A12,",'",B12,"','",C12,"','",D12,"',",E12,",",F12,",",G12,",",H12,",",I12,",",J12,",",K12,",",L12,",",M12,")")</f>
        <v>INSERT INTO Screen (ScreenID, ScreenName, MenuCode, ModuleCode, Sequence, HasInsert, HasUpdate, HasDelete, HasSelect, HasImport, HasExport, UpdateAudit, DeleteAudit) VALUES(52,'Training Calendar','NULL','TR',2,1,1,1,1,0,1,1,1)</v>
      </c>
      <c r="P12" s="1" t="str">
        <f t="shared" ref="P12:P28" si="2">CONCATENATE("UPDATE Screen SET MenuCode='",C12,"', Sequence=",E12, ", HasInsert=",F12,", HasUpdate=",G12,", HasDelete=",H12, ", HasSelect=",I12,", HasImport=",J12,  ", HasExport=",K12,", UpdateAudit=",L12,", DeleteAudit=",M12," WHERE ScreenName = '",B12,"' AND ModuleCode = '",D12,"'")</f>
        <v>UPDATE Screen SET MenuCode='NULL', Sequence=2, HasInsert=1, HasUpdate=1, HasDelete=1, HasSelect=1, HasImport=0, HasExport=1, UpdateAudit=1, DeleteAudit=1 WHERE ScreenName = 'Training Calendar' AND ModuleCode = 'TR'</v>
      </c>
    </row>
    <row r="13" spans="1:16" ht="14.25" customHeight="1">
      <c r="A13" s="2">
        <v>112</v>
      </c>
      <c r="B13" t="s">
        <v>170</v>
      </c>
      <c r="C13" t="s">
        <v>14</v>
      </c>
      <c r="D13" s="2" t="s">
        <v>155</v>
      </c>
      <c r="E13" s="2">
        <v>3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2">
        <v>0</v>
      </c>
      <c r="O13" s="1" t="str">
        <f t="shared" si="1"/>
        <v>INSERT INTO Screen (ScreenID, ScreenName, MenuCode, ModuleCode, Sequence, HasInsert, HasUpdate, HasDelete, HasSelect, HasImport, HasExport, UpdateAudit, DeleteAudit) VALUES(112,'Monthly Snapshot','NULL','TR',3,0,0,0,1,0,1,0,0)</v>
      </c>
      <c r="P13" s="1" t="str">
        <f t="shared" si="2"/>
        <v>UPDATE Screen SET MenuCode='NULL', Sequence=3, HasInsert=0, HasUpdate=0, HasDelete=0, HasSelect=1, HasImport=0, HasExport=1, UpdateAudit=0, DeleteAudit=0 WHERE ScreenName = 'Monthly Snapshot' AND ModuleCode = 'TR'</v>
      </c>
    </row>
    <row r="14" spans="1:16">
      <c r="A14" s="2">
        <v>53</v>
      </c>
      <c r="B14" t="s">
        <v>157</v>
      </c>
      <c r="C14" t="s">
        <v>14</v>
      </c>
      <c r="D14" s="2" t="s">
        <v>155</v>
      </c>
      <c r="E14" s="2">
        <v>4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O14" s="1" t="str">
        <f t="shared" si="1"/>
        <v>INSERT INTO Screen (ScreenID, ScreenName, MenuCode, ModuleCode, Sequence, HasInsert, HasUpdate, HasDelete, HasSelect, HasImport, HasExport, UpdateAudit, DeleteAudit) VALUES(53,'Training','NULL','TR',4,1,1,1,1,0,1,1,1)</v>
      </c>
      <c r="P14" s="1" t="str">
        <f t="shared" si="2"/>
        <v>UPDATE Screen SET MenuCode='NULL', Sequence=4, HasInsert=1, HasUpdate=1, HasDelete=1, HasSelect=1, HasImport=0, HasExport=1, UpdateAudit=1, DeleteAudit=1 WHERE ScreenName = 'Training' AND ModuleCode = 'TR'</v>
      </c>
    </row>
    <row r="15" spans="1:16">
      <c r="A15" s="2">
        <v>126</v>
      </c>
      <c r="B15" t="s">
        <v>164</v>
      </c>
      <c r="C15" t="s">
        <v>14</v>
      </c>
      <c r="D15" s="2" t="s">
        <v>155</v>
      </c>
      <c r="E15" s="2">
        <v>5</v>
      </c>
      <c r="F15" s="2">
        <v>1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O15" s="1" t="str">
        <f t="shared" si="1"/>
        <v>INSERT INTO Screen (ScreenID, ScreenName, MenuCode, ModuleCode, Sequence, HasInsert, HasUpdate, HasDelete, HasSelect, HasImport, HasExport, UpdateAudit, DeleteAudit) VALUES(126,'Training Feedback','NULL','TR',5,1,1,1,1,0,0,0,0)</v>
      </c>
      <c r="P15" s="1" t="str">
        <f t="shared" si="2"/>
        <v>UPDATE Screen SET MenuCode='NULL', Sequence=5, HasInsert=1, HasUpdate=1, HasDelete=1, HasSelect=1, HasImport=0, HasExport=0, UpdateAudit=0, DeleteAudit=0 WHERE ScreenName = 'Training Feedback' AND ModuleCode = 'TR'</v>
      </c>
    </row>
    <row r="16" spans="1:16" ht="14.25" customHeight="1">
      <c r="A16" s="2">
        <v>127</v>
      </c>
      <c r="B16" t="s">
        <v>172</v>
      </c>
      <c r="C16" t="s">
        <v>14</v>
      </c>
      <c r="D16" s="2" t="s">
        <v>155</v>
      </c>
      <c r="E16" s="2">
        <v>6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O16" s="1" t="str">
        <f t="shared" si="1"/>
        <v>INSERT INTO Screen (ScreenID, ScreenName, MenuCode, ModuleCode, Sequence, HasInsert, HasUpdate, HasDelete, HasSelect, HasImport, HasExport, UpdateAudit, DeleteAudit) VALUES(127,'Training Material','NULL','TR',6,0,0,0,1,0,0,0,0)</v>
      </c>
      <c r="P16" s="1" t="str">
        <f t="shared" si="2"/>
        <v>UPDATE Screen SET MenuCode='NULL', Sequence=6, HasInsert=0, HasUpdate=0, HasDelete=0, HasSelect=1, HasImport=0, HasExport=0, UpdateAudit=0, DeleteAudit=0 WHERE ScreenName = 'Training Material' AND ModuleCode = 'TR'</v>
      </c>
    </row>
    <row r="17" spans="1:16">
      <c r="A17" s="2"/>
      <c r="O17" s="1"/>
      <c r="P17" s="1"/>
    </row>
    <row r="18" spans="1:16">
      <c r="A18" s="2">
        <v>103</v>
      </c>
      <c r="B18" t="s">
        <v>166</v>
      </c>
      <c r="C18" t="s">
        <v>167</v>
      </c>
      <c r="D18" s="2" t="s">
        <v>155</v>
      </c>
      <c r="E18" s="2">
        <v>1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1</v>
      </c>
      <c r="L18" s="2">
        <v>0</v>
      </c>
      <c r="M18" s="2">
        <v>0</v>
      </c>
      <c r="O18" s="1" t="str">
        <f t="shared" si="1"/>
        <v>INSERT INTO Screen (ScreenID, ScreenName, MenuCode, ModuleCode, Sequence, HasInsert, HasUpdate, HasDelete, HasSelect, HasImport, HasExport, UpdateAudit, DeleteAudit) VALUES(103,'Certificate Report','TRReports','TR',1,0,0,0,1,0,1,0,0)</v>
      </c>
      <c r="P18" s="1" t="str">
        <f t="shared" si="2"/>
        <v>UPDATE Screen SET MenuCode='TRReports', Sequence=1, HasInsert=0, HasUpdate=0, HasDelete=0, HasSelect=1, HasImport=0, HasExport=1, UpdateAudit=0, DeleteAudit=0 WHERE ScreenName = 'Certificate Report' AND ModuleCode = 'TR'</v>
      </c>
    </row>
    <row r="19" spans="1:16">
      <c r="A19" s="2">
        <v>100</v>
      </c>
      <c r="B19" t="s">
        <v>168</v>
      </c>
      <c r="C19" t="s">
        <v>167</v>
      </c>
      <c r="D19" s="2" t="s">
        <v>155</v>
      </c>
      <c r="E19" s="2">
        <v>2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1</v>
      </c>
      <c r="L19" s="2">
        <v>0</v>
      </c>
      <c r="M19" s="2">
        <v>0</v>
      </c>
      <c r="O19" s="1" t="str">
        <f t="shared" si="1"/>
        <v>INSERT INTO Screen (ScreenID, ScreenName, MenuCode, ModuleCode, Sequence, HasInsert, HasUpdate, HasDelete, HasSelect, HasImport, HasExport, UpdateAudit, DeleteAudit) VALUES(100,'Employee Training Report','TRReports','TR',2,0,0,0,1,0,1,0,0)</v>
      </c>
      <c r="P19" s="1" t="str">
        <f t="shared" si="2"/>
        <v>UPDATE Screen SET MenuCode='TRReports', Sequence=2, HasInsert=0, HasUpdate=0, HasDelete=0, HasSelect=1, HasImport=0, HasExport=1, UpdateAudit=0, DeleteAudit=0 WHERE ScreenName = 'Employee Training Report' AND ModuleCode = 'TR'</v>
      </c>
    </row>
    <row r="20" spans="1:16">
      <c r="A20" s="2">
        <v>111</v>
      </c>
      <c r="B20" t="s">
        <v>169</v>
      </c>
      <c r="C20" t="s">
        <v>167</v>
      </c>
      <c r="D20" s="2" t="s">
        <v>155</v>
      </c>
      <c r="E20" s="2">
        <v>3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1</v>
      </c>
      <c r="L20" s="2">
        <v>0</v>
      </c>
      <c r="M20" s="2">
        <v>0</v>
      </c>
      <c r="O20" s="1" t="str">
        <f t="shared" si="1"/>
        <v>INSERT INTO Screen (ScreenID, ScreenName, MenuCode, ModuleCode, Sequence, HasInsert, HasUpdate, HasDelete, HasSelect, HasImport, HasExport, UpdateAudit, DeleteAudit) VALUES(111,'Yearly Training Report','TRReports','TR',3,0,0,0,1,0,1,0,0)</v>
      </c>
      <c r="P20" s="1" t="str">
        <f t="shared" si="2"/>
        <v>UPDATE Screen SET MenuCode='TRReports', Sequence=3, HasInsert=0, HasUpdate=0, HasDelete=0, HasSelect=1, HasImport=0, HasExport=1, UpdateAudit=0, DeleteAudit=0 WHERE ScreenName = 'Yearly Training Report' AND ModuleCode = 'TR'</v>
      </c>
    </row>
    <row r="21" spans="1:16">
      <c r="A21" s="2">
        <v>120</v>
      </c>
      <c r="B21" t="s">
        <v>171</v>
      </c>
      <c r="C21" t="s">
        <v>167</v>
      </c>
      <c r="D21" s="2" t="s">
        <v>155</v>
      </c>
      <c r="E21" s="2">
        <v>4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1</v>
      </c>
      <c r="L21" s="2">
        <v>0</v>
      </c>
      <c r="M21" s="2">
        <v>0</v>
      </c>
      <c r="O21" s="1" t="str">
        <f t="shared" si="1"/>
        <v>INSERT INTO Screen (ScreenID, ScreenName, MenuCode, ModuleCode, Sequence, HasInsert, HasUpdate, HasDelete, HasSelect, HasImport, HasExport, UpdateAudit, DeleteAudit) VALUES(120,'Employee Wise Training Report','TRReports','TR',4,0,0,0,1,0,1,0,0)</v>
      </c>
      <c r="P21" s="1" t="str">
        <f t="shared" si="2"/>
        <v>UPDATE Screen SET MenuCode='TRReports', Sequence=4, HasInsert=0, HasUpdate=0, HasDelete=0, HasSelect=1, HasImport=0, HasExport=1, UpdateAudit=0, DeleteAudit=0 WHERE ScreenName = 'Employee Wise Training Report' AND ModuleCode = 'TR'</v>
      </c>
    </row>
    <row r="22" spans="1:16">
      <c r="A22" s="2"/>
      <c r="O22" s="1"/>
      <c r="P22" s="1"/>
    </row>
    <row r="23" spans="1:16">
      <c r="A23" s="2">
        <v>92</v>
      </c>
      <c r="B23" t="s">
        <v>162</v>
      </c>
      <c r="C23" t="s">
        <v>159</v>
      </c>
      <c r="D23" s="2" t="s">
        <v>155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0</v>
      </c>
      <c r="K23" s="2">
        <v>1</v>
      </c>
      <c r="L23" s="2">
        <v>1</v>
      </c>
      <c r="M23" s="2">
        <v>1</v>
      </c>
      <c r="O23" s="1" t="str">
        <f t="shared" si="1"/>
        <v>INSERT INTO Screen (ScreenID, ScreenName, MenuCode, ModuleCode, Sequence, HasInsert, HasUpdate, HasDelete, HasSelect, HasImport, HasExport, UpdateAudit, DeleteAudit) VALUES(92,'Course Mapping','TRBasicSettings','TR',1,1,1,1,1,0,1,1,1)</v>
      </c>
      <c r="P23" s="1" t="str">
        <f t="shared" si="2"/>
        <v>UPDATE Screen SET MenuCode='TRBasicSettings', Sequence=1, HasInsert=1, HasUpdate=1, HasDelete=1, HasSelect=1, HasImport=0, HasExport=1, UpdateAudit=1, DeleteAudit=1 WHERE ScreenName = 'Course Mapping' AND ModuleCode = 'TR'</v>
      </c>
    </row>
    <row r="24" spans="1:16">
      <c r="A24" s="2">
        <v>56</v>
      </c>
      <c r="B24" t="s">
        <v>161</v>
      </c>
      <c r="C24" t="s">
        <v>159</v>
      </c>
      <c r="D24" s="2" t="s">
        <v>155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  <c r="K24" s="2">
        <v>1</v>
      </c>
      <c r="L24" s="2">
        <v>1</v>
      </c>
      <c r="M24" s="2">
        <v>1</v>
      </c>
      <c r="O24" s="1" t="str">
        <f t="shared" si="1"/>
        <v>INSERT INTO Screen (ScreenID, ScreenName, MenuCode, ModuleCode, Sequence, HasInsert, HasUpdate, HasDelete, HasSelect, HasImport, HasExport, UpdateAudit, DeleteAudit) VALUES(56,'Course','TRBasicSettings','TR',2,1,1,1,1,0,1,1,1)</v>
      </c>
      <c r="P24" s="1" t="str">
        <f t="shared" si="2"/>
        <v>UPDATE Screen SET MenuCode='TRBasicSettings', Sequence=2, HasInsert=1, HasUpdate=1, HasDelete=1, HasSelect=1, HasImport=0, HasExport=1, UpdateAudit=1, DeleteAudit=1 WHERE ScreenName = 'Course' AND ModuleCode = 'TR'</v>
      </c>
    </row>
    <row r="25" spans="1:16">
      <c r="A25" s="2">
        <v>54</v>
      </c>
      <c r="B25" t="s">
        <v>158</v>
      </c>
      <c r="C25" t="s">
        <v>159</v>
      </c>
      <c r="D25" s="2" t="s">
        <v>155</v>
      </c>
      <c r="E25" s="2">
        <v>3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1</v>
      </c>
      <c r="L25" s="2">
        <v>1</v>
      </c>
      <c r="M25" s="2">
        <v>1</v>
      </c>
      <c r="O25" s="1" t="str">
        <f t="shared" si="1"/>
        <v>INSERT INTO Screen (ScreenID, ScreenName, MenuCode, ModuleCode, Sequence, HasInsert, HasUpdate, HasDelete, HasSelect, HasImport, HasExport, UpdateAudit, DeleteAudit) VALUES(54,'Course Type','TRBasicSettings','TR',3,1,1,1,1,0,1,1,1)</v>
      </c>
      <c r="P25" s="1" t="str">
        <f t="shared" si="2"/>
        <v>UPDATE Screen SET MenuCode='TRBasicSettings', Sequence=3, HasInsert=1, HasUpdate=1, HasDelete=1, HasSelect=1, HasImport=0, HasExport=1, UpdateAudit=1, DeleteAudit=1 WHERE ScreenName = 'Course Type' AND ModuleCode = 'TR'</v>
      </c>
    </row>
    <row r="26" spans="1:16">
      <c r="A26" s="2">
        <v>55</v>
      </c>
      <c r="B26" t="s">
        <v>160</v>
      </c>
      <c r="C26" t="s">
        <v>159</v>
      </c>
      <c r="D26" s="2" t="s">
        <v>155</v>
      </c>
      <c r="E26" s="2">
        <v>4</v>
      </c>
      <c r="F26" s="2">
        <v>1</v>
      </c>
      <c r="G26" s="2">
        <v>1</v>
      </c>
      <c r="H26" s="2">
        <v>1</v>
      </c>
      <c r="I26" s="2">
        <v>1</v>
      </c>
      <c r="J26" s="2">
        <v>0</v>
      </c>
      <c r="K26" s="2">
        <v>1</v>
      </c>
      <c r="L26" s="2">
        <v>1</v>
      </c>
      <c r="M26" s="2">
        <v>1</v>
      </c>
      <c r="O26" s="1" t="str">
        <f t="shared" si="1"/>
        <v>INSERT INTO Screen (ScreenID, ScreenName, MenuCode, ModuleCode, Sequence, HasInsert, HasUpdate, HasDelete, HasSelect, HasImport, HasExport, UpdateAudit, DeleteAudit) VALUES(55,'Certification','TRBasicSettings','TR',4,1,1,1,1,0,1,1,1)</v>
      </c>
      <c r="P26" s="1" t="str">
        <f t="shared" si="2"/>
        <v>UPDATE Screen SET MenuCode='TRBasicSettings', Sequence=4, HasInsert=1, HasUpdate=1, HasDelete=1, HasSelect=1, HasImport=0, HasExport=1, UpdateAudit=1, DeleteAudit=1 WHERE ScreenName = 'Certification' AND ModuleCode = 'TR'</v>
      </c>
    </row>
    <row r="27" spans="1:16">
      <c r="A27" s="2">
        <v>82</v>
      </c>
      <c r="B27" t="s">
        <v>163</v>
      </c>
      <c r="C27" t="s">
        <v>159</v>
      </c>
      <c r="D27" s="2" t="s">
        <v>155</v>
      </c>
      <c r="E27" s="2">
        <v>5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1</v>
      </c>
      <c r="L27" s="2">
        <v>1</v>
      </c>
      <c r="M27" s="2">
        <v>1</v>
      </c>
      <c r="O27" s="1" t="str">
        <f t="shared" si="1"/>
        <v>INSERT INTO Screen (ScreenID, ScreenName, MenuCode, ModuleCode, Sequence, HasInsert, HasUpdate, HasDelete, HasSelect, HasImport, HasExport, UpdateAudit, DeleteAudit) VALUES(82,'Feedback Parameter','TRBasicSettings','TR',5,1,1,1,1,0,1,1,1)</v>
      </c>
      <c r="P27" s="1" t="str">
        <f t="shared" si="2"/>
        <v>UPDATE Screen SET MenuCode='TRBasicSettings', Sequence=5, HasInsert=1, HasUpdate=1, HasDelete=1, HasSelect=1, HasImport=0, HasExport=1, UpdateAudit=1, DeleteAudit=1 WHERE ScreenName = 'Feedback Parameter' AND ModuleCode = 'TR'</v>
      </c>
    </row>
    <row r="28" spans="1:16">
      <c r="A28" s="2">
        <v>83</v>
      </c>
      <c r="B28" t="s">
        <v>165</v>
      </c>
      <c r="C28" t="s">
        <v>159</v>
      </c>
      <c r="D28" s="2" t="s">
        <v>155</v>
      </c>
      <c r="E28" s="2">
        <v>6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  <c r="O28" s="1" t="str">
        <f t="shared" si="1"/>
        <v>INSERT INTO Screen (ScreenID, ScreenName, MenuCode, ModuleCode, Sequence, HasInsert, HasUpdate, HasDelete, HasSelect, HasImport, HasExport, UpdateAudit, DeleteAudit) VALUES(83,'Assessment Parameter','TRBasicSettings','TR',6,1,1,1,1,0,1,1,1)</v>
      </c>
      <c r="P28" s="1" t="str">
        <f t="shared" si="2"/>
        <v>UPDATE Screen SET MenuCode='TRBasicSettings', Sequence=6, HasInsert=1, HasUpdate=1, HasDelete=1, HasSelect=1, HasImport=0, HasExport=1, UpdateAudit=1, DeleteAudit=1 WHERE ScreenName = 'Assessment Parameter' AND ModuleCode = 'TR'</v>
      </c>
    </row>
    <row r="29" spans="1:16">
      <c r="A29" s="2"/>
      <c r="O29" s="1"/>
      <c r="P29" s="1"/>
    </row>
    <row r="30" spans="1:16">
      <c r="A30" s="2"/>
      <c r="O30" s="1"/>
      <c r="P30" s="1"/>
    </row>
    <row r="31" spans="1:16">
      <c r="O31" s="1"/>
      <c r="P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BS</vt:lpstr>
      <vt:lpstr>Safety</vt:lpstr>
      <vt:lpstr>Incident</vt:lpstr>
      <vt:lpstr>Drill</vt:lpstr>
      <vt:lpstr>FRAS</vt:lpstr>
      <vt:lpstr>Work</vt:lpstr>
      <vt:lpstr>Training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egrctech Techno</dc:creator>
  <cp:lastModifiedBy>Rajendra More</cp:lastModifiedBy>
  <dcterms:created xsi:type="dcterms:W3CDTF">2018-11-21T05:10:37Z</dcterms:created>
  <dcterms:modified xsi:type="dcterms:W3CDTF">2019-02-09T19:51:36Z</dcterms:modified>
</cp:coreProperties>
</file>