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206487B0-5897-4A6C-8903-D42108B9EFB8}" xr6:coauthVersionLast="44" xr6:coauthVersionMax="45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umkBlockCategories" sheetId="8" r:id="rId4"/>
    <sheet name="umkBlockSummary" sheetId="9" r:id="rId5"/>
    <sheet name="IconText" sheetId="4" r:id="rId6"/>
    <sheet name="networkIcon" sheetId="5" r:id="rId7"/>
    <sheet name="blockTemplat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7" l="1"/>
  <c r="N64" i="7" l="1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G1" i="8" l="1"/>
  <c r="F3" i="8"/>
  <c r="F4" i="8"/>
  <c r="F5" i="8"/>
  <c r="F6" i="8"/>
  <c r="F7" i="8"/>
  <c r="F8" i="8"/>
  <c r="F2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<sst xmlns="http://schemas.openxmlformats.org/spreadsheetml/2006/main" count="547" uniqueCount="329">
  <si>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</si>
  <si>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</si>
  <si>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</si>
  <si>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</si>
  <si>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</si>
  <si>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</si>
  <si>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</si>
  <si>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</si>
  <si>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</si>
  <si>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</si>
  <si>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</si>
  <si>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</si>
  <si>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</si>
  <si>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</si>
  <si>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</si>
  <si>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</si>
  <si>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</si>
  <si>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</si>
  <si>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</si>
  <si>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</si>
  <si>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</si>
  <si>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</si>
  <si>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</si>
  <si>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</si>
  <si>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</si>
  <si>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</si>
  <si>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</si>
  <si>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</si>
  <si>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</si>
  <si>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</si>
  <si>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</si>
  <si>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</si>
  <si>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</si>
  <si>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</si>
  <si>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</si>
  <si>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</si>
  <si>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</si>
  <si>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</si>
  <si>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</si>
  <si>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</si>
  <si>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</si>
  <si>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</si>
  <si>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</si>
  <si>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</si>
  <si>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</si>
  <si>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</si>
  <si>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</si>
  <si>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</si>
  <si>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</si>
  <si>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</si>
  <si>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</si>
  <si>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</si>
  <si>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</si>
  <si>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</si>
  <si>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</si>
  <si>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</si>
  <si>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</si>
  <si>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</si>
  <si>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</si>
  <si>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</si>
  <si>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</si>
  <si>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</si>
  <si>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</si>
  <si>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</si>
  <si>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</si>
  <si>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</si>
  <si>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</si>
  <si>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</si>
  <si>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</si>
  <si>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</si>
  <si>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</si>
  <si>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</si>
  <si>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</si>
  <si>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</si>
  <si>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</si>
  <si>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</si>
  <si>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</si>
  <si>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</si>
  <si>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</si>
  <si>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</si>
  <si>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</si>
  <si>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</si>
  <si>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</si>
  <si>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</si>
  <si>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</si>
  <si>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</si>
  <si>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</si>
  <si>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</si>
  <si>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</si>
  <si>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</si>
  <si>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</si>
  <si>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</si>
  <si>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</si>
  <si>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</si>
  <si>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</si>
  <si>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</si>
  <si>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</si>
  <si>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</si>
  <si>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</si>
  <si>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</si>
  <si>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</si>
  <si>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</si>
  <si>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</si>
  <si>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</si>
  <si>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</si>
  <si>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</si>
  <si>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</si>
  <si>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</si>
  <si>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</si>
  <si>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</si>
  <si>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</si>
  <si>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</si>
  <si>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</si>
  <si>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</si>
  <si>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</si>
  <si>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</si>
  <si>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</si>
  <si>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</si>
  <si>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</si>
  <si>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</si>
  <si>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</si>
  <si>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</si>
  <si>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</si>
  <si>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</si>
  <si>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</si>
  <si>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</si>
  <si>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</si>
  <si>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</si>
  <si>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</si>
  <si>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</si>
  <si>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</si>
  <si>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</si>
  <si>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</si>
  <si>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</si>
  <si>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</si>
  <si>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</si>
  <si>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</si>
  <si>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</si>
  <si>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</si>
  <si>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</si>
  <si>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</si>
  <si>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</si>
  <si>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</si>
  <si>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</si>
  <si>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</si>
  <si>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</si>
  <si>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</si>
  <si>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</si>
  <si>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</si>
  <si>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</si>
  <si>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</si>
  <si>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</si>
  <si>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</si>
  <si>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</si>
  <si>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</si>
  <si>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</si>
  <si>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</si>
  <si>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</si>
  <si>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</si>
  <si>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</si>
  <si>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</si>
  <si>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</si>
  <si>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</si>
  <si>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</si>
  <si>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</si>
  <si>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</si>
  <si>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</si>
  <si>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</si>
  <si>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</si>
  <si>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</si>
  <si>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</si>
  <si>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</si>
  <si>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</si>
  <si>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</si>
  <si>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</si>
  <si>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</si>
  <si>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</si>
  <si>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</si>
  <si>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</si>
  <si>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</si>
  <si>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</si>
  <si>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</si>
  <si>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</si>
  <si>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</si>
  <si>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</si>
  <si>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</si>
  <si>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</si>
  <si>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</si>
  <si>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</si>
  <si>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</si>
  <si>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</si>
  <si>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</si>
  <si>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</si>
  <si>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</si>
  <si>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</si>
  <si>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</si>
  <si>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</si>
  <si>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</si>
  <si>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</si>
  <si>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</si>
  <si>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</si>
  <si>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</si>
  <si>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</si>
  <si>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</si>
  <si>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</si>
  <si>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</si>
  <si>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</si>
  <si>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</si>
  <si>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</si>
  <si>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</si>
  <si>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</si>
  <si>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</si>
  <si>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</si>
  <si>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</si>
  <si>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</si>
  <si>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</si>
  <si>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</si>
  <si>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</si>
  <si>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</si>
  <si>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</si>
  <si>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</si>
  <si>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</si>
  <si>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</si>
  <si>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</si>
  <si>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</si>
  <si>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</si>
  <si>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</si>
  <si>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</si>
  <si>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</si>
  <si>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</si>
  <si>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</si>
  <si>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</si>
  <si>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</si>
  <si>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</si>
  <si>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</si>
  <si>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</si>
  <si>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</si>
  <si>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</si>
  <si>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</si>
  <si>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</si>
  <si>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</si>
  <si>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</si>
  <si>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</si>
  <si>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</si>
  <si>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</si>
  <si>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</si>
  <si>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</si>
  <si>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</si>
  <si>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</si>
  <si>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</si>
  <si>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</si>
  <si>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</si>
  <si>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</si>
  <si>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</si>
  <si>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</si>
  <si>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</si>
  <si>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</si>
  <si>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</si>
  <si>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</si>
  <si>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</si>
  <si>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</si>
  <si>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</si>
  <si>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</si>
  <si>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</si>
  <si>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</si>
  <si>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</si>
  <si>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</si>
  <si>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</si>
  <si>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</si>
  <si>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</si>
  <si>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</si>
  <si>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</si>
  <si>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</si>
  <si>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foldItems();</t>
  </si>
  <si>
    <t>foldItems(false);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</si>
  <si>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</si>
  <si>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</si>
  <si>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</si>
  <si>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</si>
  <si>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</si>
  <si>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</si>
  <si>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</si>
  <si>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</si>
  <si>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</si>
  <si>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</si>
  <si>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</si>
  <si>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</si>
  <si>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</si>
  <si>
    <t>id</t>
  </si>
  <si>
    <t>desc</t>
  </si>
  <si>
    <t>fg</t>
  </si>
  <si>
    <t>bg</t>
  </si>
  <si>
    <t>width</t>
  </si>
  <si>
    <t>height</t>
  </si>
  <si>
    <t>category</t>
  </si>
  <si>
    <t>1563761824208</t>
  </si>
  <si>
    <t>Sum</t>
  </si>
  <si>
    <t>Adds two or more numbers, vector, or matrices. All the inputs should of same size.</t>
  </si>
  <si>
    <t>&lt;line x1='20' y1='50' x2= '80' y2='50' /&gt;&lt;line x1='50' y1='20' x2= '50' y2='80'/&gt;</t>
  </si>
  <si>
    <t>#1595C8</t>
  </si>
  <si>
    <t>#0D7CA7</t>
  </si>
  <si>
    <t>1563773379791</t>
  </si>
  <si>
    <t>Constant</t>
  </si>
  <si>
    <t>Generates scalar, vector or a matrix constant.</t>
  </si>
  <si>
    <t>&lt;text x='50' y='57' dominant-baseline='middle' text-anchor='middle' font-size='5em'&gt;C&lt;/text&gt;</t>
  </si>
  <si>
    <t>#5646BF</t>
  </si>
  <si>
    <t>#3A2B95</t>
  </si>
  <si>
    <t>1563789409994</t>
  </si>
  <si>
    <t>Displays result on screen</t>
  </si>
  <si>
    <t>Display</t>
  </si>
  <si>
    <t>&lt;text x='50' y='57' dominant-baseline='middle' text-anchor='middle' font-size='5em'&gt;#&lt;/text&gt;</t>
  </si>
  <si>
    <t>#0E4C89</t>
  </si>
  <si>
    <t>#112F4E</t>
  </si>
  <si>
    <t>Displays simple value vs time plot</t>
  </si>
  <si>
    <t>Time series</t>
  </si>
  <si>
    <t>1566440473596</t>
  </si>
  <si>
    <t>if (mainSystem.graph.isEnabled()) mainSystem.graph.removeCells();</t>
  </si>
  <si>
    <t>if (mainSystem.graph.isEnabled()) createSubModel();</t>
  </si>
  <si>
    <t>if (mainSystem.graph.isEnabled()) ungroupSubModel();</t>
  </si>
  <si>
    <t>mainSystem.graph.zoomIn();</t>
  </si>
  <si>
    <t>mainSystem.graph.zoomOut();</t>
  </si>
  <si>
    <t>mainSystem.graph.zoomActual();</t>
  </si>
  <si>
    <t>mainSystem.graph.fit();</t>
  </si>
  <si>
    <t>movemainSystem.graph("up");</t>
  </si>
  <si>
    <t>movemainSystem.graph("down");</t>
  </si>
  <si>
    <t>movemainSystem.graph("right");</t>
  </si>
  <si>
    <t>movemainSystem.graph("left");</t>
  </si>
  <si>
    <t>mainSystem.undoManager.undo();</t>
  </si>
  <si>
    <t>mainSystem.undoManager.redo();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</si>
</sst>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64"/>
  <sheetViews>
    <sheetView tabSelected="1" zoomScaleNormal="100" workbookViewId="0">
      <selection activeCell="H1" sqref="H1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"const "&amp;MID(CELL("filename",A1),FIND("]",CELL("filename",A1))+1,255)&amp;"=["&amp;_xlfn.CONCAT(G:G)&amp;"];"</f>
        <v>const toolBar=[{"value":"File","icon":"fas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(mainSystem.graph.isEnabled()) createSubModel();","text":"Creates Uyamak sub-system out of the selected Uyamak models","shortcut":['Ctrl','K',]},{"value":"Dismantle sub-system","icon":"far fa-object-ungroup","function":"if (mainSystem.graph.isEnabled())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(mainSystem.graph.isEnabled()) mainSystem.graph.removeCells();","text":"Delete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fa-undo","function":"mainSystem.undoManager.undo();","text":"Undo the recent changes","shortcut":['Ctrl','Z',]},{"value":"Redo","icon":"fas fa-redo","function":"mainSystem.undoManager.redo();","text":"Redo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fa-search-plus","function":"mainSystem.graph.zoomIn();","text":"Zooms in","shortcut":['Ctrl','+',]},{"value":"Zoom out","icon":"fas fa-search-minus","function":"mainSystem.graph.zoomOut();","text":"Zooms out","shortcut":['Ctrl','-',]},{"value":"Original size","icon":"fas fa-compress","function":"mainSystem.graph.zoomActual();","text":"Shows the original size. Some items may be out of view. You can see them by scrolling","shortcut":['Ctrl','0',]},{"value":"Fit all","icon":"fas fa-expand","function":"mainSystem.graph.fit();","text":"Shows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model","shortcut":[]}]},];</v>
      </c>
      <c r="I1" t="s">
        <v>253</v>
      </c>
      <c r="J1" t="s">
        <v>239</v>
      </c>
      <c r="K1" t="s">
        <v>240</v>
      </c>
      <c r="L1" t="s">
        <v>241</v>
      </c>
      <c r="M1" t="s">
        <v>287</v>
      </c>
      <c r="O1" t="str">
        <f>_xlfn.CONCAT(N:N)</f>
        <v>mainSystem.keyHandler.bindControlKey(79, function (evt){alert()});mainSystem.keyHandler.bindControlKey(83, function (evt){alert()});mainSystem.keyHandler.bindControlKey(76, function (evt){alert()});mainSystem.keyHandler.bindControlKey(74, function (evt){alert()});mainSystem.keyHandler.bindControlShiftKey(74, function (evt){alert()});mainSystem.keyHandler.bindControlKey(80, function (evt){alert()});mainSystem.keyHandler.bindControlKey(85, function (evt){alert()});mainSystem.keyHandler.bindControlKey(69, function (evt){alert()});mainSystem.keyHandler.bindControlShiftKey(83, function (evt){alert()});mainSystem.keyHandler.bindControlShiftKey(86, function (evt){ShowModelItem('variablesManager')});mainSystem.keyHandler.bindControlKey(75, function (evt){if (mainSystem.graph.isEnabled()) createSubModel();});mainSystem.keyHandler.bindControlShiftKey(75, function (evt){if (mainSystem.graph.isEnabled()) ungroupSubModel();});mainSystem.keyHandler.bindControlKey(65, function (evt){alert()});mainSystem.keyHandler.bindControlShiftKey(65, function (evt){alert()});mainSystem.keyHandler.bindControlKey(88, function (evt){alert()});mainSystem.keyHandler.bindControlKey(67, function (evt){alert()});mainSystem.keyHandler.bindControlKey(86, function (evt){alert()});mainSystem.keyHandler.bindControlShiftKey(67, function (evt){alert()});mainSystem.keyHandler.bindKey(46, function (evt){if (mainSystem.graph.isEnabled()) mainSystem.graph.removeCells();});mainSystem.keyHandler.bindControlKey(90, function (evt){mainSystem.undoManager.undo();});mainSystem.keyHandler.bindControlShiftKey(90, function (evt){mainSystem.undoManager.redo();});mainSystem.keyHandler.bindControlKey(107, function (evt){mainSystem.graph.zoomIn();});mainSystem.keyHandler.bindControlKey(109, function (evt){mainSystem.graph.zoomOut();});mainSystem.keyHandler.bindControlKey(96, function (evt){mainSystem.graph.zoomActual();});mainSystem.keyHandler.bindControlShiftKey(96, function (evt){mainSystem.graph.fit();});mainSystem.keyHandler.bindControlKey(77, function (evt){foldItems();});mainSystem.keyHandler.bindControlShiftKey(77, function (evt){foldItems(false);});mainSystem.keyHandler.bindControlKey(82, function (evt){displayExecutionOrder()});mainSystem.keyHandler.bindControlKey(70, function (evt){alert()});mainSystem.keyHandler.bindControlKey(71, function (evt){alert()});mainSystem.keyHandler.bindControlKey(84, function (evt){alert()});mainSystem.keyHandler.bindControlKey(89, function (evt){alert()});mainSystem.keyHandler.bindControlKey(66, function (evt){alert()});mainSystem.keyHandler.bindControlKey(87, function (evt){alert()});mainSystem.keyHandler.bindControlKey(68, function (evt){alert()});mainSystem.keyHandler.bindControlKey(72, function (evt){alert()});mainSystem.keyHandler.bindKey(38, function (evt){movemainSystem.graph("up");});mainSystem.keyHandler.bindKey(40, function (evt){movemainSystem.graph("down");});mainSystem.keyHandler.bindKey(39, function (evt){movemainSystem.graph("right");});mainSystem.keyHandler.bindKey(37, function (evt){movemainSystem.graph("left");});mainSystem.keyHandler.bindControlKey(48, function (evt){mainSystem.graph.zoomActual();});mainSystem.keyHandler.bindControlShiftKey(48, function (evt){mainSystem.graph.fit();});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IF(ISBLANK(M2),"","mainSystem.keyHandler.bind"&amp;IF(ISBLANK(J2),"","Control")&amp;IF(ISBLANK(K2),"","Shift")&amp;"Key("&amp;M2&amp;",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IF(ISBLANK(M3),"","mainSystem.keyHandler.bind"&amp;IF(ISBLANK(J3),"","Control")&amp;IF(ISBLANK(K3),"","Shift")&amp;"Key("&amp;M3&amp;", function (evt){"&amp;D3&amp;"});")</f>
        <v>mainSystem.keyHandler.bindControlKey(79,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mainSystem.keyHandler.bindControlKey(83,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mainSystem.keyHandler.bindControlKey(76,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mainSystem.keyHandler.bindControlKey(74,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mainSystem.keyHandler.bindControlShiftKey(74,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mainSystem.keyHandler.bindControlKey(80,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mainSystem.keyHandler.bindControlKey(85,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mainSystem.keyHandler.bindControlKey(69,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mainSystem.keyHandler.bindControlShiftKey(83, function (evt){alert()});</v>
      </c>
    </row>
    <row r="16" spans="1:15" x14ac:dyDescent="0.3">
      <c r="B16" t="s">
        <v>283</v>
      </c>
      <c r="C16" t="s">
        <v>285</v>
      </c>
      <c r="D16" t="s">
        <v>286</v>
      </c>
      <c r="E16" t="s">
        <v>284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mainSystem.keyHandler.bindControlShiftKey(86,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317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(mainSystem.graph.isEnabled())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mainSystem.keyHandler.bindControlKey(75, function (evt){if (mainSystem.graph.isEnabled()) createSubModel();});</v>
      </c>
    </row>
    <row r="19" spans="1:14" x14ac:dyDescent="0.3">
      <c r="B19" t="s">
        <v>237</v>
      </c>
      <c r="C19" t="s">
        <v>160</v>
      </c>
      <c r="D19" t="s">
        <v>318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(mainSystem.graph.isEnabled())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mainSystem.keyHandler.bindControlShiftKey(75, function (evt){if (mainSystem.graph.isEnabled())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mainSystem.keyHandler.bindControlKey(65,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mainSystem.keyHandler.bindControlShiftKey(65,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mainSystem.keyHandler.bindControlKey(88,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mainSystem.keyHandler.bindControlKey(67,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mainSystem.keyHandler.bindControlKey(86,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mainSystem.keyHandler.bindControlShiftKey(67, function (evt){alert()});</v>
      </c>
    </row>
    <row r="28" spans="1:14" x14ac:dyDescent="0.3">
      <c r="B28" t="s">
        <v>33</v>
      </c>
      <c r="C28" t="s">
        <v>166</v>
      </c>
      <c r="D28" t="s">
        <v>316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(mainSystem.graph.isEnabled()) mainSystem.graph.removeCells();","text":"Delete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mainSystem.keyHandler.bindKey(46, function (evt){if (mainSystem.graph.isEnabled()) mainSystem.graph.removeCells();});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327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fa-undo","function":"mainSystem.undoManager.undo();","text":"Undo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mainSystem.keyHandler.bindControlKey(90, function (evt){mainSystem.undoManager.undo();});</v>
      </c>
    </row>
    <row r="31" spans="1:14" x14ac:dyDescent="0.3">
      <c r="B31" t="s">
        <v>144</v>
      </c>
      <c r="C31" t="s">
        <v>168</v>
      </c>
      <c r="D31" t="s">
        <v>328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fa-redo","function":"mainSystem.undoManager.redo();","text":"Redo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mainSystem.keyHandler.bindControlShiftKey(90, function (evt){mainSystem.undoManager.redo();});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319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fa-search-plus","function":"mainSystem.graph.zoomIn();","text":"Zooms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mainSystem.keyHandler.bindControlKey(107, function (evt){mainSystem.graph.zoomIn();});</v>
      </c>
    </row>
    <row r="34" spans="1:14" x14ac:dyDescent="0.3">
      <c r="B34" t="s">
        <v>128</v>
      </c>
      <c r="C34" t="s">
        <v>170</v>
      </c>
      <c r="D34" t="s">
        <v>320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fa-search-minus","function":"mainSystem.graph.zoomOut();","text":"Zooms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mainSystem.keyHandler.bindControlKey(109, function (evt){mainSystem.graph.zoomOut();});</v>
      </c>
    </row>
    <row r="35" spans="1:14" x14ac:dyDescent="0.3">
      <c r="B35" t="s">
        <v>131</v>
      </c>
      <c r="C35" t="s">
        <v>172</v>
      </c>
      <c r="D35" t="s">
        <v>321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fa-compress","function":"mainSystem.graph.zoomActual();","text":"Shows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mainSystem.keyHandler.bindControlKey(96, function (evt){mainSystem.graph.zoomActual();});</v>
      </c>
    </row>
    <row r="36" spans="1:14" x14ac:dyDescent="0.3">
      <c r="B36" t="s">
        <v>130</v>
      </c>
      <c r="C36" t="s">
        <v>171</v>
      </c>
      <c r="D36" t="s">
        <v>322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fa-expand","function":"mainSystem.graph.fit();","text":"Shows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mainSystem.keyHandler.bindControlShiftKey(96, function (evt){mainSystem.graph.fit();});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273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mainSystem.keyHandler.bindControlKey(77, function (evt){foldItems();});</v>
      </c>
    </row>
    <row r="39" spans="1:14" x14ac:dyDescent="0.3">
      <c r="B39" t="s">
        <v>146</v>
      </c>
      <c r="C39" t="s">
        <v>174</v>
      </c>
      <c r="D39" t="s">
        <v>274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mainSystem.keyHandler.bindControlShiftKey(77,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279</v>
      </c>
      <c r="C41" t="s">
        <v>280</v>
      </c>
      <c r="D41" t="s">
        <v>282</v>
      </c>
      <c r="E41" t="s">
        <v>281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mainSystem.keyHandler.bindControlKey(82,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mainSystem.keyHandler.bindControlKey(70,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mainSystem.keyHandler.bindControlKey(71,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mainSystem.keyHandler.bindControlKey(84,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mainSystem.keyHandler.bindControlKey(89,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mainSystem.keyHandler.bindControlKey(66,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mainSystem.keyHandler.bindControlKey(87,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mainSystem.keyHandler.bindControlKey(68,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mainSystem.keyHandler.bindControlKey(72,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323</v>
      </c>
      <c r="I57" t="s">
        <v>253</v>
      </c>
      <c r="L57" t="s">
        <v>275</v>
      </c>
      <c r="M57">
        <v>38</v>
      </c>
      <c r="N57" t="str">
        <f t="shared" si="2"/>
        <v>mainSystem.keyHandler.bindKey(38, function (evt){movemainSystem.graph("up");});</v>
      </c>
    </row>
    <row r="58" spans="1:14" x14ac:dyDescent="0.3">
      <c r="D58" t="s">
        <v>324</v>
      </c>
      <c r="I58" t="s">
        <v>253</v>
      </c>
      <c r="L58" t="s">
        <v>276</v>
      </c>
      <c r="M58">
        <v>40</v>
      </c>
      <c r="N58" t="str">
        <f t="shared" si="2"/>
        <v>mainSystem.keyHandler.bindKey(40, function (evt){movemainSystem.graph("down");});</v>
      </c>
    </row>
    <row r="59" spans="1:14" x14ac:dyDescent="0.3">
      <c r="D59" t="s">
        <v>325</v>
      </c>
      <c r="I59" t="s">
        <v>253</v>
      </c>
      <c r="L59" t="s">
        <v>277</v>
      </c>
      <c r="M59">
        <v>39</v>
      </c>
      <c r="N59" t="str">
        <f t="shared" si="2"/>
        <v>mainSystem.keyHandler.bindKey(39, function (evt){movemainSystem.graph("right");});</v>
      </c>
    </row>
    <row r="60" spans="1:14" x14ac:dyDescent="0.3">
      <c r="D60" t="s">
        <v>326</v>
      </c>
      <c r="I60" t="s">
        <v>253</v>
      </c>
      <c r="L60" t="s">
        <v>278</v>
      </c>
      <c r="M60">
        <v>37</v>
      </c>
      <c r="N60" t="str">
        <f t="shared" si="2"/>
        <v>mainSystem.keyHandler.bindKey(37, function (evt){movemainSystem.graph("left");});</v>
      </c>
    </row>
    <row r="61" spans="1:14" x14ac:dyDescent="0.3">
      <c r="D61" t="s">
        <v>321</v>
      </c>
      <c r="J61">
        <v>1</v>
      </c>
      <c r="L61">
        <v>0</v>
      </c>
      <c r="M61">
        <v>48</v>
      </c>
      <c r="N61" t="str">
        <f t="shared" si="2"/>
        <v>mainSystem.keyHandler.bindControlKey(48, function (evt){mainSystem.graph.zoomActual();});</v>
      </c>
    </row>
    <row r="62" spans="1:14" x14ac:dyDescent="0.3">
      <c r="D62" t="s">
        <v>322</v>
      </c>
      <c r="J62">
        <v>1</v>
      </c>
      <c r="K62">
        <v>1</v>
      </c>
      <c r="L62">
        <v>0</v>
      </c>
      <c r="M62">
        <v>48</v>
      </c>
      <c r="N62" t="str">
        <f t="shared" si="2"/>
        <v>mainSystem.keyHandler.bindControlShiftKey(48, function (evt){mainSystem.graph.fit();});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0CB0-786D-4D3C-93C0-166783B5CCA7}">
  <dimension ref="A1:G8"/>
  <sheetViews>
    <sheetView zoomScale="157" workbookViewId="0">
      <selection activeCell="F10" sqref="F10"/>
    </sheetView>
  </sheetViews>
  <sheetFormatPr defaultRowHeight="14.4" x14ac:dyDescent="0.3"/>
  <cols>
    <col min="3" max="3" width="17.109375" customWidth="1"/>
  </cols>
  <sheetData>
    <row r="1" spans="1:7" x14ac:dyDescent="0.3">
      <c r="A1" t="s">
        <v>288</v>
      </c>
      <c r="B1" t="s">
        <v>97</v>
      </c>
      <c r="C1" t="s">
        <v>289</v>
      </c>
      <c r="D1" t="s">
        <v>22</v>
      </c>
      <c r="E1" t="s">
        <v>36</v>
      </c>
      <c r="G1" t="str">
        <f>_xlfn.CONCAT("var umkBlockCategories=[",F:F,"]")</f>
        <v>var umkBlockCategories=[{"id":"sources","name":"Sources","desc":"Sources generate the signals to feed to the model.","icon":"","order":"0"},{"id":"sinks","name":"Sinks","desc":"Sinks output the information. They can be graphs or file download","icon":"","order":"1"},{"id":"basics","name":"Basic operations","desc":"Basic mathematical operations are given","icon":"","order":"2"},{"id":"logics","name":"Logical operations","desc":"Logical operations are available in this section","icon":"","order":"3"},{"id":"continuous","name":"Continuous time","desc":"Dynamic operations are available here for continuous time operations","icon":"","order":"4"},{"id":"discrete","name":"Discrete time","desc":"Dynamic operations are available here for discrete time operations","icon":"","order":"5"},{"id":"Hardware tools","name":"Hardware i/o blocks are available here","desc":"","icon":"","order":"6"},]</v>
      </c>
    </row>
    <row r="2" spans="1:7" x14ac:dyDescent="0.3">
      <c r="A2" t="s">
        <v>40</v>
      </c>
      <c r="B2" t="s">
        <v>46</v>
      </c>
      <c r="C2" t="s">
        <v>67</v>
      </c>
      <c r="E2">
        <v>0</v>
      </c>
      <c r="F2" t="str">
        <f>_xlfn.CONCAT("{"""&amp;$A$1&amp;""":"""&amp;A2&amp;""","&amp;""""&amp;$B$1&amp;""":"""&amp;B2&amp;""","&amp;""""&amp;$C$1&amp;""":"""&amp;C2&amp;""","&amp;""""&amp;$D$1&amp;""":"""&amp;D2&amp;""","&amp;""""&amp;$E$1&amp;""":"""&amp;E2&amp;"""},")</f>
        <v>{"id":"sources","name":"Sources","desc":"Sources generate the signals to feed to the model.","icon":"","order":"0"},</v>
      </c>
    </row>
    <row r="3" spans="1:7" x14ac:dyDescent="0.3">
      <c r="A3" t="s">
        <v>54</v>
      </c>
      <c r="B3" t="s">
        <v>53</v>
      </c>
      <c r="C3" t="s">
        <v>66</v>
      </c>
      <c r="E3">
        <v>1</v>
      </c>
      <c r="F3" t="str">
        <f t="shared" ref="F3:F8" si="0">_xlfn.CONCAT("{"""&amp;$A$1&amp;""":"""&amp;A3&amp;""","&amp;""""&amp;$B$1&amp;""":"""&amp;B3&amp;""","&amp;""""&amp;$C$1&amp;""":"""&amp;C3&amp;""","&amp;""""&amp;$D$1&amp;""":"""&amp;D3&amp;""","&amp;""""&amp;$E$1&amp;""":"""&amp;E3&amp;"""},")</f>
        <v>{"id":"sinks","name":"Sinks","desc":"Sinks output the information. They can be graphs or file download","icon":"","order":"1"},</v>
      </c>
    </row>
    <row r="4" spans="1:7" x14ac:dyDescent="0.3">
      <c r="A4" t="s">
        <v>41</v>
      </c>
      <c r="B4" t="s">
        <v>47</v>
      </c>
      <c r="C4" t="s">
        <v>68</v>
      </c>
      <c r="E4">
        <v>2</v>
      </c>
      <c r="F4" t="str">
        <f t="shared" si="0"/>
        <v>{"id":"basics","name":"Basic operations","desc":"Basic mathematical operations are given","icon":"","order":"2"},</v>
      </c>
    </row>
    <row r="5" spans="1:7" x14ac:dyDescent="0.3">
      <c r="A5" t="s">
        <v>42</v>
      </c>
      <c r="B5" t="s">
        <v>48</v>
      </c>
      <c r="C5" t="s">
        <v>69</v>
      </c>
      <c r="E5">
        <v>3</v>
      </c>
      <c r="F5" t="str">
        <f t="shared" si="0"/>
        <v>{"id":"logics","name":"Logical operations","desc":"Logical operations are available in this section","icon":"","order":"3"},</v>
      </c>
    </row>
    <row r="6" spans="1:7" x14ac:dyDescent="0.3">
      <c r="A6" t="s">
        <v>43</v>
      </c>
      <c r="B6" t="s">
        <v>49</v>
      </c>
      <c r="C6" t="s">
        <v>70</v>
      </c>
      <c r="E6">
        <v>4</v>
      </c>
      <c r="F6" t="str">
        <f t="shared" si="0"/>
        <v>{"id":"continuous","name":"Continuous time","desc":"Dynamic operations are available here for continuous time operations","icon":"","order":"4"},</v>
      </c>
    </row>
    <row r="7" spans="1:7" x14ac:dyDescent="0.3">
      <c r="A7" t="s">
        <v>44</v>
      </c>
      <c r="B7" t="s">
        <v>50</v>
      </c>
      <c r="C7" t="s">
        <v>71</v>
      </c>
      <c r="E7">
        <v>5</v>
      </c>
      <c r="F7" t="str">
        <f t="shared" si="0"/>
        <v>{"id":"discrete","name":"Discrete time","desc":"Dynamic operations are available here for discrete time operations","icon":"","order":"5"},</v>
      </c>
    </row>
    <row r="8" spans="1:7" x14ac:dyDescent="0.3">
      <c r="A8" t="s">
        <v>51</v>
      </c>
      <c r="B8" t="s">
        <v>72</v>
      </c>
      <c r="E8">
        <v>6</v>
      </c>
      <c r="F8" t="str">
        <f t="shared" si="0"/>
        <v>{"id":"Hardware tools","name":"Hardware i/o blocks are available here","desc":"","icon":"","order":"6"},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C199-4C78-43F5-9B30-3F244827938A}">
  <dimension ref="A1:J5"/>
  <sheetViews>
    <sheetView zoomScale="179" workbookViewId="0">
      <selection activeCell="J5" sqref="J5"/>
    </sheetView>
  </sheetViews>
  <sheetFormatPr defaultRowHeight="14.4" x14ac:dyDescent="0.3"/>
  <cols>
    <col min="1" max="1" width="14.6640625" style="5" bestFit="1" customWidth="1"/>
  </cols>
  <sheetData>
    <row r="1" spans="1:10" x14ac:dyDescent="0.3">
      <c r="A1" s="5" t="s">
        <v>288</v>
      </c>
      <c r="B1" t="s">
        <v>97</v>
      </c>
      <c r="C1" t="s">
        <v>61</v>
      </c>
      <c r="D1" t="s">
        <v>22</v>
      </c>
      <c r="E1" t="s">
        <v>291</v>
      </c>
      <c r="F1" t="s">
        <v>290</v>
      </c>
      <c r="G1" t="s">
        <v>292</v>
      </c>
      <c r="H1" t="s">
        <v>293</v>
      </c>
      <c r="I1" t="s">
        <v>294</v>
      </c>
      <c r="J1" t="s">
        <v>36</v>
      </c>
    </row>
    <row r="2" spans="1:10" x14ac:dyDescent="0.3">
      <c r="A2" s="5" t="s">
        <v>295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>
        <v>50</v>
      </c>
      <c r="H2">
        <v>50</v>
      </c>
      <c r="I2" t="s">
        <v>41</v>
      </c>
      <c r="J2">
        <v>0</v>
      </c>
    </row>
    <row r="3" spans="1:10" x14ac:dyDescent="0.3">
      <c r="A3" s="5" t="s">
        <v>301</v>
      </c>
      <c r="B3" t="s">
        <v>302</v>
      </c>
      <c r="C3" t="s">
        <v>303</v>
      </c>
      <c r="D3" t="s">
        <v>304</v>
      </c>
      <c r="E3" t="s">
        <v>305</v>
      </c>
      <c r="F3" t="s">
        <v>306</v>
      </c>
      <c r="G3">
        <v>50</v>
      </c>
      <c r="H3">
        <v>50</v>
      </c>
      <c r="I3" t="s">
        <v>40</v>
      </c>
      <c r="J3">
        <v>1</v>
      </c>
    </row>
    <row r="4" spans="1:10" x14ac:dyDescent="0.3">
      <c r="A4" s="5" t="s">
        <v>307</v>
      </c>
      <c r="B4" t="s">
        <v>309</v>
      </c>
      <c r="C4" t="s">
        <v>308</v>
      </c>
      <c r="D4" t="s">
        <v>310</v>
      </c>
      <c r="E4" t="s">
        <v>311</v>
      </c>
      <c r="F4" t="s">
        <v>312</v>
      </c>
      <c r="G4">
        <v>50</v>
      </c>
      <c r="H4">
        <v>50</v>
      </c>
      <c r="I4" t="s">
        <v>54</v>
      </c>
      <c r="J4">
        <v>2</v>
      </c>
    </row>
    <row r="5" spans="1:10" x14ac:dyDescent="0.3">
      <c r="A5" s="5" t="s">
        <v>315</v>
      </c>
      <c r="B5" t="s">
        <v>314</v>
      </c>
      <c r="C5" t="s">
        <v>313</v>
      </c>
      <c r="D5" t="s">
        <v>313</v>
      </c>
      <c r="E5" t="s">
        <v>311</v>
      </c>
      <c r="F5" t="s">
        <v>312</v>
      </c>
      <c r="G5">
        <v>100</v>
      </c>
      <c r="H5">
        <v>50</v>
      </c>
      <c r="I5" t="s">
        <v>54</v>
      </c>
      <c r="J5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6C0DC-DCCC-4436-A907-16EC86A321B2}">
          <x14:formula1>
            <xm:f>umkBlockCategories!$A:$A</xm:f>
          </x14:formula1>
          <xm:sqref>I1:I1048576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tools</vt:lpstr>
      <vt:lpstr>functionsCategories</vt:lpstr>
      <vt:lpstr>toolBar</vt:lpstr>
      <vt:lpstr>umkBlockCategories</vt:lpstr>
      <vt:lpstr>umkBlockSummary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2020-03-25T09:13:20Z</dcterms:modified>
</cp:coreProperties>
</file>