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autoCompressPictures="0"/>
  <bookViews>
    <workbookView xWindow="16300" yWindow="0" windowWidth="22060" windowHeight="1800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13" i="1"/>
  <c r="E14" i="1"/>
  <c r="D14" i="1"/>
  <c r="D12" i="1"/>
  <c r="D5" i="1"/>
  <c r="E5" i="1"/>
  <c r="D6" i="1"/>
  <c r="E6" i="1"/>
  <c r="D7" i="1"/>
  <c r="E7" i="1"/>
  <c r="D9" i="1"/>
  <c r="E9" i="1"/>
  <c r="D10" i="1"/>
  <c r="E10" i="1"/>
  <c r="D11" i="1"/>
  <c r="E11" i="1"/>
  <c r="E12" i="1"/>
  <c r="D13" i="1"/>
  <c r="D16" i="1"/>
  <c r="F1" i="1"/>
  <c r="D17" i="1"/>
  <c r="E17" i="1"/>
</calcChain>
</file>

<file path=xl/sharedStrings.xml><?xml version="1.0" encoding="utf-8"?>
<sst xmlns="http://schemas.openxmlformats.org/spreadsheetml/2006/main" count="23" uniqueCount="22">
  <si>
    <t>Einschwimmen</t>
  </si>
  <si>
    <t>Anzahl</t>
  </si>
  <si>
    <t>Summe</t>
  </si>
  <si>
    <t>Lage</t>
  </si>
  <si>
    <t>Strecke (m)</t>
  </si>
  <si>
    <t>Hauptteil</t>
  </si>
  <si>
    <t>Gesamt</t>
  </si>
  <si>
    <t>Ausschwimmen</t>
  </si>
  <si>
    <t>Viel Spaß!</t>
  </si>
  <si>
    <t>bel</t>
  </si>
  <si>
    <t>Zeit</t>
  </si>
  <si>
    <t>locker</t>
  </si>
  <si>
    <t>WG Köln</t>
  </si>
  <si>
    <t>©Florian Pandikow</t>
  </si>
  <si>
    <t>Trainingsplan UniSport SchwimmTeam</t>
  </si>
  <si>
    <t>1. Lagen verkehrt 2. Lagen Technik 3. R- Abschlag 4. F- Arme B-Beine und umgekehrt 25er Wechsel</t>
  </si>
  <si>
    <t>bel. Sprint</t>
  </si>
  <si>
    <t xml:space="preserve">4x 4er Block 1. HL 2. 1.NL 3. 2.NL 4. bel. </t>
  </si>
  <si>
    <t>Lagen Beine 50er Wechsel</t>
  </si>
  <si>
    <t>HL locker bis auf 100% max steigern und letzten 25 max. halten</t>
  </si>
  <si>
    <t>1. 25 tauchen mit Kraul- Beinen Rest Schmett. 2. 25 D-Kicks auf der Seite Rest Rücken 3. 25 Rücken Abschlag Rest Brust 4. 25 tauchen B-Beine Rest Kraul</t>
  </si>
  <si>
    <t>1. 25S/25R/25B/125K 2. 25S/25R/125B/25K 3. 25S/125R/25B/25K 4. 125S/25R/25B/25K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</si>
</sst>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2"/>
      <color theme="1"/>
      <name val="Abadi MT Condensed Extra Bold"/>
    </font>
    <font>
      <sz val="8"/>
      <name val="Calibri"/>
      <family val="2"/>
      <scheme val="minor"/>
    </font>
    <font>
      <i/>
      <sz val="14"/>
      <color theme="1"/>
      <name val="Apple Chancery"/>
    </font>
    <font>
      <sz val="18"/>
      <color theme="1"/>
      <name val="Star Jedi Holl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1" fillId="0" borderId="0" xfId="0" applyNumberFormat="1" applyFont="1"/>
    <xf numFmtId="0" fontId="2" fillId="0" borderId="0" xfId="0" applyFont="1"/>
    <xf numFmtId="20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20" fontId="0" fillId="0" borderId="0" xfId="0" applyNumberFormat="1" applyBorder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textRotation="30"/>
    </xf>
    <xf numFmtId="0" fontId="8" fillId="0" borderId="0" xfId="0" applyFont="1" applyAlignment="1">
      <alignment horizontal="center" vertical="center"/>
    </xf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2"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0</xdr:rowOff>
    </xdr:from>
    <xdr:ext cx="184731" cy="264560"/>
    <xdr:sp macro="" textlink="">
      <xdr:nvSpPr>
        <xdr:cNvPr id="2" name="Textfeld 1"/>
        <xdr:cNvSpPr txBox="1"/>
      </xdr:nvSpPr>
      <xdr:spPr>
        <a:xfrm>
          <a:off x="200025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0</xdr:col>
      <xdr:colOff>0</xdr:colOff>
      <xdr:row>0</xdr:row>
      <xdr:rowOff>16934</xdr:rowOff>
    </xdr:from>
    <xdr:to>
      <xdr:col>1</xdr:col>
      <xdr:colOff>726690</xdr:colOff>
      <xdr:row>1</xdr:row>
      <xdr:rowOff>551627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34"/>
          <a:ext cx="1556423" cy="94109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3:F17" totalsRowShown="0">
  <autoFilter ref="A3:F17"/>
  <tableColumns count="6">
    <tableColumn id="1" name="Anzahl" dataDxfId="1"/>
    <tableColumn id="2" name="Strecke (m)" dataDxfId="0"/>
    <tableColumn id="3" name="Lage"/>
    <tableColumn id="4" name="Summe">
      <calculatedColumnFormula>PRODUCT(A4,B4)</calculatedColumnFormula>
    </tableColumn>
    <tableColumn id="5" name="Gesamt"/>
    <tableColumn id="6" name="Ze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150" zoomScaleNormal="150" zoomScalePageLayoutView="150" workbookViewId="0">
      <selection activeCell="D13" sqref="D13"/>
    </sheetView>
  </sheetViews>
  <sheetFormatPr baseColWidth="10" defaultRowHeight="14" x14ac:dyDescent="0"/>
  <cols>
    <col min="2" max="2" width="13.33203125" customWidth="1"/>
    <col min="3" max="3" width="58.33203125" customWidth="1"/>
  </cols>
  <sheetData>
    <row r="1" spans="1:6" ht="32" customHeight="1">
      <c r="A1" s="9"/>
      <c r="C1" s="11" t="s">
        <v>14</v>
      </c>
      <c r="D1" s="11"/>
      <c r="F1" s="2">
        <f ca="1">TODAY()</f>
        <v>42272</v>
      </c>
    </row>
    <row r="2" spans="1:6" ht="47" customHeight="1">
      <c r="C2" s="11"/>
      <c r="D2" s="11"/>
      <c r="F2" s="10" t="s">
        <v>12</v>
      </c>
    </row>
    <row r="3" spans="1:6">
      <c r="A3" t="s">
        <v>1</v>
      </c>
      <c r="B3" t="s">
        <v>4</v>
      </c>
      <c r="C3" t="s">
        <v>3</v>
      </c>
      <c r="D3" t="s">
        <v>2</v>
      </c>
      <c r="E3" t="s">
        <v>6</v>
      </c>
      <c r="F3" t="s">
        <v>10</v>
      </c>
    </row>
    <row r="4" spans="1:6">
      <c r="A4" t="s">
        <v>0</v>
      </c>
    </row>
    <row r="5" spans="1:6">
      <c r="A5" s="1">
        <v>1</v>
      </c>
      <c r="B5" s="1">
        <v>200</v>
      </c>
      <c r="C5" t="s">
        <v>9</v>
      </c>
      <c r="D5">
        <f>PRODUCT(A5:B5)</f>
        <v>200</v>
      </c>
      <c r="E5">
        <f>(D5)</f>
        <v>200</v>
      </c>
      <c r="F5" s="4">
        <v>0.16666666666666666</v>
      </c>
    </row>
    <row r="6" spans="1:6" ht="28">
      <c r="A6" s="1">
        <v>3</v>
      </c>
      <c r="B6" s="1">
        <v>100</v>
      </c>
      <c r="C6" s="8" t="s">
        <v>15</v>
      </c>
      <c r="D6">
        <f>PRODUCT(A6,B6)</f>
        <v>300</v>
      </c>
      <c r="E6">
        <f>SUM(E5,D6)</f>
        <v>500</v>
      </c>
      <c r="F6" s="4">
        <v>9.0277777777777776E-2</v>
      </c>
    </row>
    <row r="7" spans="1:6">
      <c r="A7" s="1">
        <v>4</v>
      </c>
      <c r="B7" s="1">
        <v>50</v>
      </c>
      <c r="C7" t="s">
        <v>16</v>
      </c>
      <c r="D7">
        <f>PRODUCT(A7,B7)</f>
        <v>200</v>
      </c>
      <c r="E7">
        <f>SUM(E6,D7)</f>
        <v>700</v>
      </c>
      <c r="F7" s="4">
        <v>4.1666666666666664E-2</v>
      </c>
    </row>
    <row r="8" spans="1:6">
      <c r="A8" t="s">
        <v>5</v>
      </c>
    </row>
    <row r="9" spans="1:6">
      <c r="A9" s="1">
        <v>16</v>
      </c>
      <c r="B9" s="1">
        <v>50</v>
      </c>
      <c r="C9" s="8" t="s">
        <v>17</v>
      </c>
      <c r="D9">
        <f>PRODUCT(A9,B9)</f>
        <v>800</v>
      </c>
      <c r="E9">
        <f>SUM(E7,D9)</f>
        <v>1500</v>
      </c>
      <c r="F9" s="4">
        <v>4.1666666666666664E-2</v>
      </c>
    </row>
    <row r="10" spans="1:6">
      <c r="A10" s="1">
        <v>3</v>
      </c>
      <c r="B10" s="1">
        <v>200</v>
      </c>
      <c r="C10" t="s">
        <v>18</v>
      </c>
      <c r="D10">
        <f t="shared" ref="D10:D13" si="0">PRODUCT(A10,B10)</f>
        <v>600</v>
      </c>
      <c r="E10">
        <f t="shared" ref="E10:E14" si="1">SUM(E9,D10)</f>
        <v>2100</v>
      </c>
      <c r="F10" s="4">
        <v>0.16666666666666666</v>
      </c>
    </row>
    <row r="11" spans="1:6">
      <c r="A11" s="1">
        <v>1</v>
      </c>
      <c r="B11" s="1">
        <v>200</v>
      </c>
      <c r="C11" t="s">
        <v>11</v>
      </c>
      <c r="D11">
        <f>PRODUCT(A11,B11)</f>
        <v>200</v>
      </c>
      <c r="E11">
        <f>SUM(E10,D11)</f>
        <v>2300</v>
      </c>
      <c r="F11" s="4">
        <v>0.20833333333333334</v>
      </c>
    </row>
    <row r="12" spans="1:6">
      <c r="A12" s="1">
        <v>4</v>
      </c>
      <c r="B12" s="1">
        <v>100</v>
      </c>
      <c r="C12" t="s">
        <v>19</v>
      </c>
      <c r="D12">
        <f t="shared" si="0"/>
        <v>400</v>
      </c>
      <c r="E12">
        <f t="shared" si="1"/>
        <v>2700</v>
      </c>
      <c r="F12" s="4">
        <v>8.3333333333333329E-2</v>
      </c>
    </row>
    <row r="13" spans="1:6" ht="42">
      <c r="A13" s="1">
        <v>4</v>
      </c>
      <c r="B13" s="1">
        <v>50</v>
      </c>
      <c r="C13" s="8" t="s">
        <v>20</v>
      </c>
      <c r="D13">
        <f t="shared" si="0"/>
        <v>200</v>
      </c>
      <c r="E13">
        <f t="shared" si="1"/>
        <v>2900</v>
      </c>
      <c r="F13" s="4">
        <v>5.2083333333333336E-2</v>
      </c>
    </row>
    <row r="14" spans="1:6" ht="28">
      <c r="A14" s="1">
        <v>4</v>
      </c>
      <c r="B14" s="1">
        <v>200</v>
      </c>
      <c r="C14" s="8" t="s">
        <v>21</v>
      </c>
      <c r="D14">
        <f>PRODUCT(A14,B14)</f>
        <v>800</v>
      </c>
      <c r="E14">
        <f t="shared" si="1"/>
        <v>3700</v>
      </c>
      <c r="F14" s="4">
        <v>0.20833333333333334</v>
      </c>
    </row>
    <row r="15" spans="1:6">
      <c r="A15" t="s">
        <v>7</v>
      </c>
    </row>
    <row r="16" spans="1:6">
      <c r="A16" s="1">
        <v>1</v>
      </c>
      <c r="B16" s="1">
        <v>200</v>
      </c>
      <c r="C16" t="s">
        <v>11</v>
      </c>
      <c r="D16">
        <f>PRODUCT(A16,B16)</f>
        <v>200</v>
      </c>
      <c r="E16">
        <f>SUM(E14,D16)</f>
        <v>3900</v>
      </c>
      <c r="F16" s="4">
        <v>0</v>
      </c>
    </row>
    <row r="17" spans="1:6">
      <c r="A17" s="5"/>
      <c r="B17" s="5"/>
      <c r="C17" s="6"/>
      <c r="D17" s="6">
        <f>PRODUCT(A17,B17)</f>
        <v>0</v>
      </c>
      <c r="E17" s="6">
        <f>SUM(E16,D17)</f>
        <v>3900</v>
      </c>
      <c r="F17" s="7">
        <v>0</v>
      </c>
    </row>
    <row r="18" spans="1:6">
      <c r="A18" s="3" t="s">
        <v>8</v>
      </c>
    </row>
    <row r="20" spans="1:6">
      <c r="A20" t="s">
        <v>13</v>
      </c>
    </row>
  </sheetData>
  <mergeCells count="1">
    <mergeCell ref="C1:D2"/>
  </mergeCells>
  <phoneticPr fontId="6" type="noConversion"/>
  <pageMargins left="0.70866141732283472" right="0.70866141732283472" top="0.78740157480314965" bottom="0.78740157480314965" header="0.31496062992125984" footer="0.31496062992125984"/>
  <pageSetup paperSize="9" orientation="landscape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DirkDiggler</dc:creator>
  <cp:lastModifiedBy>Florian Pandikow</cp:lastModifiedBy>
  <cp:lastPrinted>2014-01-13T17:38:08Z</cp:lastPrinted>
  <dcterms:created xsi:type="dcterms:W3CDTF">2011-08-19T10:51:59Z</dcterms:created>
  <dcterms:modified xsi:type="dcterms:W3CDTF">2015-09-25T17:05:53Z</dcterms:modified>
</cp:coreProperties>
</file>