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240" yWindow="0" windowWidth="25360" windowHeight="141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9" i="1"/>
  <c r="F9" i="1"/>
  <c r="E10" i="1"/>
  <c r="F10" i="1"/>
  <c r="E11" i="1"/>
  <c r="F11" i="1"/>
  <c r="E12" i="1"/>
  <c r="F12" i="1"/>
  <c r="E13" i="1"/>
  <c r="F13" i="1"/>
  <c r="E14" i="1"/>
  <c r="F14" i="1"/>
  <c r="E16" i="1"/>
  <c r="F16" i="1"/>
  <c r="F1" i="1"/>
  <c r="E17" i="1"/>
  <c r="F17" i="1"/>
</calcChain>
</file>

<file path=xl/sharedStrings.xml><?xml version="1.0" encoding="utf-8"?>
<sst xmlns="http://schemas.openxmlformats.org/spreadsheetml/2006/main" count="25" uniqueCount="25">
  <si>
    <t>Einschwimmen</t>
  </si>
  <si>
    <t>Anzahl</t>
  </si>
  <si>
    <t>Summe</t>
  </si>
  <si>
    <t>Lage</t>
  </si>
  <si>
    <t>Strecke (m)</t>
  </si>
  <si>
    <t>Hauptteil</t>
  </si>
  <si>
    <t>Gesamt</t>
  </si>
  <si>
    <t>Ausschwimmen</t>
  </si>
  <si>
    <t>Viel Spaß!</t>
  </si>
  <si>
    <t>bel</t>
  </si>
  <si>
    <t>Zeit</t>
  </si>
  <si>
    <t>locker</t>
  </si>
  <si>
    <t>WG Köln</t>
  </si>
  <si>
    <t>©Florian Pandikow</t>
  </si>
  <si>
    <t>Trainingsplan UniSport SchwimmTeam</t>
  </si>
  <si>
    <t xml:space="preserve">50 B-Arme / K-Beine+ 50 R- Altdeutsch+ 50 ganze Lage </t>
  </si>
  <si>
    <t xml:space="preserve">6xMini-Lagen, 1 min Pause, 6xHL, 1min Pause, 6x NL </t>
  </si>
  <si>
    <t>Brust Technik</t>
  </si>
  <si>
    <t xml:space="preserve">HL - Technik </t>
  </si>
  <si>
    <t>HL 25schnell+75locker, 50schnell+50locker, 75schnell+25locker, 100locker, 100schnell</t>
  </si>
  <si>
    <t>bel. Beine</t>
  </si>
  <si>
    <t>bel. Arme mit Paddles und Pullboy</t>
  </si>
  <si>
    <t>50 Brust gleiten, so wenig Armzüge wie möglich</t>
  </si>
  <si>
    <t>Puls</t>
  </si>
  <si>
    <t>140-170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</si>
</sst>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Abadi MT Condensed Extra Bold"/>
    </font>
    <font>
      <sz val="8"/>
      <name val="Calibri"/>
      <family val="2"/>
      <scheme val="minor"/>
    </font>
    <font>
      <i/>
      <sz val="14"/>
      <color theme="1"/>
      <name val="Apple Chancery"/>
    </font>
    <font>
      <sz val="18"/>
      <color theme="1"/>
      <name val="Star Jedi Holl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/>
    <xf numFmtId="0" fontId="2" fillId="0" borderId="0" xfId="0" applyFont="1"/>
    <xf numFmtId="2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20" fontId="0" fillId="0" borderId="0" xfId="0" applyNumberFormat="1" applyBorder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textRotation="30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center" vertical="center"/>
    </xf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2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0</xdr:rowOff>
    </xdr:from>
    <xdr:ext cx="184731" cy="264560"/>
    <xdr:sp macro="" textlink="">
      <xdr:nvSpPr>
        <xdr:cNvPr id="2" name="Textfeld 1"/>
        <xdr:cNvSpPr txBox="1"/>
      </xdr:nvSpPr>
      <xdr:spPr>
        <a:xfrm>
          <a:off x="200025" y="19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16934</xdr:rowOff>
    </xdr:from>
    <xdr:to>
      <xdr:col>1</xdr:col>
      <xdr:colOff>726690</xdr:colOff>
      <xdr:row>1</xdr:row>
      <xdr:rowOff>551627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34"/>
          <a:ext cx="1556423" cy="9410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3:G17" totalsRowShown="0">
  <tableColumns count="7">
    <tableColumn id="1" name="Anzahl" dataDxfId="1"/>
    <tableColumn id="2" name="Strecke (m)" dataDxfId="0"/>
    <tableColumn id="3" name="Lage"/>
    <tableColumn id="10" name="Puls"/>
    <tableColumn id="4" name="Summe">
      <calculatedColumnFormula>PRODUCT(A4,B4)</calculatedColumnFormula>
    </tableColumn>
    <tableColumn id="5" name="Gesamt"/>
    <tableColumn id="6" name="Ze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2" zoomScale="150" zoomScaleNormal="150" zoomScalePageLayoutView="150" workbookViewId="0">
      <selection activeCell="D17" sqref="D17"/>
    </sheetView>
  </sheetViews>
  <sheetFormatPr baseColWidth="10" defaultRowHeight="14" x14ac:dyDescent="0"/>
  <cols>
    <col min="2" max="2" width="13.33203125" customWidth="1"/>
    <col min="3" max="3" width="58.33203125" customWidth="1"/>
  </cols>
  <sheetData>
    <row r="1" spans="1:7" ht="32" customHeight="1">
      <c r="A1" s="9"/>
      <c r="C1" s="12" t="s">
        <v>14</v>
      </c>
      <c r="D1" s="12"/>
      <c r="F1" s="2">
        <f ca="1">TODAY()</f>
        <v>42385</v>
      </c>
    </row>
    <row r="2" spans="1:7" ht="47" customHeight="1">
      <c r="C2" s="12"/>
      <c r="D2" s="12"/>
      <c r="F2" s="10" t="s">
        <v>12</v>
      </c>
    </row>
    <row r="3" spans="1:7">
      <c r="A3" t="s">
        <v>1</v>
      </c>
      <c r="B3" t="s">
        <v>4</v>
      </c>
      <c r="C3" t="s">
        <v>3</v>
      </c>
      <c r="D3" t="s">
        <v>23</v>
      </c>
      <c r="E3" t="s">
        <v>2</v>
      </c>
      <c r="F3" t="s">
        <v>6</v>
      </c>
      <c r="G3" t="s">
        <v>10</v>
      </c>
    </row>
    <row r="4" spans="1:7">
      <c r="A4" t="s">
        <v>0</v>
      </c>
    </row>
    <row r="5" spans="1:7">
      <c r="A5" s="1">
        <v>1</v>
      </c>
      <c r="B5" s="1">
        <v>300</v>
      </c>
      <c r="C5" t="s">
        <v>9</v>
      </c>
      <c r="D5">
        <v>100</v>
      </c>
      <c r="E5">
        <f>PRODUCT(A5:B5)</f>
        <v>300</v>
      </c>
      <c r="F5">
        <f>(E5)</f>
        <v>300</v>
      </c>
      <c r="G5" s="4">
        <v>0.25</v>
      </c>
    </row>
    <row r="6" spans="1:7">
      <c r="A6" s="1">
        <v>3</v>
      </c>
      <c r="B6" s="1">
        <v>150</v>
      </c>
      <c r="C6" s="8" t="s">
        <v>15</v>
      </c>
      <c r="D6" s="8">
        <v>135</v>
      </c>
      <c r="E6">
        <f>PRODUCT(A6,B6)</f>
        <v>450</v>
      </c>
      <c r="F6">
        <f>SUM(F5,E6)</f>
        <v>750</v>
      </c>
      <c r="G6" s="4">
        <v>0.14583333333333334</v>
      </c>
    </row>
    <row r="7" spans="1:7">
      <c r="A7" s="1">
        <v>4</v>
      </c>
      <c r="B7" s="1">
        <v>25</v>
      </c>
      <c r="C7" t="s">
        <v>17</v>
      </c>
      <c r="D7">
        <v>120</v>
      </c>
      <c r="E7">
        <f>PRODUCT(A7,B7)</f>
        <v>100</v>
      </c>
      <c r="F7">
        <f>SUM(F6,E7)</f>
        <v>850</v>
      </c>
      <c r="G7" s="4">
        <v>2.7777777777777776E-2</v>
      </c>
    </row>
    <row r="8" spans="1:7">
      <c r="A8" t="s">
        <v>5</v>
      </c>
    </row>
    <row r="9" spans="1:7">
      <c r="A9" s="1">
        <v>18</v>
      </c>
      <c r="B9" s="1">
        <v>50</v>
      </c>
      <c r="C9" s="8" t="s">
        <v>16</v>
      </c>
      <c r="D9" s="8">
        <v>165</v>
      </c>
      <c r="E9">
        <f t="shared" ref="E9:E14" si="0">PRODUCT(A9,B9)</f>
        <v>900</v>
      </c>
      <c r="F9">
        <f>SUM(F7,E9)</f>
        <v>1750</v>
      </c>
      <c r="G9" s="4">
        <v>4.1666666666666664E-2</v>
      </c>
    </row>
    <row r="10" spans="1:7">
      <c r="A10" s="1">
        <v>1</v>
      </c>
      <c r="B10" s="1">
        <v>400</v>
      </c>
      <c r="C10" t="s">
        <v>18</v>
      </c>
      <c r="D10">
        <v>135</v>
      </c>
      <c r="E10">
        <f t="shared" si="0"/>
        <v>400</v>
      </c>
      <c r="F10">
        <f t="shared" ref="F10:F14" si="1">SUM(F9,E10)</f>
        <v>2150</v>
      </c>
      <c r="G10" s="4">
        <v>0.41666666666666669</v>
      </c>
    </row>
    <row r="11" spans="1:7" ht="28">
      <c r="A11" s="1">
        <v>5</v>
      </c>
      <c r="B11" s="1">
        <v>100</v>
      </c>
      <c r="C11" s="8" t="s">
        <v>19</v>
      </c>
      <c r="D11" s="11" t="s">
        <v>24</v>
      </c>
      <c r="E11">
        <f t="shared" si="0"/>
        <v>500</v>
      </c>
      <c r="F11">
        <f>SUM(F10,E11)</f>
        <v>2650</v>
      </c>
      <c r="G11" s="4">
        <v>8.3333333333333329E-2</v>
      </c>
    </row>
    <row r="12" spans="1:7">
      <c r="A12" s="1">
        <v>4</v>
      </c>
      <c r="B12" s="1">
        <v>50</v>
      </c>
      <c r="C12" t="s">
        <v>22</v>
      </c>
      <c r="D12">
        <v>110</v>
      </c>
      <c r="E12">
        <f t="shared" si="0"/>
        <v>200</v>
      </c>
      <c r="F12">
        <f t="shared" si="1"/>
        <v>2850</v>
      </c>
      <c r="G12" s="4">
        <v>0</v>
      </c>
    </row>
    <row r="13" spans="1:7">
      <c r="A13" s="1">
        <v>1</v>
      </c>
      <c r="B13" s="1">
        <v>400</v>
      </c>
      <c r="C13" s="8" t="s">
        <v>20</v>
      </c>
      <c r="D13" s="8">
        <v>140</v>
      </c>
      <c r="E13">
        <f t="shared" si="0"/>
        <v>400</v>
      </c>
      <c r="F13">
        <f t="shared" si="1"/>
        <v>3250</v>
      </c>
      <c r="G13" s="4">
        <v>0.41666666666666669</v>
      </c>
    </row>
    <row r="14" spans="1:7">
      <c r="A14" s="1">
        <v>1</v>
      </c>
      <c r="B14" s="1">
        <v>400</v>
      </c>
      <c r="C14" s="8" t="s">
        <v>21</v>
      </c>
      <c r="D14" s="8">
        <v>140</v>
      </c>
      <c r="E14">
        <f t="shared" si="0"/>
        <v>400</v>
      </c>
      <c r="F14">
        <f t="shared" si="1"/>
        <v>3650</v>
      </c>
      <c r="G14" s="4">
        <v>0.29166666666666669</v>
      </c>
    </row>
    <row r="15" spans="1:7">
      <c r="A15" t="s">
        <v>7</v>
      </c>
    </row>
    <row r="16" spans="1:7">
      <c r="A16" s="1">
        <v>1</v>
      </c>
      <c r="B16" s="1">
        <v>200</v>
      </c>
      <c r="C16" t="s">
        <v>11</v>
      </c>
      <c r="D16">
        <v>120</v>
      </c>
      <c r="E16">
        <f>PRODUCT(A16,B16)</f>
        <v>200</v>
      </c>
      <c r="F16">
        <f>SUM(F14,E16)</f>
        <v>3850</v>
      </c>
      <c r="G16" s="4">
        <v>0</v>
      </c>
    </row>
    <row r="17" spans="1:7">
      <c r="A17" s="5"/>
      <c r="B17" s="5"/>
      <c r="C17" s="6"/>
      <c r="D17" s="6"/>
      <c r="E17" s="6">
        <f>PRODUCT(A17,B17)</f>
        <v>0</v>
      </c>
      <c r="F17" s="6">
        <f>SUM(F16,E17)</f>
        <v>3850</v>
      </c>
      <c r="G17" s="7">
        <v>0</v>
      </c>
    </row>
    <row r="18" spans="1:7">
      <c r="A18" s="3" t="s">
        <v>8</v>
      </c>
    </row>
    <row r="20" spans="1:7">
      <c r="A20" t="s">
        <v>13</v>
      </c>
    </row>
  </sheetData>
  <mergeCells count="1">
    <mergeCell ref="C1:D2"/>
  </mergeCells>
  <phoneticPr fontId="6" type="noConversion"/>
  <pageMargins left="0.70866141732283472" right="0.70866141732283472" top="0.78740157480314965" bottom="0.78740157480314965" header="0.31496062992125984" footer="0.31496062992125984"/>
  <pageSetup paperSize="9" orientation="landscape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DirkDiggler</dc:creator>
  <cp:lastModifiedBy>Franziska Schmidt</cp:lastModifiedBy>
  <cp:lastPrinted>2014-01-13T17:38:08Z</cp:lastPrinted>
  <dcterms:created xsi:type="dcterms:W3CDTF">2011-08-19T10:51:59Z</dcterms:created>
  <dcterms:modified xsi:type="dcterms:W3CDTF">2016-01-16T15:17:32Z</dcterms:modified>
</cp:coreProperties>
</file>