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<sst xmlns="http://schemas.openxmlformats.org/spreadsheetml/2006/main" count="64" uniqueCount="64">
  <si>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PLEASE FILL-OUT ALL YELLOW CELLS</t>
  </si>
  <si>
    <t>FAMILY PLANNING INVENTORY, CONSUMPTION, AND ORDER FORM</t>
  </si>
  <si>
    <r>
      <t xml:space="preserve">NAME OF FACILITY (RHU/MHC/CHO): </t>
    </r>
    <r>
      <rPr>
        <rFont val="Tahoma"/>
        <b/>
        <color rgb="FF002060"/>
        <sz val="11.0"/>
        <u/>
      </rPr>
      <t>RHU CARMEN</t>
    </r>
  </si>
  <si>
    <r>
      <t xml:space="preserve">NAME OF PROVINCE: </t>
    </r>
    <r>
      <rPr>
        <u/>
      </rPr>
      <t>BOHOL</t>
    </r>
  </si>
  <si>
    <t xml:space="preserve">DATES COVERED: </t>
  </si>
  <si>
    <t xml:space="preserve"> JANUARY-MARCH 2020 (1st quarter)</t>
  </si>
  <si>
    <t xml:space="preserve">REGION: </t>
  </si>
  <si>
    <t>VII</t>
  </si>
  <si>
    <t xml:space="preserve">DATE ACCOMPLISHED: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</si>
  <si>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</si>
  <si>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</si>
  <si>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</si>
  <si>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</si>
  <si>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</si>
  <si>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</si>
  <si>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</si>
  <si>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</si>
  <si>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</si>
  <si>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</si>
  <si>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</si>
  <si>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</si>
  <si>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</si>
  <si>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</si>
  <si>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</si>
  <si>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</si>
  <si>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</si>
  <si>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Commodity</t>
  </si>
  <si>
    <t>Stock Available/ Beginning Balance</t>
  </si>
  <si>
    <t xml:space="preserve">Quantity received </t>
  </si>
  <si>
    <t>Adjustments</t>
  </si>
  <si>
    <t>Total Available (B+C+D+E)-F</t>
  </si>
  <si>
    <t xml:space="preserve">Total Quantity issued </t>
  </si>
  <si>
    <t>TOTAL ISSUANCE</t>
  </si>
  <si>
    <t>Stocks on Hand/ Ending Balance
(G-K)</t>
  </si>
  <si>
    <t>Average Monthly Usage/ Issuance 
K ÷ 3</t>
  </si>
  <si>
    <t>Available Months of Supply
(L ÷ M)</t>
  </si>
  <si>
    <t>Requirements</t>
  </si>
  <si>
    <t>REMARKS</t>
  </si>
  <si>
    <t>DOH Central Office</t>
  </si>
  <si>
    <t>Others</t>
  </si>
  <si>
    <t>Addition 
(+)</t>
  </si>
  <si>
    <t>Subtraction
(-)</t>
  </si>
  <si>
    <t>JANUARY</t>
  </si>
  <si>
    <t>FEBRUARY</t>
  </si>
  <si>
    <t>MARCH</t>
  </si>
  <si>
    <t>Authorized Stock Level 
(6-N)        
(in months)</t>
  </si>
  <si>
    <t>Quantity required
(O x M)</t>
  </si>
  <si>
    <t>Pills (COC)
(cycle)</t>
  </si>
  <si>
    <t>Pills (POP)
(cycle)</t>
  </si>
  <si>
    <t xml:space="preserve">DMPA
(vial) </t>
  </si>
  <si>
    <t>IUD
(pc)</t>
  </si>
  <si>
    <t>Implant
(pc)</t>
  </si>
  <si>
    <t>Male condoms
(pc)</t>
  </si>
  <si>
    <t>Female condoms
(pc)</t>
  </si>
  <si>
    <t>PREPARED BY:</t>
  </si>
  <si>
    <t>NOTED BY:</t>
  </si>
  <si>
    <t>JOANNA JOY L DOLOTINA</t>
  </si>
  <si>
    <t>AMELIA A. SUMATRA, MD</t>
  </si>
  <si>
    <t xml:space="preserve">  FAMILY HEALTH ASSOCIATE</t>
  </si>
  <si>
    <t>OIC- Municipal Health Officer III</t>
  </si>
  <si>
    <t>Contact No: 09465023115</t>
  </si>
  <si>
    <t>Contact No.: 09506115302</t>
  </si>
  <si>
    <t>Email Address: joannajoy.dolotina@gmail.com</t>
  </si>
  <si>
    <t>Email Address: rhucarmenbohol@gmail.com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</si>
</sst>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11">
    <font>
      <sz val="11.0"/>
      <color theme="1"/>
      <name val="Arial"/>
    </font>
    <font>
      <b/>
      <sz val="30.0"/>
      <color theme="0"/>
      <name val="Tahoma"/>
    </font>
    <font/>
    <font>
      <b/>
      <sz val="11.0"/>
      <color rgb="FF002060"/>
      <name val="Tahoma"/>
    </font>
    <font>
      <b/>
      <sz val="10.0"/>
      <color rgb="FF002060"/>
      <name val="Tahoma"/>
    </font>
    <font>
      <b/>
      <sz val="9.0"/>
      <color rgb="FF002060"/>
      <name val="Tahoma"/>
    </font>
    <font>
      <b/>
      <sz val="10.0"/>
      <color theme="1"/>
      <name val="Tahoma"/>
    </font>
    <font>
      <b/>
      <sz val="10.0"/>
      <color theme="0"/>
      <name val="Tahoma"/>
    </font>
    <font>
      <b/>
      <sz val="11.0"/>
      <color theme="0"/>
      <name val="Tahoma"/>
    </font>
    <font>
      <u/>
      <sz val="11.0"/>
      <color theme="10"/>
    </font>
    <font>
      <u/>
      <sz val="11.0"/>
      <color theme="10"/>
    </font>
  </fonts>
  <fills count="8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9">
    <border/>
    <border>
      <left/>
      <top/>
      <bottom/>
    </border>
    <border>
      <top/>
      <bottom/>
    </border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3" numFmtId="0" xfId="0" applyBorder="1" applyFill="1" applyFont="1"/>
    <xf borderId="1" fillId="3" fontId="3" numFmtId="0" xfId="0" applyAlignment="1" applyBorder="1" applyFont="1">
      <alignment horizontal="left" vertical="center"/>
    </xf>
    <xf borderId="2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vertical="center"/>
    </xf>
    <xf borderId="5" fillId="3" fontId="3" numFmtId="0" xfId="0" applyBorder="1" applyFont="1"/>
    <xf borderId="6" fillId="3" fontId="3" numFmtId="0" xfId="0" applyBorder="1" applyFont="1"/>
    <xf borderId="7" fillId="3" fontId="3" numFmtId="0" xfId="0" applyAlignment="1" applyBorder="1" applyFont="1">
      <alignment horizontal="left" vertical="center"/>
    </xf>
    <xf borderId="7" fillId="3" fontId="3" numFmtId="0" xfId="0" applyBorder="1" applyFont="1"/>
    <xf borderId="8" fillId="4" fontId="3" numFmtId="0" xfId="0" applyAlignment="1" applyBorder="1" applyFill="1" applyFont="1">
      <alignment horizontal="center" vertical="center"/>
    </xf>
    <xf borderId="8" fillId="5" fontId="3" numFmtId="0" xfId="0" applyAlignment="1" applyBorder="1" applyFill="1" applyFont="1">
      <alignment horizontal="center" vertical="center"/>
    </xf>
    <xf borderId="8" fillId="5" fontId="3" numFmtId="0" xfId="0" applyAlignment="1" applyBorder="1" applyFont="1">
      <alignment horizontal="center" shrinkToFit="0" vertical="center" wrapText="1"/>
    </xf>
    <xf borderId="9" fillId="4" fontId="4" numFmtId="49" xfId="0" applyAlignment="1" applyBorder="1" applyFont="1" applyNumberFormat="1">
      <alignment horizontal="center" shrinkToFit="0" vertical="top" wrapText="1"/>
    </xf>
    <xf borderId="9" fillId="5" fontId="4" numFmtId="0" xfId="0" applyAlignment="1" applyBorder="1" applyFont="1">
      <alignment horizontal="center" shrinkToFit="0" vertical="top" wrapText="1"/>
    </xf>
    <xf borderId="10" fillId="5" fontId="3" numFmtId="0" xfId="0" applyAlignment="1" applyBorder="1" applyFont="1">
      <alignment horizontal="center" vertical="center"/>
    </xf>
    <xf borderId="11" fillId="0" fontId="2" numFmtId="0" xfId="0" applyBorder="1" applyFont="1"/>
    <xf borderId="10" fillId="5" fontId="3" numFmtId="49" xfId="0" applyAlignment="1" applyBorder="1" applyFont="1" applyNumberFormat="1">
      <alignment horizontal="center" shrinkToFit="0" vertical="center" wrapText="1"/>
    </xf>
    <xf borderId="9" fillId="5" fontId="4" numFmtId="49" xfId="0" applyAlignment="1" applyBorder="1" applyFont="1" applyNumberFormat="1">
      <alignment horizontal="center" shrinkToFit="0" vertical="top" wrapText="1"/>
    </xf>
    <xf borderId="10" fillId="5" fontId="4" numFmtId="0" xfId="0" applyAlignment="1" applyBorder="1" applyFont="1">
      <alignment horizontal="center" vertical="center"/>
    </xf>
    <xf borderId="12" fillId="0" fontId="2" numFmtId="0" xfId="0" applyBorder="1" applyFont="1"/>
    <xf borderId="10" fillId="5" fontId="3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8" fillId="5" fontId="4" numFmtId="0" xfId="0" applyAlignment="1" applyBorder="1" applyFont="1">
      <alignment horizontal="center" shrinkToFit="0" vertical="top" wrapText="1"/>
    </xf>
    <xf borderId="8" fillId="5" fontId="4" numFmtId="49" xfId="0" applyAlignment="1" applyBorder="1" applyFont="1" applyNumberFormat="1">
      <alignment horizontal="center" shrinkToFit="0" vertical="top" wrapText="1"/>
    </xf>
    <xf borderId="8" fillId="5" fontId="4" numFmtId="0" xfId="0" applyAlignment="1" applyBorder="1" applyFont="1">
      <alignment horizontal="center" textRotation="90" vertical="center"/>
    </xf>
    <xf borderId="14" fillId="5" fontId="5" numFmtId="0" xfId="0" applyAlignment="1" applyBorder="1" applyFont="1">
      <alignment horizontal="center" shrinkToFit="0" vertical="top" wrapText="1"/>
    </xf>
    <xf borderId="8" fillId="4" fontId="3" numFmtId="0" xfId="0" applyAlignment="1" applyBorder="1" applyFont="1">
      <alignment horizontal="left" shrinkToFit="0" vertical="center" wrapText="1"/>
    </xf>
    <xf borderId="8" fillId="6" fontId="4" numFmtId="1" xfId="0" applyAlignment="1" applyBorder="1" applyFill="1" applyFont="1" applyNumberFormat="1">
      <alignment horizontal="center" shrinkToFit="0" vertical="center" wrapText="1"/>
    </xf>
    <xf borderId="8" fillId="6" fontId="4" numFmtId="164" xfId="0" applyAlignment="1" applyBorder="1" applyFont="1" applyNumberFormat="1">
      <alignment horizontal="center" vertical="center"/>
    </xf>
    <xf borderId="8" fillId="3" fontId="6" numFmtId="164" xfId="0" applyAlignment="1" applyBorder="1" applyFont="1" applyNumberFormat="1">
      <alignment horizontal="center" vertical="center"/>
    </xf>
    <xf borderId="8" fillId="6" fontId="6" numFmtId="1" xfId="0" applyAlignment="1" applyBorder="1" applyFont="1" applyNumberFormat="1">
      <alignment horizontal="center" shrinkToFit="0" vertical="center" wrapText="1"/>
    </xf>
    <xf borderId="8" fillId="3" fontId="6" numFmtId="165" xfId="0" applyAlignment="1" applyBorder="1" applyFont="1" applyNumberFormat="1">
      <alignment horizontal="center" vertical="center"/>
    </xf>
    <xf borderId="8" fillId="3" fontId="7" numFmtId="165" xfId="0" applyAlignment="1" applyBorder="1" applyFont="1" applyNumberFormat="1">
      <alignment horizontal="center" vertical="center"/>
    </xf>
    <xf borderId="8" fillId="6" fontId="8" numFmtId="0" xfId="0" applyBorder="1" applyFont="1"/>
    <xf borderId="8" fillId="3" fontId="3" numFmtId="0" xfId="0" applyAlignment="1" applyBorder="1" applyFont="1">
      <alignment horizontal="left" shrinkToFit="0" vertical="center" wrapText="1"/>
    </xf>
    <xf borderId="8" fillId="3" fontId="3" numFmtId="164" xfId="0" applyAlignment="1" applyBorder="1" applyFont="1" applyNumberFormat="1">
      <alignment horizontal="center" vertical="center"/>
    </xf>
    <xf borderId="8" fillId="7" fontId="3" numFmtId="164" xfId="0" applyAlignment="1" applyBorder="1" applyFill="1" applyFont="1" applyNumberFormat="1">
      <alignment horizontal="center" vertical="center"/>
    </xf>
    <xf borderId="8" fillId="3" fontId="3" numFmtId="165" xfId="0" applyAlignment="1" applyBorder="1" applyFont="1" applyNumberFormat="1">
      <alignment horizontal="center" vertical="center"/>
    </xf>
    <xf borderId="8" fillId="3" fontId="3" numFmtId="0" xfId="0" applyBorder="1" applyFont="1"/>
    <xf borderId="15" fillId="3" fontId="3" numFmtId="0" xfId="0" applyBorder="1" applyFont="1"/>
    <xf borderId="16" fillId="3" fontId="3" numFmtId="164" xfId="0" applyAlignment="1" applyBorder="1" applyFont="1" applyNumberFormat="1">
      <alignment horizontal="center" vertical="center"/>
    </xf>
    <xf borderId="16" fillId="3" fontId="3" numFmtId="0" xfId="0" applyBorder="1" applyFont="1"/>
    <xf borderId="16" fillId="3" fontId="3" numFmtId="0" xfId="0" applyAlignment="1" applyBorder="1" applyFont="1">
      <alignment horizontal="left"/>
    </xf>
    <xf borderId="3" fillId="3" fontId="3" numFmtId="164" xfId="0" applyAlignment="1" applyBorder="1" applyFont="1" applyNumberFormat="1">
      <alignment horizontal="center" vertical="center"/>
    </xf>
    <xf borderId="3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left"/>
    </xf>
    <xf borderId="5" fillId="3" fontId="3" numFmtId="0" xfId="0" applyAlignment="1" applyBorder="1" applyFont="1">
      <alignment horizontal="left"/>
    </xf>
    <xf borderId="17" fillId="3" fontId="3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3" fillId="3" fontId="3" numFmtId="0" xfId="0" applyAlignment="1" applyBorder="1" applyFont="1">
      <alignment horizontal="left" vertical="top"/>
    </xf>
    <xf borderId="3" fillId="3" fontId="3" numFmtId="0" xfId="0" applyAlignment="1" applyBorder="1" applyFont="1">
      <alignment vertical="top"/>
    </xf>
    <xf borderId="3" fillId="3" fontId="9" numFmtId="0" xfId="0" applyAlignment="1" applyBorder="1" applyFont="1">
      <alignment vertical="top"/>
    </xf>
    <xf borderId="3" fillId="3" fontId="10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imtorrefranca@yahoo.com" TargetMode="External"/><Relationship Id="rId2" Type="http://schemas.openxmlformats.org/officeDocument/2006/relationships/hyperlink" Target="mailto:drajojo@yahoo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4" width="12.13"/>
    <col customWidth="1" min="15" max="15" width="7.13"/>
    <col customWidth="1" min="16" max="16" width="10.38"/>
    <col customWidth="1" min="17" max="17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4" t="s">
        <v>2</v>
      </c>
      <c r="B4" s="2"/>
      <c r="C4" s="2"/>
      <c r="D4" s="2"/>
      <c r="E4" s="2"/>
      <c r="F4" s="2"/>
      <c r="G4" s="2"/>
      <c r="H4" s="3"/>
      <c r="I4" s="3"/>
      <c r="J4" s="4" t="s">
        <v>3</v>
      </c>
      <c r="K4" s="5"/>
      <c r="L4" s="5"/>
      <c r="M4" s="6"/>
      <c r="N4" s="3"/>
      <c r="O4" s="3"/>
      <c r="P4" s="3"/>
      <c r="Q4" s="3"/>
    </row>
    <row r="5">
      <c r="A5" s="3" t="s">
        <v>4</v>
      </c>
      <c r="B5" s="3"/>
      <c r="C5" s="3"/>
      <c r="D5" s="7" t="s">
        <v>5</v>
      </c>
      <c r="E5" s="7"/>
      <c r="F5" s="7"/>
      <c r="G5" s="7"/>
      <c r="H5" s="3"/>
      <c r="I5" s="3"/>
      <c r="J5" s="3" t="s">
        <v>6</v>
      </c>
      <c r="K5" s="3"/>
      <c r="L5" s="8" t="s">
        <v>7</v>
      </c>
      <c r="M5" s="3"/>
      <c r="N5" s="3"/>
      <c r="O5" s="3"/>
      <c r="P5" s="3"/>
      <c r="Q5" s="3"/>
    </row>
    <row r="6">
      <c r="A6" s="3" t="s">
        <v>8</v>
      </c>
      <c r="B6" s="3"/>
      <c r="C6" s="3"/>
      <c r="D6" s="9">
        <v>2020.0</v>
      </c>
      <c r="E6" s="10"/>
      <c r="F6" s="10"/>
      <c r="G6" s="7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11" t="s">
        <v>9</v>
      </c>
      <c r="B8" s="12" t="s">
        <v>10</v>
      </c>
      <c r="C8" s="12" t="s">
        <v>11</v>
      </c>
      <c r="D8" s="12" t="s">
        <v>12</v>
      </c>
      <c r="E8" s="12" t="s">
        <v>13</v>
      </c>
      <c r="F8" s="12" t="s">
        <v>14</v>
      </c>
      <c r="G8" s="12" t="s">
        <v>15</v>
      </c>
      <c r="H8" s="12" t="s">
        <v>16</v>
      </c>
      <c r="I8" s="12" t="s">
        <v>17</v>
      </c>
      <c r="J8" s="12" t="s">
        <v>18</v>
      </c>
      <c r="K8" s="12" t="s">
        <v>19</v>
      </c>
      <c r="L8" s="12" t="s">
        <v>20</v>
      </c>
      <c r="M8" s="12" t="s">
        <v>21</v>
      </c>
      <c r="N8" s="13" t="s">
        <v>22</v>
      </c>
      <c r="O8" s="12" t="s">
        <v>23</v>
      </c>
      <c r="P8" s="12" t="s">
        <v>24</v>
      </c>
      <c r="Q8" s="12" t="s">
        <v>25</v>
      </c>
    </row>
    <row r="9" ht="15.0" customHeight="1">
      <c r="A9" s="14" t="s">
        <v>26</v>
      </c>
      <c r="B9" s="15" t="s">
        <v>27</v>
      </c>
      <c r="C9" s="16" t="s">
        <v>28</v>
      </c>
      <c r="D9" s="17"/>
      <c r="E9" s="18" t="s">
        <v>29</v>
      </c>
      <c r="F9" s="17"/>
      <c r="G9" s="19" t="s">
        <v>30</v>
      </c>
      <c r="H9" s="20" t="s">
        <v>31</v>
      </c>
      <c r="I9" s="21"/>
      <c r="J9" s="17"/>
      <c r="K9" s="15" t="s">
        <v>32</v>
      </c>
      <c r="L9" s="15" t="s">
        <v>33</v>
      </c>
      <c r="M9" s="15" t="s">
        <v>34</v>
      </c>
      <c r="N9" s="15" t="s">
        <v>35</v>
      </c>
      <c r="O9" s="22" t="s">
        <v>36</v>
      </c>
      <c r="P9" s="17"/>
      <c r="Q9" s="15" t="s">
        <v>37</v>
      </c>
    </row>
    <row r="10">
      <c r="A10" s="23"/>
      <c r="B10" s="23"/>
      <c r="C10" s="24" t="s">
        <v>38</v>
      </c>
      <c r="D10" s="24" t="s">
        <v>39</v>
      </c>
      <c r="E10" s="24" t="s">
        <v>40</v>
      </c>
      <c r="F10" s="25" t="s">
        <v>41</v>
      </c>
      <c r="G10" s="23"/>
      <c r="H10" s="26" t="s">
        <v>42</v>
      </c>
      <c r="I10" s="26" t="s">
        <v>43</v>
      </c>
      <c r="J10" s="26" t="s">
        <v>44</v>
      </c>
      <c r="K10" s="23"/>
      <c r="L10" s="23"/>
      <c r="M10" s="23"/>
      <c r="N10" s="23"/>
      <c r="O10" s="24" t="s">
        <v>45</v>
      </c>
      <c r="P10" s="27" t="s">
        <v>46</v>
      </c>
      <c r="Q10" s="23"/>
    </row>
    <row r="11">
      <c r="A11" s="28" t="s">
        <v>47</v>
      </c>
      <c r="B11" s="29">
        <v>0.0</v>
      </c>
      <c r="C11" s="29">
        <v>0.0</v>
      </c>
      <c r="D11" s="29">
        <v>0.0</v>
      </c>
      <c r="E11" s="30">
        <v>0.0</v>
      </c>
      <c r="F11" s="30">
        <v>0.0</v>
      </c>
      <c r="G11" s="31">
        <f t="shared" ref="G11:G17" si="1">SUM(B11+C11+D11+E11-F11)</f>
        <v>0</v>
      </c>
      <c r="H11" s="32">
        <v>0.0</v>
      </c>
      <c r="I11" s="32">
        <v>0.0</v>
      </c>
      <c r="J11" s="32">
        <v>0.0</v>
      </c>
      <c r="K11" s="31">
        <f t="shared" ref="K11:K18" si="2">SUM(H11:J11)</f>
        <v>0</v>
      </c>
      <c r="L11" s="31">
        <f t="shared" ref="L11:L17" si="3">SUM(G11-K11)</f>
        <v>0</v>
      </c>
      <c r="M11" s="31">
        <f>SUM(K11/3)</f>
        <v>0</v>
      </c>
      <c r="N11" s="33">
        <f t="shared" ref="N11:N17" si="4">IF(M11=0,0,L11/M11)</f>
        <v>0</v>
      </c>
      <c r="O11" s="34">
        <f t="shared" ref="O11:O17" si="5">6-N11</f>
        <v>6</v>
      </c>
      <c r="P11" s="31">
        <f t="shared" ref="P11:P17" si="6">SUM(O11*M11)</f>
        <v>0</v>
      </c>
      <c r="Q11" s="35"/>
    </row>
    <row r="12">
      <c r="A12" s="28" t="s">
        <v>48</v>
      </c>
      <c r="B12" s="29">
        <v>0.0</v>
      </c>
      <c r="C12" s="29">
        <v>0.0</v>
      </c>
      <c r="D12" s="29">
        <v>0.0</v>
      </c>
      <c r="E12" s="30">
        <v>0.0</v>
      </c>
      <c r="F12" s="30">
        <v>0.0</v>
      </c>
      <c r="G12" s="31">
        <f t="shared" si="1"/>
        <v>0</v>
      </c>
      <c r="H12" s="32">
        <v>0.0</v>
      </c>
      <c r="I12" s="32">
        <v>0.0</v>
      </c>
      <c r="J12" s="32">
        <v>0.0</v>
      </c>
      <c r="K12" s="31">
        <f t="shared" si="2"/>
        <v>0</v>
      </c>
      <c r="L12" s="31">
        <f t="shared" si="3"/>
        <v>0</v>
      </c>
      <c r="M12" s="33">
        <f t="shared" ref="M12:M17" si="7">SUM(K12/3)</f>
        <v>0</v>
      </c>
      <c r="N12" s="33">
        <f t="shared" si="4"/>
        <v>0</v>
      </c>
      <c r="O12" s="34">
        <f t="shared" si="5"/>
        <v>6</v>
      </c>
      <c r="P12" s="31">
        <f t="shared" si="6"/>
        <v>0</v>
      </c>
      <c r="Q12" s="35"/>
    </row>
    <row r="13">
      <c r="A13" s="28" t="s">
        <v>49</v>
      </c>
      <c r="B13" s="29">
        <v>0.0</v>
      </c>
      <c r="C13" s="29">
        <v>0.0</v>
      </c>
      <c r="D13" s="29">
        <v>0.0</v>
      </c>
      <c r="E13" s="30">
        <v>0.0</v>
      </c>
      <c r="F13" s="30">
        <v>0.0</v>
      </c>
      <c r="G13" s="31">
        <f t="shared" si="1"/>
        <v>0</v>
      </c>
      <c r="H13" s="32">
        <v>0.0</v>
      </c>
      <c r="I13" s="32">
        <v>0.0</v>
      </c>
      <c r="J13" s="32">
        <v>0.0</v>
      </c>
      <c r="K13" s="31">
        <f t="shared" si="2"/>
        <v>0</v>
      </c>
      <c r="L13" s="31">
        <f t="shared" si="3"/>
        <v>0</v>
      </c>
      <c r="M13" s="33">
        <f t="shared" si="7"/>
        <v>0</v>
      </c>
      <c r="N13" s="33">
        <f t="shared" si="4"/>
        <v>0</v>
      </c>
      <c r="O13" s="34">
        <f t="shared" si="5"/>
        <v>6</v>
      </c>
      <c r="P13" s="31">
        <f t="shared" si="6"/>
        <v>0</v>
      </c>
      <c r="Q13" s="35"/>
    </row>
    <row r="14">
      <c r="A14" s="28" t="s">
        <v>50</v>
      </c>
      <c r="B14" s="29">
        <v>0.0</v>
      </c>
      <c r="C14" s="29">
        <v>0.0</v>
      </c>
      <c r="D14" s="29">
        <v>0.0</v>
      </c>
      <c r="E14" s="30">
        <v>0.0</v>
      </c>
      <c r="F14" s="30">
        <v>0.0</v>
      </c>
      <c r="G14" s="31">
        <f t="shared" si="1"/>
        <v>0</v>
      </c>
      <c r="H14" s="32">
        <v>0.0</v>
      </c>
      <c r="I14" s="32">
        <v>0.0</v>
      </c>
      <c r="J14" s="32">
        <v>0.0</v>
      </c>
      <c r="K14" s="31">
        <f t="shared" si="2"/>
        <v>0</v>
      </c>
      <c r="L14" s="31">
        <f t="shared" si="3"/>
        <v>0</v>
      </c>
      <c r="M14" s="33">
        <f t="shared" si="7"/>
        <v>0</v>
      </c>
      <c r="N14" s="33">
        <f t="shared" si="4"/>
        <v>0</v>
      </c>
      <c r="O14" s="34">
        <f t="shared" si="5"/>
        <v>6</v>
      </c>
      <c r="P14" s="31">
        <f t="shared" si="6"/>
        <v>0</v>
      </c>
      <c r="Q14" s="35"/>
    </row>
    <row r="15">
      <c r="A15" s="28" t="s">
        <v>51</v>
      </c>
      <c r="B15" s="29">
        <v>0.0</v>
      </c>
      <c r="C15" s="29">
        <v>0.0</v>
      </c>
      <c r="D15" s="29">
        <v>0.0</v>
      </c>
      <c r="E15" s="30">
        <v>0.0</v>
      </c>
      <c r="F15" s="30">
        <v>0.0</v>
      </c>
      <c r="G15" s="31">
        <f t="shared" si="1"/>
        <v>0</v>
      </c>
      <c r="H15" s="32">
        <v>0.0</v>
      </c>
      <c r="I15" s="32">
        <v>0.0</v>
      </c>
      <c r="J15" s="32">
        <v>0.0</v>
      </c>
      <c r="K15" s="31">
        <f t="shared" si="2"/>
        <v>0</v>
      </c>
      <c r="L15" s="31">
        <f t="shared" si="3"/>
        <v>0</v>
      </c>
      <c r="M15" s="33">
        <f t="shared" si="7"/>
        <v>0</v>
      </c>
      <c r="N15" s="33">
        <f t="shared" si="4"/>
        <v>0</v>
      </c>
      <c r="O15" s="34">
        <f t="shared" si="5"/>
        <v>6</v>
      </c>
      <c r="P15" s="31">
        <f t="shared" si="6"/>
        <v>0</v>
      </c>
      <c r="Q15" s="35"/>
    </row>
    <row r="16">
      <c r="A16" s="28" t="s">
        <v>52</v>
      </c>
      <c r="B16" s="29">
        <v>0.0</v>
      </c>
      <c r="C16" s="29">
        <v>0.0</v>
      </c>
      <c r="D16" s="29">
        <v>0.0</v>
      </c>
      <c r="E16" s="30">
        <v>0.0</v>
      </c>
      <c r="F16" s="30">
        <v>0.0</v>
      </c>
      <c r="G16" s="31">
        <f t="shared" si="1"/>
        <v>0</v>
      </c>
      <c r="H16" s="32">
        <v>0.0</v>
      </c>
      <c r="I16" s="32">
        <v>0.0</v>
      </c>
      <c r="J16" s="32">
        <v>0.0</v>
      </c>
      <c r="K16" s="31">
        <f t="shared" si="2"/>
        <v>0</v>
      </c>
      <c r="L16" s="31">
        <f t="shared" si="3"/>
        <v>0</v>
      </c>
      <c r="M16" s="33">
        <f t="shared" si="7"/>
        <v>0</v>
      </c>
      <c r="N16" s="33">
        <f t="shared" si="4"/>
        <v>0</v>
      </c>
      <c r="O16" s="34">
        <f t="shared" si="5"/>
        <v>6</v>
      </c>
      <c r="P16" s="31">
        <f t="shared" si="6"/>
        <v>0</v>
      </c>
      <c r="Q16" s="35"/>
    </row>
    <row r="17">
      <c r="A17" s="28" t="s">
        <v>53</v>
      </c>
      <c r="B17" s="29">
        <v>0.0</v>
      </c>
      <c r="C17" s="29">
        <v>0.0</v>
      </c>
      <c r="D17" s="29">
        <v>0.0</v>
      </c>
      <c r="E17" s="30">
        <v>0.0</v>
      </c>
      <c r="F17" s="30">
        <v>0.0</v>
      </c>
      <c r="G17" s="31">
        <f t="shared" si="1"/>
        <v>0</v>
      </c>
      <c r="H17" s="32">
        <v>0.0</v>
      </c>
      <c r="I17" s="32">
        <v>0.0</v>
      </c>
      <c r="J17" s="32">
        <v>0.0</v>
      </c>
      <c r="K17" s="31">
        <f t="shared" si="2"/>
        <v>0</v>
      </c>
      <c r="L17" s="31">
        <f t="shared" si="3"/>
        <v>0</v>
      </c>
      <c r="M17" s="33">
        <f t="shared" si="7"/>
        <v>0</v>
      </c>
      <c r="N17" s="33">
        <f t="shared" si="4"/>
        <v>0</v>
      </c>
      <c r="O17" s="34">
        <f t="shared" si="5"/>
        <v>6</v>
      </c>
      <c r="P17" s="31">
        <f t="shared" si="6"/>
        <v>0</v>
      </c>
      <c r="Q17" s="35"/>
    </row>
    <row r="18">
      <c r="A18" s="36"/>
      <c r="B18" s="37"/>
      <c r="C18" s="37"/>
      <c r="D18" s="37"/>
      <c r="E18" s="37"/>
      <c r="F18" s="38"/>
      <c r="G18" s="37"/>
      <c r="H18" s="37"/>
      <c r="I18" s="37"/>
      <c r="J18" s="37"/>
      <c r="K18" s="37">
        <f t="shared" si="2"/>
        <v>0</v>
      </c>
      <c r="L18" s="37">
        <f>G18-K18</f>
        <v>0</v>
      </c>
      <c r="M18" s="39">
        <f>K18/3</f>
        <v>0</v>
      </c>
      <c r="N18" s="40"/>
      <c r="O18" s="40"/>
      <c r="P18" s="40"/>
      <c r="Q18" s="40"/>
    </row>
    <row r="19">
      <c r="A19" s="40"/>
      <c r="B19" s="40"/>
      <c r="C19" s="40"/>
      <c r="D19" s="40"/>
      <c r="E19" s="40"/>
      <c r="F19" s="38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</row>
    <row r="20">
      <c r="A20" s="41"/>
      <c r="B20" s="41"/>
      <c r="C20" s="41"/>
      <c r="D20" s="41"/>
      <c r="E20" s="41"/>
      <c r="F20" s="42"/>
      <c r="G20" s="41"/>
      <c r="H20" s="41"/>
      <c r="I20" s="41"/>
      <c r="J20" s="41"/>
      <c r="K20" s="41"/>
      <c r="L20" s="41"/>
      <c r="M20" s="41"/>
      <c r="N20" s="43"/>
      <c r="O20" s="44"/>
      <c r="P20" s="44"/>
      <c r="Q20" s="41"/>
    </row>
    <row r="21" ht="15.75" customHeight="1">
      <c r="A21" s="3"/>
      <c r="B21" s="3"/>
      <c r="C21" s="3"/>
      <c r="D21" s="3"/>
      <c r="E21" s="3"/>
      <c r="F21" s="45"/>
      <c r="G21" s="3"/>
      <c r="H21" s="3"/>
      <c r="I21" s="3"/>
      <c r="J21" s="3"/>
      <c r="K21" s="3"/>
      <c r="L21" s="3"/>
      <c r="M21" s="3"/>
      <c r="N21" s="46"/>
      <c r="O21" s="46"/>
      <c r="P21" s="46"/>
      <c r="Q21" s="3"/>
    </row>
    <row r="22" ht="15.75" customHeight="1">
      <c r="A22" s="47" t="s">
        <v>54</v>
      </c>
      <c r="B22" s="2"/>
      <c r="C22" s="2"/>
      <c r="D22" s="2"/>
      <c r="E22" s="2"/>
      <c r="F22" s="2"/>
      <c r="G22" s="46"/>
      <c r="H22" s="46" t="s">
        <v>55</v>
      </c>
      <c r="I22" s="46"/>
      <c r="J22" s="46"/>
      <c r="K22" s="46"/>
      <c r="L22" s="46"/>
      <c r="M22" s="46"/>
      <c r="N22" s="46"/>
      <c r="O22" s="46"/>
      <c r="P22" s="46"/>
      <c r="Q22" s="46"/>
    </row>
    <row r="23" ht="15.0" customHeight="1">
      <c r="A23" s="48" t="s">
        <v>56</v>
      </c>
      <c r="B23" s="48"/>
      <c r="C23" s="48"/>
      <c r="D23" s="46"/>
      <c r="E23" s="46"/>
      <c r="F23" s="46"/>
      <c r="G23" s="46"/>
      <c r="H23" s="49" t="s">
        <v>57</v>
      </c>
      <c r="I23" s="50"/>
      <c r="J23" s="50"/>
      <c r="K23" s="50"/>
      <c r="L23" s="50"/>
      <c r="M23" s="46"/>
      <c r="N23" s="46"/>
      <c r="O23" s="46"/>
      <c r="P23" s="46"/>
      <c r="Q23" s="46"/>
    </row>
    <row r="24" ht="15.75" customHeight="1">
      <c r="A24" s="46" t="s">
        <v>58</v>
      </c>
      <c r="B24" s="46"/>
      <c r="C24" s="46"/>
      <c r="D24" s="46"/>
      <c r="E24" s="46"/>
      <c r="F24" s="46"/>
      <c r="G24" s="46"/>
      <c r="H24" s="46" t="s">
        <v>59</v>
      </c>
      <c r="I24" s="46"/>
      <c r="J24" s="46"/>
      <c r="K24" s="46"/>
      <c r="L24" s="46"/>
      <c r="M24" s="46"/>
      <c r="N24" s="46"/>
      <c r="O24" s="51"/>
      <c r="P24" s="51"/>
      <c r="Q24" s="46"/>
    </row>
    <row r="25" ht="15.75" customHeight="1">
      <c r="A25" s="52" t="s">
        <v>60</v>
      </c>
      <c r="B25" s="52"/>
      <c r="C25" s="52"/>
      <c r="D25" s="52"/>
      <c r="E25" s="52"/>
      <c r="F25" s="52"/>
      <c r="G25" s="52"/>
      <c r="H25" s="51" t="s">
        <v>61</v>
      </c>
      <c r="J25" s="51"/>
      <c r="K25" s="51"/>
      <c r="L25" s="46"/>
      <c r="M25" s="46"/>
      <c r="N25" s="51"/>
      <c r="Q25" s="46"/>
    </row>
    <row r="26" ht="15.75" customHeight="1">
      <c r="A26" s="53" t="s">
        <v>62</v>
      </c>
      <c r="B26" s="52"/>
      <c r="C26" s="52"/>
      <c r="D26" s="52"/>
      <c r="E26" s="52"/>
      <c r="F26" s="52"/>
      <c r="G26" s="52"/>
      <c r="H26" s="54" t="s">
        <v>63</v>
      </c>
      <c r="I26" s="51"/>
      <c r="J26" s="51"/>
      <c r="K26" s="51"/>
      <c r="L26" s="51"/>
      <c r="M26" s="51"/>
      <c r="Q26" s="5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H9:J9"/>
    <mergeCell ref="K9:K10"/>
    <mergeCell ref="A22:F22"/>
    <mergeCell ref="H23:L23"/>
    <mergeCell ref="L9:L10"/>
    <mergeCell ref="M9:M10"/>
    <mergeCell ref="N9:N10"/>
    <mergeCell ref="O9:P9"/>
    <mergeCell ref="A1:Q1"/>
    <mergeCell ref="A4:G4"/>
    <mergeCell ref="A9:A10"/>
    <mergeCell ref="B9:B10"/>
    <mergeCell ref="C9:D9"/>
    <mergeCell ref="E9:F9"/>
    <mergeCell ref="G9:G10"/>
    <mergeCell ref="Q9:Q10"/>
  </mergeCells>
  <dataValidations>
    <dataValidation type="decimal" operator="greaterThanOrEqual" allowBlank="1" showErrorMessage="1" sqref="B11:D17 H11:J17">
      <formula1>0.0</formula1>
    </dataValidation>
  </dataValidations>
  <hyperlinks>
    <hyperlink r:id="rId1" ref="A26"/>
    <hyperlink r:id="rId2" ref="H26"/>
  </hyperlinks>
  <printOptions/>
  <pageMargins bottom="0.75" footer="0.0" header="0.0" left="0.7" right="0.7" top="0.75"/>
  <pageSetup orientation="landscape"/>
  <drawing r:id="rId3"/>
</worksheet>
</file>