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 LATITUDE 5420\Downloads\"/>
    </mc:Choice>
  </mc:AlternateContent>
  <bookViews>
    <workbookView xWindow="0" yWindow="0" windowWidth="23040" windowHeight="9780"/>
  </bookViews>
  <sheets>
    <sheet name="Feuil1" sheetId="1" r:id="rId1"/>
    <sheet name="Feuil2" sheetId="2" r:id="rId2"/>
  </sheets>
  <definedNames>
    <definedName name="_xlnm._FilterDatabase" localSheetId="0" hidden="1">Feuil1!$A$1:$AK$257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07" i="1" l="1"/>
  <c r="AB207" i="1"/>
  <c r="Y207" i="1"/>
  <c r="AC152" i="1"/>
  <c r="Y152" i="1"/>
  <c r="AB140" i="1"/>
  <c r="AB59" i="1"/>
</calcChain>
</file>

<file path=xl/comments1.xml><?xml version="1.0" encoding="utf-8"?>
<comments xmlns="http://schemas.openxmlformats.org/spreadsheetml/2006/main">
  <authors>
    <author>Sylvie Kambau</author>
    <author>Stephanie Angono</author>
    <author>Kapamba Yombo Henry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Compensation of NAP loss due to category change. Never change those amounts</t>
        </r>
      </text>
    </comment>
    <comment ref="AB14" authorId="1" shapeId="0">
      <text>
        <r>
          <rPr>
            <b/>
            <sz val="9"/>
            <color indexed="81"/>
            <rFont val="Tahoma"/>
            <family val="2"/>
          </rPr>
          <t>Stephanie Angono:</t>
        </r>
        <r>
          <rPr>
            <sz val="9"/>
            <color indexed="81"/>
            <rFont val="Tahoma"/>
            <family val="2"/>
          </rPr>
          <t xml:space="preserve">
As per Sylvie's mail - depend on calculation</t>
        </r>
      </text>
    </comment>
    <comment ref="AB37" authorId="1" shapeId="0">
      <text>
        <r>
          <rPr>
            <b/>
            <sz val="9"/>
            <color indexed="81"/>
            <rFont val="Tahoma"/>
            <family val="2"/>
          </rPr>
          <t>Stephanie Angono:</t>
        </r>
        <r>
          <rPr>
            <sz val="9"/>
            <color indexed="81"/>
            <rFont val="Tahoma"/>
            <family val="2"/>
          </rPr>
          <t xml:space="preserve">
1e Prime 200
2e Prime 100$
</t>
        </r>
      </text>
    </comment>
    <comment ref="AB61" authorId="1" shapeId="0">
      <text>
        <r>
          <rPr>
            <b/>
            <sz val="9"/>
            <color indexed="81"/>
            <rFont val="Tahoma"/>
            <family val="2"/>
          </rPr>
          <t>Stephanie Angono:</t>
        </r>
        <r>
          <rPr>
            <sz val="9"/>
            <color indexed="81"/>
            <rFont val="Tahoma"/>
            <family val="2"/>
          </rPr>
          <t xml:space="preserve">
Prime / revenu</t>
        </r>
      </text>
    </comment>
    <comment ref="AB140" authorId="1" shapeId="0">
      <text>
        <r>
          <rPr>
            <b/>
            <sz val="9"/>
            <color indexed="81"/>
            <rFont val="Tahoma"/>
            <family val="2"/>
          </rPr>
          <t>Stephanie Angono:</t>
        </r>
        <r>
          <rPr>
            <sz val="9"/>
            <color indexed="81"/>
            <rFont val="Tahoma"/>
            <family val="2"/>
          </rPr>
          <t xml:space="preserve">
Prime de fonction 250
2nde prime: 100$
</t>
        </r>
      </text>
    </comment>
    <comment ref="AB155" authorId="1" shapeId="0">
      <text>
        <r>
          <rPr>
            <b/>
            <sz val="9"/>
            <color indexed="81"/>
            <rFont val="Tahoma"/>
            <family val="2"/>
          </rPr>
          <t>Stephanie Angono:</t>
        </r>
        <r>
          <rPr>
            <sz val="9"/>
            <color indexed="81"/>
            <rFont val="Tahoma"/>
            <family val="2"/>
          </rPr>
          <t xml:space="preserve">
Prime basée sur la performance</t>
        </r>
      </text>
    </comment>
    <comment ref="AB194" authorId="2" shapeId="0">
      <text>
        <r>
          <rPr>
            <b/>
            <sz val="9"/>
            <color indexed="81"/>
            <rFont val="Tahoma"/>
            <family val="2"/>
          </rPr>
          <t>Kapamba Yombo Henry:</t>
        </r>
        <r>
          <rPr>
            <sz val="9"/>
            <color indexed="81"/>
            <rFont val="Tahoma"/>
            <family val="2"/>
          </rPr>
          <t xml:space="preserve">
prime/Food Cost</t>
        </r>
      </text>
    </comment>
    <comment ref="AC227" authorId="1" shapeId="0">
      <text>
        <r>
          <rPr>
            <b/>
            <sz val="9"/>
            <color indexed="81"/>
            <rFont val="Tahoma"/>
            <family val="2"/>
          </rPr>
          <t>Stephanie Angono:</t>
        </r>
        <r>
          <rPr>
            <sz val="9"/>
            <color indexed="81"/>
            <rFont val="Tahoma"/>
            <family val="2"/>
          </rPr>
          <t xml:space="preserve">
Suivant contrat
</t>
        </r>
      </text>
    </comment>
  </commentList>
</comments>
</file>

<file path=xl/comments2.xml><?xml version="1.0" encoding="utf-8"?>
<comments xmlns="http://schemas.openxmlformats.org/spreadsheetml/2006/main">
  <authors>
    <author>Sylvie Kambau</author>
  </authors>
  <commentList>
    <comment ref="AC1" authorId="0" shapeId="0">
      <text>
        <r>
          <rPr>
            <b/>
            <sz val="9"/>
            <color indexed="81"/>
            <rFont val="Tahoma"/>
            <family val="2"/>
          </rPr>
          <t>Sylvie Kambau:</t>
        </r>
        <r>
          <rPr>
            <sz val="9"/>
            <color indexed="81"/>
            <rFont val="Tahoma"/>
            <family val="2"/>
          </rPr>
          <t xml:space="preserve">
Compensation of NAP loss due to category change. Never change those amounts</t>
        </r>
      </text>
    </comment>
  </commentList>
</comments>
</file>

<file path=xl/sharedStrings.xml><?xml version="1.0" encoding="utf-8"?>
<sst xmlns="http://schemas.openxmlformats.org/spreadsheetml/2006/main" count="6067" uniqueCount="1351">
  <si>
    <t>Salarier</t>
  </si>
  <si>
    <t>ID</t>
  </si>
  <si>
    <t>Séries</t>
  </si>
  <si>
    <t>Nom</t>
  </si>
  <si>
    <t>Genre</t>
  </si>
  <si>
    <t>Statut</t>
  </si>
  <si>
    <t>Société</t>
  </si>
  <si>
    <t>Ancienne catégorie</t>
  </si>
  <si>
    <t>Employee Category Details</t>
  </si>
  <si>
    <t>Echelon</t>
  </si>
  <si>
    <t>Type d'Emploi</t>
  </si>
  <si>
    <t>Approbateur de Congés</t>
  </si>
  <si>
    <t>Mode de Rémunération</t>
  </si>
  <si>
    <t>Nom banque</t>
  </si>
  <si>
    <t>Numero de compte</t>
  </si>
  <si>
    <t>CNSS number</t>
  </si>
  <si>
    <t>Position</t>
  </si>
  <si>
    <t>Date de naissance</t>
  </si>
  <si>
    <t>Date d'embauche</t>
  </si>
  <si>
    <t>Salaire Actuel</t>
  </si>
  <si>
    <t>Salaire de base</t>
  </si>
  <si>
    <t xml:space="preserve">Prime de caisse </t>
  </si>
  <si>
    <t>Transport</t>
  </si>
  <si>
    <t>Logement</t>
  </si>
  <si>
    <t>Child</t>
  </si>
  <si>
    <t>Prime Alimentaire</t>
  </si>
  <si>
    <t>Rappel2</t>
  </si>
  <si>
    <t>Nouveau Rappel 2</t>
  </si>
  <si>
    <t>Telephone Allowance</t>
  </si>
  <si>
    <t>Type Contrat</t>
  </si>
  <si>
    <t>Centre de coûts de la paie</t>
  </si>
  <si>
    <t>Description Catégorie</t>
  </si>
  <si>
    <t>Categorie (Salaire employee)</t>
  </si>
  <si>
    <t>Date Debut (Salaire employee)</t>
  </si>
  <si>
    <t>date_ajuste (Salaire employee)</t>
  </si>
  <si>
    <t>Salaire (Salaire employee)</t>
  </si>
  <si>
    <t>Date Fin (Salaire employee)</t>
  </si>
  <si>
    <t>01016</t>
  </si>
  <si>
    <t>A</t>
  </si>
  <si>
    <t>AAAA61</t>
  </si>
  <si>
    <t>Guest Transportation</t>
  </si>
  <si>
    <t>Male</t>
  </si>
  <si>
    <t>Active</t>
  </si>
  <si>
    <t>Fleuve Congo Hôtel</t>
  </si>
  <si>
    <t>THQ0-9.V</t>
  </si>
  <si>
    <t>Travailleur Semi Qualifie (TSQ) Echelon 3</t>
  </si>
  <si>
    <t>Nationaux</t>
  </si>
  <si>
    <t>support@ls-rdc.com</t>
  </si>
  <si>
    <t>Bank</t>
  </si>
  <si>
    <t>TMB</t>
  </si>
  <si>
    <t>00018000360001281120023</t>
  </si>
  <si>
    <t>109517708260N</t>
  </si>
  <si>
    <t>A&amp;G Driver</t>
  </si>
  <si>
    <t>CDI</t>
  </si>
  <si>
    <t>OTHER OPERATED DEPARTMENTS</t>
  </si>
  <si>
    <t>21/5/2014</t>
  </si>
  <si>
    <t>02001</t>
  </si>
  <si>
    <t>AAAA139</t>
  </si>
  <si>
    <t>Front Office</t>
  </si>
  <si>
    <t>TRQ2-8.IV</t>
  </si>
  <si>
    <t>Travailleur Qualifie (TQ) Echelon 1</t>
  </si>
  <si>
    <t>00018000360001188120012</t>
  </si>
  <si>
    <t>207537905040P</t>
  </si>
  <si>
    <t>Executive lounge Supervisor</t>
  </si>
  <si>
    <t>ROOMS DIVISION</t>
  </si>
  <si>
    <t>21/9/2012</t>
  </si>
  <si>
    <t>02011</t>
  </si>
  <si>
    <t>AAAA69</t>
  </si>
  <si>
    <t>Kitchen</t>
  </si>
  <si>
    <t>CAD</t>
  </si>
  <si>
    <t>Travailleur Semi Qualifie (TSQ) Echelon 1</t>
  </si>
  <si>
    <t>00018000360001078120072</t>
  </si>
  <si>
    <t>20853808060D</t>
  </si>
  <si>
    <t>Commis polyvalent</t>
  </si>
  <si>
    <t>FOOD AND BEVERAGE</t>
  </si>
  <si>
    <t>02013</t>
  </si>
  <si>
    <t>AAAA76</t>
  </si>
  <si>
    <t>Travailleur Qualifie (TQ) Echelon 2</t>
  </si>
  <si>
    <t>00018000360001094120028</t>
  </si>
  <si>
    <t>107318703150R</t>
  </si>
  <si>
    <t>Chef de Partie</t>
  </si>
  <si>
    <t>02016</t>
  </si>
  <si>
    <t>AAAA70</t>
  </si>
  <si>
    <t>TSQ1-4.III</t>
  </si>
  <si>
    <t>00018000360001268120083</t>
  </si>
  <si>
    <t>209428412030R</t>
  </si>
  <si>
    <t>ALLOCATED COST CENTRES</t>
  </si>
  <si>
    <t>21/1/2014</t>
  </si>
  <si>
    <t>02018</t>
  </si>
  <si>
    <t>AAAA77</t>
  </si>
  <si>
    <t>00018000360001228120096</t>
  </si>
  <si>
    <t>206438911110U</t>
  </si>
  <si>
    <t>Commis II</t>
  </si>
  <si>
    <t>02030</t>
  </si>
  <si>
    <t>AAAA71</t>
  </si>
  <si>
    <t>00018000360001288120028</t>
  </si>
  <si>
    <t>109346209010K</t>
  </si>
  <si>
    <t>Employee Cafetaria Cook</t>
  </si>
  <si>
    <t>21/11/2012</t>
  </si>
  <si>
    <t>02033</t>
  </si>
  <si>
    <t>AAAA56</t>
  </si>
  <si>
    <t>00018000360001106120092</t>
  </si>
  <si>
    <t>205448205310P</t>
  </si>
  <si>
    <t>Training Assistante</t>
  </si>
  <si>
    <t>ADMINISTRATIVE AND GENERAL</t>
  </si>
  <si>
    <t>21/3/2013</t>
  </si>
  <si>
    <t>02036</t>
  </si>
  <si>
    <t>AAAA14</t>
  </si>
  <si>
    <t>00018000360001230120042</t>
  </si>
  <si>
    <t>209438205170K</t>
  </si>
  <si>
    <t>Serveuse</t>
  </si>
  <si>
    <t>21/4/2014</t>
  </si>
  <si>
    <t>02038</t>
  </si>
  <si>
    <t>AAAA161</t>
  </si>
  <si>
    <t>TSP0-3.II</t>
  </si>
  <si>
    <t>Travailleur Specialise (TS) Echelon</t>
  </si>
  <si>
    <t>00018000360001103120076</t>
  </si>
  <si>
    <t>210118802170I</t>
  </si>
  <si>
    <t>02040</t>
  </si>
  <si>
    <t>AAAA72</t>
  </si>
  <si>
    <t>00018000360001145120009</t>
  </si>
  <si>
    <t>209318803140T</t>
  </si>
  <si>
    <t>02041</t>
  </si>
  <si>
    <t>AAAA78</t>
  </si>
  <si>
    <t>TSQ3-6.III</t>
  </si>
  <si>
    <t>00018000360001195120017</t>
  </si>
  <si>
    <t>106358804060Q</t>
  </si>
  <si>
    <t>Demi-Chef de partie</t>
  </si>
  <si>
    <t>02042</t>
  </si>
  <si>
    <t>AAAA162</t>
  </si>
  <si>
    <t>Stewarding</t>
  </si>
  <si>
    <t>00018000360001089120066</t>
  </si>
  <si>
    <t>206437812040F</t>
  </si>
  <si>
    <t>Steward</t>
  </si>
  <si>
    <t>02044</t>
  </si>
  <si>
    <t>AAAA57</t>
  </si>
  <si>
    <t>Manœuvre Lourd (ML) Echelon 2</t>
  </si>
  <si>
    <t>00018000360001151120041</t>
  </si>
  <si>
    <t>109429206240P</t>
  </si>
  <si>
    <t>Staff Facilities Attendant</t>
  </si>
  <si>
    <t>02047</t>
  </si>
  <si>
    <t>AAAA163</t>
  </si>
  <si>
    <t>00018000360001085120077</t>
  </si>
  <si>
    <t>108538908121S</t>
  </si>
  <si>
    <t>03035</t>
  </si>
  <si>
    <t>AAAA1</t>
  </si>
  <si>
    <t>Accounting</t>
  </si>
  <si>
    <t>MAT3-12.M</t>
  </si>
  <si>
    <t>Maitrise Échelon 3</t>
  </si>
  <si>
    <t>00018000360001132120069</t>
  </si>
  <si>
    <t>108518005150W</t>
  </si>
  <si>
    <t>Income Auditor</t>
  </si>
  <si>
    <t>21/10/2013</t>
  </si>
  <si>
    <t>03038</t>
  </si>
  <si>
    <t>AAAA135</t>
  </si>
  <si>
    <t>CAC4-17.CC</t>
  </si>
  <si>
    <t>Cadre De Collaboration Echelon 4</t>
  </si>
  <si>
    <t>00018000010143244120017</t>
  </si>
  <si>
    <t>104087104090S</t>
  </si>
  <si>
    <t>21/7/2014</t>
  </si>
  <si>
    <t>03043</t>
  </si>
  <si>
    <t>AAAA136</t>
  </si>
  <si>
    <t>00018000360001762120034</t>
  </si>
  <si>
    <t>108428204220Q</t>
  </si>
  <si>
    <t>Purchasing Driver</t>
  </si>
  <si>
    <t>03044</t>
  </si>
  <si>
    <t>AAAA104</t>
  </si>
  <si>
    <t>MAT2-11.M</t>
  </si>
  <si>
    <t>Maitrises Echelon 2</t>
  </si>
  <si>
    <t>00018000360001114120070</t>
  </si>
  <si>
    <t>207517703290Q</t>
  </si>
  <si>
    <t>F&amp;B Outlet Controller</t>
  </si>
  <si>
    <t>03045</t>
  </si>
  <si>
    <t>AAAA137</t>
  </si>
  <si>
    <t>Cadre de direction</t>
  </si>
  <si>
    <t>00018000360136462120052</t>
  </si>
  <si>
    <t>102456702140L</t>
  </si>
  <si>
    <t>Assistant Controleur Financier</t>
  </si>
  <si>
    <t>21/10/2014</t>
  </si>
  <si>
    <t>03047</t>
  </si>
  <si>
    <t>AAAA2</t>
  </si>
  <si>
    <t>00018000360184159120005</t>
  </si>
  <si>
    <t>107328406020G</t>
  </si>
  <si>
    <t>Credit Manager</t>
  </si>
  <si>
    <t>21/3/2015</t>
  </si>
  <si>
    <t>04019</t>
  </si>
  <si>
    <t>AAAA4</t>
  </si>
  <si>
    <t>TSQ2-5.III</t>
  </si>
  <si>
    <t>Travailleur Semi Qualifie (TSQ) Echelon 2</t>
  </si>
  <si>
    <t>00018000360001293120087</t>
  </si>
  <si>
    <t>109428210140W</t>
  </si>
  <si>
    <t>Concierge Supervisor</t>
  </si>
  <si>
    <t>04020</t>
  </si>
  <si>
    <t>AAAA5</t>
  </si>
  <si>
    <t>00018000360001202120022</t>
  </si>
  <si>
    <t>108338205230D</t>
  </si>
  <si>
    <t>Receptionist</t>
  </si>
  <si>
    <t>04026</t>
  </si>
  <si>
    <t>AAAA175</t>
  </si>
  <si>
    <t>MAT1-10.M</t>
  </si>
  <si>
    <t>Travailleur Hautement Qualifie (THQ)</t>
  </si>
  <si>
    <t>00018000360166265120083</t>
  </si>
  <si>
    <t>108538001290I</t>
  </si>
  <si>
    <t>Supervisor Business Center, Ex.Floor, Operator</t>
  </si>
  <si>
    <t>04035</t>
  </si>
  <si>
    <t>AAAA6</t>
  </si>
  <si>
    <t>CAC1-14.CC</t>
  </si>
  <si>
    <t>Maitrises Echelon 4</t>
  </si>
  <si>
    <t>00018000360160413120074</t>
  </si>
  <si>
    <t>107557206110P</t>
  </si>
  <si>
    <t>Assistant Front Office Manager</t>
  </si>
  <si>
    <t>04039</t>
  </si>
  <si>
    <t>AAAA26</t>
  </si>
  <si>
    <t>00018000360001128120080</t>
  </si>
  <si>
    <t>208428404270L</t>
  </si>
  <si>
    <t>04042</t>
  </si>
  <si>
    <t>AAAA18</t>
  </si>
  <si>
    <t>House Laundry</t>
  </si>
  <si>
    <t>00018000360127352120030</t>
  </si>
  <si>
    <t>103358508050C</t>
  </si>
  <si>
    <t>Floor Supervisor</t>
  </si>
  <si>
    <t>04046</t>
  </si>
  <si>
    <t>AAAA27</t>
  </si>
  <si>
    <t>00018000360001215120156</t>
  </si>
  <si>
    <t>202628712190G</t>
  </si>
  <si>
    <t>Executive housekeeper</t>
  </si>
  <si>
    <t>04047</t>
  </si>
  <si>
    <t>AAAA28</t>
  </si>
  <si>
    <t>00018000360001216120032</t>
  </si>
  <si>
    <t>109518708230M</t>
  </si>
  <si>
    <t>F&amp;B Coordinator</t>
  </si>
  <si>
    <t>04051</t>
  </si>
  <si>
    <t>AAAA29</t>
  </si>
  <si>
    <t>00018000360001067120078</t>
  </si>
  <si>
    <t>108538511210S</t>
  </si>
  <si>
    <t>04052</t>
  </si>
  <si>
    <t>AAAA19</t>
  </si>
  <si>
    <t>00018000360001241120036</t>
  </si>
  <si>
    <t>102448502051U</t>
  </si>
  <si>
    <t>Laundry Attendant</t>
  </si>
  <si>
    <t>04054</t>
  </si>
  <si>
    <t>AAAA20</t>
  </si>
  <si>
    <t>00018000360106196120009</t>
  </si>
  <si>
    <t>109448210030J</t>
  </si>
  <si>
    <t>04056</t>
  </si>
  <si>
    <t>AAAA21</t>
  </si>
  <si>
    <t>00018000360137109120043</t>
  </si>
  <si>
    <t>206438510050L</t>
  </si>
  <si>
    <t>04058</t>
  </si>
  <si>
    <t>AAAA30</t>
  </si>
  <si>
    <t>00018000360001127120010</t>
  </si>
  <si>
    <t>2110485090901I</t>
  </si>
  <si>
    <t>Housekeeping Floor Supervisor</t>
  </si>
  <si>
    <t>04060</t>
  </si>
  <si>
    <t>AAAA31</t>
  </si>
  <si>
    <t>00018000360149432120032</t>
  </si>
  <si>
    <t>208338508260H</t>
  </si>
  <si>
    <t>Room Attendant</t>
  </si>
  <si>
    <t>04062</t>
  </si>
  <si>
    <t>AAAA32</t>
  </si>
  <si>
    <t>00018000360001146120079</t>
  </si>
  <si>
    <t>203147806040C</t>
  </si>
  <si>
    <t>04063</t>
  </si>
  <si>
    <t>AAAA33</t>
  </si>
  <si>
    <t>00018000360001262120051</t>
  </si>
  <si>
    <t>109448006060D</t>
  </si>
  <si>
    <t>Public Area Supervisor</t>
  </si>
  <si>
    <t>04064</t>
  </si>
  <si>
    <t>AAAA34</t>
  </si>
  <si>
    <t>00018000360001148120025</t>
  </si>
  <si>
    <t>109438301200Q</t>
  </si>
  <si>
    <t>Turndown Attendant</t>
  </si>
  <si>
    <t>04070</t>
  </si>
  <si>
    <t>AAAA35</t>
  </si>
  <si>
    <t>00018000360001231120015</t>
  </si>
  <si>
    <t>107238406260O</t>
  </si>
  <si>
    <t>04082</t>
  </si>
  <si>
    <t>AAAA22</t>
  </si>
  <si>
    <t>00018000360001157120073</t>
  </si>
  <si>
    <t>106358410100A</t>
  </si>
  <si>
    <t>Tailor</t>
  </si>
  <si>
    <t>04087</t>
  </si>
  <si>
    <t>AAAA11</t>
  </si>
  <si>
    <t>Cadre De Collaboration Echelon 3</t>
  </si>
  <si>
    <t>00018000360103814120012</t>
  </si>
  <si>
    <t>102867912300C</t>
  </si>
  <si>
    <t>Laundry Manager</t>
  </si>
  <si>
    <t>04088</t>
  </si>
  <si>
    <t>AAAA12</t>
  </si>
  <si>
    <t>00018000360001179120061</t>
  </si>
  <si>
    <t>109448101230W</t>
  </si>
  <si>
    <t>Uniform Room Attendant</t>
  </si>
  <si>
    <t>04091</t>
  </si>
  <si>
    <t>AAAA23</t>
  </si>
  <si>
    <t>00018000360001254120073</t>
  </si>
  <si>
    <t>109428701041L</t>
  </si>
  <si>
    <t>04092</t>
  </si>
  <si>
    <t>AAAA36</t>
  </si>
  <si>
    <t>00018000360001063120089</t>
  </si>
  <si>
    <t>106449009050S</t>
  </si>
  <si>
    <t>Public Area Attendant</t>
  </si>
  <si>
    <t>04096</t>
  </si>
  <si>
    <t>AAAA115</t>
  </si>
  <si>
    <t>00018000360119972120052</t>
  </si>
  <si>
    <t>109428103140S</t>
  </si>
  <si>
    <t>Gym Supervisor</t>
  </si>
  <si>
    <t>04098</t>
  </si>
  <si>
    <t>AAAA37</t>
  </si>
  <si>
    <t>00018000360001161120062</t>
  </si>
  <si>
    <t>107557612160A</t>
  </si>
  <si>
    <t>04101</t>
  </si>
  <si>
    <t>AAAA38</t>
  </si>
  <si>
    <t>00018000360001276120061</t>
  </si>
  <si>
    <t>109348211280P</t>
  </si>
  <si>
    <t>04102</t>
  </si>
  <si>
    <t>AAAA13</t>
  </si>
  <si>
    <t>00018000360001199120006</t>
  </si>
  <si>
    <t>108538712280W</t>
  </si>
  <si>
    <t>04103</t>
  </si>
  <si>
    <t>AAAA39</t>
  </si>
  <si>
    <t>00018000360001109120011</t>
  </si>
  <si>
    <t>209428101130I</t>
  </si>
  <si>
    <t>04104</t>
  </si>
  <si>
    <t>AAAA40</t>
  </si>
  <si>
    <t>00018000360001090120039</t>
  </si>
  <si>
    <t>103219303230O</t>
  </si>
  <si>
    <t>04105</t>
  </si>
  <si>
    <t>AAAA41</t>
  </si>
  <si>
    <t>00018000360001108120038</t>
  </si>
  <si>
    <t>208419411250O</t>
  </si>
  <si>
    <t>04109</t>
  </si>
  <si>
    <t>AAAA116</t>
  </si>
  <si>
    <t>00018000360001155120030</t>
  </si>
  <si>
    <t>103358712180H</t>
  </si>
  <si>
    <t>Lifeguard</t>
  </si>
  <si>
    <t>04118</t>
  </si>
  <si>
    <t>AAAA117</t>
  </si>
  <si>
    <t>00018000360001142120090</t>
  </si>
  <si>
    <t>108427610220O</t>
  </si>
  <si>
    <t>Gym Instructor</t>
  </si>
  <si>
    <t>04141</t>
  </si>
  <si>
    <t>AAAA42</t>
  </si>
  <si>
    <t>00018000360001257120089</t>
  </si>
  <si>
    <t>04144</t>
  </si>
  <si>
    <t>AAAA43</t>
  </si>
  <si>
    <t>00018000360001279120077</t>
  </si>
  <si>
    <t>108537312160E</t>
  </si>
  <si>
    <t>Housekeeping Pest Control Attend</t>
  </si>
  <si>
    <t>04146</t>
  </si>
  <si>
    <t>AAAA44</t>
  </si>
  <si>
    <t>00018000360001274120018</t>
  </si>
  <si>
    <t>209328820180Q</t>
  </si>
  <si>
    <t>04151</t>
  </si>
  <si>
    <t>AAAA7</t>
  </si>
  <si>
    <t>00018000360001306120027</t>
  </si>
  <si>
    <t>109428903120M</t>
  </si>
  <si>
    <t>Night Shift Supervisor</t>
  </si>
  <si>
    <t>04152</t>
  </si>
  <si>
    <t>AAAA24</t>
  </si>
  <si>
    <t>00018000360001233120058</t>
  </si>
  <si>
    <t>109348810280D</t>
  </si>
  <si>
    <t>Gardener</t>
  </si>
  <si>
    <t>04153</t>
  </si>
  <si>
    <t>AAAA8</t>
  </si>
  <si>
    <t>00018000360001168120067</t>
  </si>
  <si>
    <t>107548203030J</t>
  </si>
  <si>
    <t>FO Driver</t>
  </si>
  <si>
    <t>21/1/2013</t>
  </si>
  <si>
    <t>04172</t>
  </si>
  <si>
    <t>AAAA73</t>
  </si>
  <si>
    <t>00018000360001055120014</t>
  </si>
  <si>
    <t>103368708180A</t>
  </si>
  <si>
    <t>21/2/2013</t>
  </si>
  <si>
    <t>04177</t>
  </si>
  <si>
    <t>AAAA9</t>
  </si>
  <si>
    <t>00018000360001304120081</t>
  </si>
  <si>
    <t>108536812280G</t>
  </si>
  <si>
    <t>Bell Boy</t>
  </si>
  <si>
    <t>04183</t>
  </si>
  <si>
    <t>AAAA45</t>
  </si>
  <si>
    <t>00018000360001177120018</t>
  </si>
  <si>
    <t>109357703240N</t>
  </si>
  <si>
    <t>04201</t>
  </si>
  <si>
    <t>AAAA46</t>
  </si>
  <si>
    <t>00018000360001135120085</t>
  </si>
  <si>
    <t>202718006180P</t>
  </si>
  <si>
    <t>04209</t>
  </si>
  <si>
    <t>AAAA3</t>
  </si>
  <si>
    <t>00018000360001193120071</t>
  </si>
  <si>
    <t>208538008310M</t>
  </si>
  <si>
    <t>Payroll Accountant</t>
  </si>
  <si>
    <t>21/10/2012</t>
  </si>
  <si>
    <t>04221</t>
  </si>
  <si>
    <t>AAAA10</t>
  </si>
  <si>
    <t>00018000360001081120088</t>
  </si>
  <si>
    <t>108418305120B</t>
  </si>
  <si>
    <t>Business Center Agent</t>
  </si>
  <si>
    <t>21/6/2014</t>
  </si>
  <si>
    <t>04224</t>
  </si>
  <si>
    <t>AAAA140</t>
  </si>
  <si>
    <t>00018000360001069120024</t>
  </si>
  <si>
    <t>209518809110N</t>
  </si>
  <si>
    <t>Reservation Assistant Manager</t>
  </si>
  <si>
    <t>21/8/2014</t>
  </si>
  <si>
    <t>04229</t>
  </si>
  <si>
    <t>AAAA58</t>
  </si>
  <si>
    <t>00018000360001152120014</t>
  </si>
  <si>
    <t>204068609170S</t>
  </si>
  <si>
    <t>Superviseuse de la Résidence des employés</t>
  </si>
  <si>
    <t>04239</t>
  </si>
  <si>
    <t>AAAA118</t>
  </si>
  <si>
    <t>00018000360001056120084</t>
  </si>
  <si>
    <t>108516507230O</t>
  </si>
  <si>
    <t>04242</t>
  </si>
  <si>
    <t>AAAA47</t>
  </si>
  <si>
    <t>00018000360001175120072</t>
  </si>
  <si>
    <t>108527709050P</t>
  </si>
  <si>
    <t>04243</t>
  </si>
  <si>
    <t>AAAA48</t>
  </si>
  <si>
    <t>00018000360001237120047</t>
  </si>
  <si>
    <t>102418607270S</t>
  </si>
  <si>
    <t>21/5/2015</t>
  </si>
  <si>
    <t>05025</t>
  </si>
  <si>
    <t>AAAA105</t>
  </si>
  <si>
    <t>00018000360001253120003</t>
  </si>
  <si>
    <t>208318705130P</t>
  </si>
  <si>
    <t>Restaurant Supervisor</t>
  </si>
  <si>
    <t>05037</t>
  </si>
  <si>
    <t>AAAA145</t>
  </si>
  <si>
    <t>Cadre De Collaboration Echelon 1</t>
  </si>
  <si>
    <t>00018000360170298120026</t>
  </si>
  <si>
    <t>109428706200S</t>
  </si>
  <si>
    <t>Sales Executives</t>
  </si>
  <si>
    <t>SALES AND MARKETING</t>
  </si>
  <si>
    <t>05039</t>
  </si>
  <si>
    <t>AAAA113</t>
  </si>
  <si>
    <t>00018000360107389120002</t>
  </si>
  <si>
    <t>209538304010V</t>
  </si>
  <si>
    <t>F&amp;B Controller</t>
  </si>
  <si>
    <t>05043</t>
  </si>
  <si>
    <t>AAAA146</t>
  </si>
  <si>
    <t>00018000360001256120019</t>
  </si>
  <si>
    <t>103168608080P</t>
  </si>
  <si>
    <t>Group &amp; Event Coordinator</t>
  </si>
  <si>
    <t>05050</t>
  </si>
  <si>
    <t>AAAA106</t>
  </si>
  <si>
    <t>00018000360100472120036</t>
  </si>
  <si>
    <t>203538307020N</t>
  </si>
  <si>
    <t>Chef  de Rang</t>
  </si>
  <si>
    <t>05051</t>
  </si>
  <si>
    <t>AAAA114</t>
  </si>
  <si>
    <t>00018000360001092120179</t>
  </si>
  <si>
    <t>207438405200P</t>
  </si>
  <si>
    <t>Cashier Supervisor</t>
  </si>
  <si>
    <t>05059</t>
  </si>
  <si>
    <t>AAAA107</t>
  </si>
  <si>
    <t>00018000360129706120007</t>
  </si>
  <si>
    <t>109459003230W</t>
  </si>
  <si>
    <t>05060</t>
  </si>
  <si>
    <t>AAAA108</t>
  </si>
  <si>
    <t>Maitrises Echelon 1</t>
  </si>
  <si>
    <t>00018000360001053120068</t>
  </si>
  <si>
    <t>107349008270P</t>
  </si>
  <si>
    <t>Chef Steward</t>
  </si>
  <si>
    <t>05064</t>
  </si>
  <si>
    <t>AAAA141</t>
  </si>
  <si>
    <t>00018000360001201120049</t>
  </si>
  <si>
    <t>108438604240L</t>
  </si>
  <si>
    <t>Order taker/Cashier</t>
  </si>
  <si>
    <t>05067</t>
  </si>
  <si>
    <t>AAAA79</t>
  </si>
  <si>
    <t>00018000360001119120032</t>
  </si>
  <si>
    <t>107558205080D</t>
  </si>
  <si>
    <t>05074</t>
  </si>
  <si>
    <t>AAAA164</t>
  </si>
  <si>
    <t>00018000360001206120011</t>
  </si>
  <si>
    <t>108337710010T</t>
  </si>
  <si>
    <t>05077</t>
  </si>
  <si>
    <t>AAAA74</t>
  </si>
  <si>
    <t>00018000360001267120013</t>
  </si>
  <si>
    <t>108328702080Q</t>
  </si>
  <si>
    <t>Commis</t>
  </si>
  <si>
    <t>05081</t>
  </si>
  <si>
    <t>AAAA165</t>
  </si>
  <si>
    <t>00018000360001271120002</t>
  </si>
  <si>
    <t>207538804140W</t>
  </si>
  <si>
    <t>05098</t>
  </si>
  <si>
    <t>AAAA80</t>
  </si>
  <si>
    <t>00018000360001098120017</t>
  </si>
  <si>
    <t>109347804120B</t>
  </si>
  <si>
    <t>05101</t>
  </si>
  <si>
    <t>AAAA81</t>
  </si>
  <si>
    <t>00018000360102185120054</t>
  </si>
  <si>
    <t>206438803050O</t>
  </si>
  <si>
    <t>05112</t>
  </si>
  <si>
    <t>AAAA82</t>
  </si>
  <si>
    <t>00018000360002062120082</t>
  </si>
  <si>
    <t>209418806010Q</t>
  </si>
  <si>
    <t>05125</t>
  </si>
  <si>
    <t>AAAA83</t>
  </si>
  <si>
    <t>00018000360001238120020</t>
  </si>
  <si>
    <t>108538303030L</t>
  </si>
  <si>
    <t>05127</t>
  </si>
  <si>
    <t>AAAA84</t>
  </si>
  <si>
    <t>00018000360001116120016</t>
  </si>
  <si>
    <t>207559008050T</t>
  </si>
  <si>
    <t>05158</t>
  </si>
  <si>
    <t>AAAA62</t>
  </si>
  <si>
    <t>00018000360001205120038</t>
  </si>
  <si>
    <t>108419008150N</t>
  </si>
  <si>
    <t>Groups &amp; Events Coordinator</t>
  </si>
  <si>
    <t>05205</t>
  </si>
  <si>
    <t>AAAA75</t>
  </si>
  <si>
    <t>00018000360001250120084</t>
  </si>
  <si>
    <t>108428306060M</t>
  </si>
  <si>
    <t>05208</t>
  </si>
  <si>
    <t>AAAA85</t>
  </si>
  <si>
    <t>00018000360001125120064</t>
  </si>
  <si>
    <t>109428512010R</t>
  </si>
  <si>
    <t>05211</t>
  </si>
  <si>
    <t>AAAA166</t>
  </si>
  <si>
    <t>00018000360001249120014</t>
  </si>
  <si>
    <t>208538603230O</t>
  </si>
  <si>
    <t>05218</t>
  </si>
  <si>
    <t>AAAA109</t>
  </si>
  <si>
    <t>00018000360001198120033</t>
  </si>
  <si>
    <t>11966532132R</t>
  </si>
  <si>
    <t>Restaurant Waiter</t>
  </si>
  <si>
    <t>21/4/2013</t>
  </si>
  <si>
    <t>05221</t>
  </si>
  <si>
    <t>AAAA86</t>
  </si>
  <si>
    <t>00018000360001277120034</t>
  </si>
  <si>
    <t>109458004020B</t>
  </si>
  <si>
    <t>05226</t>
  </si>
  <si>
    <t>AAAA15</t>
  </si>
  <si>
    <t>00018000360001064120062</t>
  </si>
  <si>
    <t>111038909160D</t>
  </si>
  <si>
    <t>Assistant Rest.Manager</t>
  </si>
  <si>
    <t>21/5/2013</t>
  </si>
  <si>
    <t>05229</t>
  </si>
  <si>
    <t>AAAA87</t>
  </si>
  <si>
    <t>00018000360001170120013</t>
  </si>
  <si>
    <t>111048306170S</t>
  </si>
  <si>
    <t>Butcher Commis II</t>
  </si>
  <si>
    <t>05232</t>
  </si>
  <si>
    <t>AAAA88</t>
  </si>
  <si>
    <t>00018000360001167120094</t>
  </si>
  <si>
    <t>108427106041S</t>
  </si>
  <si>
    <t>05241</t>
  </si>
  <si>
    <t>AAAA89</t>
  </si>
  <si>
    <t>00018000360001096120071</t>
  </si>
  <si>
    <t>109317303060A</t>
  </si>
  <si>
    <t>Commis de Patissier II</t>
  </si>
  <si>
    <t>05264</t>
  </si>
  <si>
    <t>AAAA167</t>
  </si>
  <si>
    <t>00018000360001251120057</t>
  </si>
  <si>
    <t>109428006290V</t>
  </si>
  <si>
    <t>05273</t>
  </si>
  <si>
    <t>AAAA142</t>
  </si>
  <si>
    <t>00018000360001294120060</t>
  </si>
  <si>
    <t>109426211100E</t>
  </si>
  <si>
    <t>05274</t>
  </si>
  <si>
    <t>AAAA143</t>
  </si>
  <si>
    <t>00018000360001220120021</t>
  </si>
  <si>
    <t>109438707050I</t>
  </si>
  <si>
    <t>Bartender</t>
  </si>
  <si>
    <t>05280</t>
  </si>
  <si>
    <t>AAAA90</t>
  </si>
  <si>
    <t>00018000360002038120051</t>
  </si>
  <si>
    <t>207419003270L</t>
  </si>
  <si>
    <t>Commis I</t>
  </si>
  <si>
    <t>05281</t>
  </si>
  <si>
    <t>AAAA91</t>
  </si>
  <si>
    <t>00018000360114371120056</t>
  </si>
  <si>
    <t>108537809100G</t>
  </si>
  <si>
    <t>05286</t>
  </si>
  <si>
    <t>AAAA92</t>
  </si>
  <si>
    <t>00018000360001126120037</t>
  </si>
  <si>
    <t>106428212080Q</t>
  </si>
  <si>
    <t>Junior Sous Chef</t>
  </si>
  <si>
    <t>05287</t>
  </si>
  <si>
    <t>AAAA93</t>
  </si>
  <si>
    <t>00018000360130273120024</t>
  </si>
  <si>
    <t>108517905120T</t>
  </si>
  <si>
    <t>Cold Kitchen Chef De Partie</t>
  </si>
  <si>
    <t>05293</t>
  </si>
  <si>
    <t>AAAA168</t>
  </si>
  <si>
    <t>00018000360001147120052</t>
  </si>
  <si>
    <t>109319005250G</t>
  </si>
  <si>
    <t>Shift leader</t>
  </si>
  <si>
    <t>21/12/2013</t>
  </si>
  <si>
    <t>05294</t>
  </si>
  <si>
    <t>AAAA169</t>
  </si>
  <si>
    <t>00018000360001154120057</t>
  </si>
  <si>
    <t>108417412041M</t>
  </si>
  <si>
    <t>05299</t>
  </si>
  <si>
    <t>AAAA16</t>
  </si>
  <si>
    <t>00018000360001194120044</t>
  </si>
  <si>
    <t>109419212170U</t>
  </si>
  <si>
    <t>05301</t>
  </si>
  <si>
    <t>AAAA110</t>
  </si>
  <si>
    <t>00018000360001197120060</t>
  </si>
  <si>
    <t>202478004120L</t>
  </si>
  <si>
    <t>Waiter</t>
  </si>
  <si>
    <t>05302</t>
  </si>
  <si>
    <t>AAAA94</t>
  </si>
  <si>
    <t>00018000360001272120072</t>
  </si>
  <si>
    <t>209428707020J</t>
  </si>
  <si>
    <t>05303</t>
  </si>
  <si>
    <t>AAAA95</t>
  </si>
  <si>
    <t>00018000360001207120081</t>
  </si>
  <si>
    <t>108428609100E</t>
  </si>
  <si>
    <t>05304</t>
  </si>
  <si>
    <t>AAAA96</t>
  </si>
  <si>
    <t>00018000360001246120095</t>
  </si>
  <si>
    <t>109428912280S</t>
  </si>
  <si>
    <t>05307</t>
  </si>
  <si>
    <t>AAAA170</t>
  </si>
  <si>
    <t>00018000360001169120040</t>
  </si>
  <si>
    <t>107537903140C</t>
  </si>
  <si>
    <t>05309</t>
  </si>
  <si>
    <t>AAAA171</t>
  </si>
  <si>
    <t>00018000360001181120007</t>
  </si>
  <si>
    <t>107549407170H</t>
  </si>
  <si>
    <t>Steward Supervisor</t>
  </si>
  <si>
    <t>05311</t>
  </si>
  <si>
    <t>AAAA63</t>
  </si>
  <si>
    <t>00018000360001172120056</t>
  </si>
  <si>
    <t>109418210040A</t>
  </si>
  <si>
    <t>Banquet Waiter</t>
  </si>
  <si>
    <t>21/11/2014</t>
  </si>
  <si>
    <t>05312</t>
  </si>
  <si>
    <t>AAAA64</t>
  </si>
  <si>
    <t>00018000360001174120002</t>
  </si>
  <si>
    <t>Banquet Supervisor</t>
  </si>
  <si>
    <t>21/12/2014</t>
  </si>
  <si>
    <t>05313</t>
  </si>
  <si>
    <t>AAAA172</t>
  </si>
  <si>
    <t>00018000360001072120040</t>
  </si>
  <si>
    <t>102848102040K</t>
  </si>
  <si>
    <t>05316</t>
  </si>
  <si>
    <t>AAAA144</t>
  </si>
  <si>
    <t>00018000360001086120050</t>
  </si>
  <si>
    <t>102638403180Q</t>
  </si>
  <si>
    <t>05321</t>
  </si>
  <si>
    <t>AAAA173</t>
  </si>
  <si>
    <t>00018000360001046120063</t>
  </si>
  <si>
    <t>103529301060D</t>
  </si>
  <si>
    <t>21/1/2015</t>
  </si>
  <si>
    <t>05322</t>
  </si>
  <si>
    <t>AAAA65</t>
  </si>
  <si>
    <t>00018000360001186120066</t>
  </si>
  <si>
    <t>107319008300D</t>
  </si>
  <si>
    <t>05324</t>
  </si>
  <si>
    <t>AAAA174</t>
  </si>
  <si>
    <t>00018000360001269120056</t>
  </si>
  <si>
    <t>109458604060R</t>
  </si>
  <si>
    <t>21/2/2015</t>
  </si>
  <si>
    <t>05327</t>
  </si>
  <si>
    <t>AAAA66</t>
  </si>
  <si>
    <t>00018000360001178120088</t>
  </si>
  <si>
    <t>109438802190U</t>
  </si>
  <si>
    <t>Assit Banquet Manager</t>
  </si>
  <si>
    <t>06010</t>
  </si>
  <si>
    <t>AAAA119</t>
  </si>
  <si>
    <t>00018000360115622120035</t>
  </si>
  <si>
    <t>108528402020S</t>
  </si>
  <si>
    <t>Room Maintener</t>
  </si>
  <si>
    <t>PROPERTY OPERATION AND MAINTENANCE</t>
  </si>
  <si>
    <t>06012</t>
  </si>
  <si>
    <t>AAAA120</t>
  </si>
  <si>
    <t>00018000360001200120076</t>
  </si>
  <si>
    <t>108536905290E</t>
  </si>
  <si>
    <t>MECHANICIAN</t>
  </si>
  <si>
    <t>06016</t>
  </si>
  <si>
    <t>AAAA121</t>
  </si>
  <si>
    <t>00018000360001080120018</t>
  </si>
  <si>
    <t>110038807020J</t>
  </si>
  <si>
    <t>06017</t>
  </si>
  <si>
    <t>AAAA122</t>
  </si>
  <si>
    <t>00018000360001115120043</t>
  </si>
  <si>
    <t>106448901090U</t>
  </si>
  <si>
    <t>06018</t>
  </si>
  <si>
    <t>AAAA123</t>
  </si>
  <si>
    <t>00018000360001232120085</t>
  </si>
  <si>
    <t>102519012250Q</t>
  </si>
  <si>
    <t>06023</t>
  </si>
  <si>
    <t>AAAA124</t>
  </si>
  <si>
    <t>00018000360001131120096</t>
  </si>
  <si>
    <t>108519105250J</t>
  </si>
  <si>
    <t>06024</t>
  </si>
  <si>
    <t>AAAA125</t>
  </si>
  <si>
    <t>00018000360001209120027</t>
  </si>
  <si>
    <t>107418612200L</t>
  </si>
  <si>
    <t>06025</t>
  </si>
  <si>
    <t>AAAA126</t>
  </si>
  <si>
    <t>00018000360001100120060</t>
  </si>
  <si>
    <t>106146707190P</t>
  </si>
  <si>
    <t>ENGINEERING</t>
  </si>
  <si>
    <t>06027</t>
  </si>
  <si>
    <t>AAAA127</t>
  </si>
  <si>
    <t>00018000360001289120001</t>
  </si>
  <si>
    <t>107518908250H</t>
  </si>
  <si>
    <t>PLOMBIER</t>
  </si>
  <si>
    <t>06029</t>
  </si>
  <si>
    <t>AAAA128</t>
  </si>
  <si>
    <t>00018000360001299120022</t>
  </si>
  <si>
    <t>102717707270O</t>
  </si>
  <si>
    <t>FLEURISTE</t>
  </si>
  <si>
    <t>06030</t>
  </si>
  <si>
    <t>AAAA129</t>
  </si>
  <si>
    <t>00018000360001084120007</t>
  </si>
  <si>
    <t>108438401060N</t>
  </si>
  <si>
    <t>06031</t>
  </si>
  <si>
    <t>AAAA130</t>
  </si>
  <si>
    <t>00018000360001196120087</t>
  </si>
  <si>
    <t>103258510230S</t>
  </si>
  <si>
    <t>06032</t>
  </si>
  <si>
    <t>AAAA49</t>
  </si>
  <si>
    <t>00018000360001049120079</t>
  </si>
  <si>
    <t>102718405251O</t>
  </si>
  <si>
    <t>Laundry Technician</t>
  </si>
  <si>
    <t>06035</t>
  </si>
  <si>
    <t>AAAA131</t>
  </si>
  <si>
    <t>00018000360001066120008</t>
  </si>
  <si>
    <t>102866912260C</t>
  </si>
  <si>
    <t>ELECTRICIEN</t>
  </si>
  <si>
    <t>06036</t>
  </si>
  <si>
    <t>AAAA132</t>
  </si>
  <si>
    <t>00018000360001173120029</t>
  </si>
  <si>
    <t>106447705280D</t>
  </si>
  <si>
    <t>MENUSIER</t>
  </si>
  <si>
    <t>06038</t>
  </si>
  <si>
    <t>AAAA133</t>
  </si>
  <si>
    <t>00018000360001159120019</t>
  </si>
  <si>
    <t>102418307160M</t>
  </si>
  <si>
    <t>PEINTRE</t>
  </si>
  <si>
    <t>06039</t>
  </si>
  <si>
    <t>AAAA134</t>
  </si>
  <si>
    <t>00018000360001263120024</t>
  </si>
  <si>
    <t>109447407071D</t>
  </si>
  <si>
    <t>SUPERVISOR FLEURISTE</t>
  </si>
  <si>
    <t>07003</t>
  </si>
  <si>
    <t>AAAA148</t>
  </si>
  <si>
    <t>00018000360130281120002</t>
  </si>
  <si>
    <t>109448508250L</t>
  </si>
  <si>
    <t>Security Supervisor</t>
  </si>
  <si>
    <t>07006</t>
  </si>
  <si>
    <t>AAAA149</t>
  </si>
  <si>
    <t>00018000360108452120013</t>
  </si>
  <si>
    <t>109448711230Q</t>
  </si>
  <si>
    <t>Security Agent</t>
  </si>
  <si>
    <t>07010</t>
  </si>
  <si>
    <t>AAAA150</t>
  </si>
  <si>
    <t>00018000360001095120001</t>
  </si>
  <si>
    <t>106418912140L</t>
  </si>
  <si>
    <t>07016</t>
  </si>
  <si>
    <t>AAAA151</t>
  </si>
  <si>
    <t>00018000360001265120067</t>
  </si>
  <si>
    <t>103238310120D</t>
  </si>
  <si>
    <t>Assistant Security Manager</t>
  </si>
  <si>
    <t>07019</t>
  </si>
  <si>
    <t>AAAA152</t>
  </si>
  <si>
    <t>00018000360119637120076</t>
  </si>
  <si>
    <t>107317803040M</t>
  </si>
  <si>
    <t>07020</t>
  </si>
  <si>
    <t>AAAA153</t>
  </si>
  <si>
    <t>00018000360001236120074</t>
  </si>
  <si>
    <t>109517707170E</t>
  </si>
  <si>
    <t>Security Manager</t>
  </si>
  <si>
    <t>07022</t>
  </si>
  <si>
    <t>AAAA154</t>
  </si>
  <si>
    <t>00018000360001076120029</t>
  </si>
  <si>
    <t>108335411220K</t>
  </si>
  <si>
    <t>07025</t>
  </si>
  <si>
    <t>AAAA155</t>
  </si>
  <si>
    <t>00018000360112719120040</t>
  </si>
  <si>
    <t>208427911240J</t>
  </si>
  <si>
    <t>Personal Assistant</t>
  </si>
  <si>
    <t>07026</t>
  </si>
  <si>
    <t>AAAA156</t>
  </si>
  <si>
    <t>00018000360001073120013</t>
  </si>
  <si>
    <t>103549007300E</t>
  </si>
  <si>
    <t>07027</t>
  </si>
  <si>
    <t>AAAA157</t>
  </si>
  <si>
    <t>00018000360138667120075</t>
  </si>
  <si>
    <t>207558005270Q</t>
  </si>
  <si>
    <t>07028</t>
  </si>
  <si>
    <t>AAAA158</t>
  </si>
  <si>
    <t>00018000360001223120037</t>
  </si>
  <si>
    <t>102628908080G</t>
  </si>
  <si>
    <t>07029</t>
  </si>
  <si>
    <t>AAAA159</t>
  </si>
  <si>
    <t>00018000360001190120055</t>
  </si>
  <si>
    <t>108529101080Q</t>
  </si>
  <si>
    <t>07036</t>
  </si>
  <si>
    <t>AAAA160</t>
  </si>
  <si>
    <t>00018000360001283120066</t>
  </si>
  <si>
    <t>105657206140H</t>
  </si>
  <si>
    <t>07105</t>
  </si>
  <si>
    <t>AAAA97</t>
  </si>
  <si>
    <t>00018000360001124120091</t>
  </si>
  <si>
    <t>109428110201S</t>
  </si>
  <si>
    <t>21/4/2015</t>
  </si>
  <si>
    <t>07106</t>
  </si>
  <si>
    <t>AAAA98</t>
  </si>
  <si>
    <t>00018000360001130120026</t>
  </si>
  <si>
    <t>209319312280I</t>
  </si>
  <si>
    <t>07107</t>
  </si>
  <si>
    <t>AAAA99</t>
  </si>
  <si>
    <t>00018000360001240120063</t>
  </si>
  <si>
    <t>202459208220K</t>
  </si>
  <si>
    <t>21/6/2015</t>
  </si>
  <si>
    <t>07109</t>
  </si>
  <si>
    <t>AAAA147</t>
  </si>
  <si>
    <t>00018000360001255120046</t>
  </si>
  <si>
    <t>102448801260W</t>
  </si>
  <si>
    <t>DRIVER</t>
  </si>
  <si>
    <t>21/8/2015</t>
  </si>
  <si>
    <t>07112</t>
  </si>
  <si>
    <t>AAAA59</t>
  </si>
  <si>
    <t>MAT4-13.M</t>
  </si>
  <si>
    <t>00018000360001088120093</t>
  </si>
  <si>
    <t>102528306070T</t>
  </si>
  <si>
    <t>RESPONSABLE CAFETERIA</t>
  </si>
  <si>
    <t>21/10/2015</t>
  </si>
  <si>
    <t>07114</t>
  </si>
  <si>
    <t>AAAA50</t>
  </si>
  <si>
    <t>00018000360001285120012</t>
  </si>
  <si>
    <t>207319309140C</t>
  </si>
  <si>
    <t>21/11/2015</t>
  </si>
  <si>
    <t>07117</t>
  </si>
  <si>
    <t>AAAA111</t>
  </si>
  <si>
    <t>00018000360001074120083</t>
  </si>
  <si>
    <t>107538911260J</t>
  </si>
  <si>
    <t>21/12/2015</t>
  </si>
  <si>
    <t>07119</t>
  </si>
  <si>
    <t>AAAA100</t>
  </si>
  <si>
    <t>00018000360001295120033</t>
  </si>
  <si>
    <t>07120</t>
  </si>
  <si>
    <t>AAAA51</t>
  </si>
  <si>
    <t>00018000360001111120054</t>
  </si>
  <si>
    <t>202629202220V</t>
  </si>
  <si>
    <t>21/1/2016</t>
  </si>
  <si>
    <t>07122</t>
  </si>
  <si>
    <t>AAAA101</t>
  </si>
  <si>
    <t>00018000360001234120031</t>
  </si>
  <si>
    <t>103159008280B</t>
  </si>
  <si>
    <t>07126</t>
  </si>
  <si>
    <t>AAAA68</t>
  </si>
  <si>
    <t>00018000360001282120093</t>
  </si>
  <si>
    <t>102527511130F</t>
  </si>
  <si>
    <t>IT Supervisor</t>
  </si>
  <si>
    <t>INFORMATION AND TELECOMMUNICATION</t>
  </si>
  <si>
    <t>21/2/2016</t>
  </si>
  <si>
    <t>07127</t>
  </si>
  <si>
    <t>AAAA138</t>
  </si>
  <si>
    <t>00018000360001258120062</t>
  </si>
  <si>
    <t>108438409270M</t>
  </si>
  <si>
    <t>Store Supervisor</t>
  </si>
  <si>
    <t>07128</t>
  </si>
  <si>
    <t>AAAA17</t>
  </si>
  <si>
    <t>00018000360001296120006</t>
  </si>
  <si>
    <t>108537702151H</t>
  </si>
  <si>
    <t>Waitress/Cashier</t>
  </si>
  <si>
    <t>07131</t>
  </si>
  <si>
    <t>AAAA112</t>
  </si>
  <si>
    <t>00018000360001203120092</t>
  </si>
  <si>
    <t>21/3/2016</t>
  </si>
  <si>
    <t>07133</t>
  </si>
  <si>
    <t>AAAA52</t>
  </si>
  <si>
    <t>00018000360001043120047</t>
  </si>
  <si>
    <t>207328903020H</t>
  </si>
  <si>
    <t>07134</t>
  </si>
  <si>
    <t>AAAA60</t>
  </si>
  <si>
    <t>00018000360001243120079</t>
  </si>
  <si>
    <t>104039304300B</t>
  </si>
  <si>
    <t>21/4/2016</t>
  </si>
  <si>
    <t>07139</t>
  </si>
  <si>
    <t>AAAA53</t>
  </si>
  <si>
    <t>00018000360001287120055</t>
  </si>
  <si>
    <t>109428509160T</t>
  </si>
  <si>
    <t>21/5/2016</t>
  </si>
  <si>
    <t>07151</t>
  </si>
  <si>
    <t>AAAA54</t>
  </si>
  <si>
    <t>00018000360001105120022</t>
  </si>
  <si>
    <t>109426512110N</t>
  </si>
  <si>
    <t>HK Attendant</t>
  </si>
  <si>
    <t>21/11/2016</t>
  </si>
  <si>
    <t>07153</t>
  </si>
  <si>
    <t>AAAA55</t>
  </si>
  <si>
    <t>00018000360001219120048</t>
  </si>
  <si>
    <t>107558102100R</t>
  </si>
  <si>
    <t>21/9/2016</t>
  </si>
  <si>
    <t>07156</t>
  </si>
  <si>
    <t>AAAA102</t>
  </si>
  <si>
    <t>MAO1-1.I</t>
  </si>
  <si>
    <t>Manœuvre Ordinaire (Mo) Echelon 1</t>
  </si>
  <si>
    <t>00018000360001259120035</t>
  </si>
  <si>
    <t>21973395517L</t>
  </si>
  <si>
    <t>21/10/2016</t>
  </si>
  <si>
    <t>07165</t>
  </si>
  <si>
    <t>AAAA25</t>
  </si>
  <si>
    <t>00018000360001538120068</t>
  </si>
  <si>
    <t>208338510240J</t>
  </si>
  <si>
    <t>21/10/2017</t>
  </si>
  <si>
    <t>07166</t>
  </si>
  <si>
    <t>AAAA103</t>
  </si>
  <si>
    <t>00018000360001638120084</t>
  </si>
  <si>
    <t>107559302020E</t>
  </si>
  <si>
    <t>21/11/2017</t>
  </si>
  <si>
    <t>07168</t>
  </si>
  <si>
    <t>AAAA67</t>
  </si>
  <si>
    <t>00018000360001786120065</t>
  </si>
  <si>
    <t>108539607070U</t>
  </si>
  <si>
    <t>21/2/2018</t>
  </si>
  <si>
    <t>07171</t>
  </si>
  <si>
    <t>AAAA176</t>
  </si>
  <si>
    <t>00018000360001895120032</t>
  </si>
  <si>
    <t>107319606170L</t>
  </si>
  <si>
    <t>Chef de Rang</t>
  </si>
  <si>
    <t>21/4/2018</t>
  </si>
  <si>
    <t>07174</t>
  </si>
  <si>
    <t>AAAA180</t>
  </si>
  <si>
    <t>00018000360001976120076</t>
  </si>
  <si>
    <t>106448103070I</t>
  </si>
  <si>
    <t>21/5/2018</t>
  </si>
  <si>
    <t>07175</t>
  </si>
  <si>
    <t>AAAA179</t>
  </si>
  <si>
    <t>00018000361001977120096</t>
  </si>
  <si>
    <t>107559104140Q</t>
  </si>
  <si>
    <t>07178</t>
  </si>
  <si>
    <t>AAAA177</t>
  </si>
  <si>
    <t>00018000360002010120031</t>
  </si>
  <si>
    <t>109438908200A</t>
  </si>
  <si>
    <t>Front Office Agent</t>
  </si>
  <si>
    <t>21/6/2018</t>
  </si>
  <si>
    <t>07183</t>
  </si>
  <si>
    <t>AAAA178</t>
  </si>
  <si>
    <t>00018000240110430120040</t>
  </si>
  <si>
    <t>209449308260L</t>
  </si>
  <si>
    <t>07192</t>
  </si>
  <si>
    <t>AAAA181</t>
  </si>
  <si>
    <t>00018000360002217120068</t>
  </si>
  <si>
    <t>11984420602H</t>
  </si>
  <si>
    <t>21/9/2018</t>
  </si>
  <si>
    <t>07193</t>
  </si>
  <si>
    <t>AAAA182</t>
  </si>
  <si>
    <t>00018000361121465120043</t>
  </si>
  <si>
    <t>11986470290E</t>
  </si>
  <si>
    <t>21/10/2018</t>
  </si>
  <si>
    <t>07196</t>
  </si>
  <si>
    <t>AAAA183</t>
  </si>
  <si>
    <t>00018000050306365120072</t>
  </si>
  <si>
    <t>11996470507F</t>
  </si>
  <si>
    <t>Demi-Chef de Rang</t>
  </si>
  <si>
    <t>21/2/2019</t>
  </si>
  <si>
    <t>07197</t>
  </si>
  <si>
    <t>AAAA184</t>
  </si>
  <si>
    <t>00011050388200062436340</t>
  </si>
  <si>
    <t>11986470652V</t>
  </si>
  <si>
    <t>07198</t>
  </si>
  <si>
    <t>AAAA185</t>
  </si>
  <si>
    <t>00018000070130351123009</t>
  </si>
  <si>
    <t>21990387780M</t>
  </si>
  <si>
    <t>07200</t>
  </si>
  <si>
    <t>AAAA186</t>
  </si>
  <si>
    <t>00018000360002433120056</t>
  </si>
  <si>
    <t>11983471837P</t>
  </si>
  <si>
    <t>21/3/2019</t>
  </si>
  <si>
    <t>07202</t>
  </si>
  <si>
    <t>AAAA187</t>
  </si>
  <si>
    <t>00018000360002463120022</t>
  </si>
  <si>
    <t>11998471390D</t>
  </si>
  <si>
    <t>07205</t>
  </si>
  <si>
    <t>AAAA188</t>
  </si>
  <si>
    <t>00018000388200062347197</t>
  </si>
  <si>
    <t>11989349024M</t>
  </si>
  <si>
    <t>Income auditor clerck-F&amp;B</t>
  </si>
  <si>
    <t>21/4/2019</t>
  </si>
  <si>
    <t>07209</t>
  </si>
  <si>
    <t>AAAA189</t>
  </si>
  <si>
    <t>00018000490000044120053</t>
  </si>
  <si>
    <t>11993470046J</t>
  </si>
  <si>
    <t>07210</t>
  </si>
  <si>
    <t>AAAA190</t>
  </si>
  <si>
    <t>00018000490000045120026</t>
  </si>
  <si>
    <t>11980349016T</t>
  </si>
  <si>
    <t>07214</t>
  </si>
  <si>
    <t>AAAA191</t>
  </si>
  <si>
    <t>00018000361002525120044</t>
  </si>
  <si>
    <t>11989349039E</t>
  </si>
  <si>
    <t>Doorman</t>
  </si>
  <si>
    <t>21/5/2019</t>
  </si>
  <si>
    <t>07215</t>
  </si>
  <si>
    <t>AAAA192</t>
  </si>
  <si>
    <t>00018000360002647120001</t>
  </si>
  <si>
    <t>21994387884C</t>
  </si>
  <si>
    <t>07219</t>
  </si>
  <si>
    <t>AAAA193</t>
  </si>
  <si>
    <t>00018000360000647120166</t>
  </si>
  <si>
    <t>11974243356I</t>
  </si>
  <si>
    <t>21/6/2019</t>
  </si>
  <si>
    <t>07221</t>
  </si>
  <si>
    <t>AAAA194</t>
  </si>
  <si>
    <t>00011050388200063254535</t>
  </si>
  <si>
    <t>11988419757O</t>
  </si>
  <si>
    <t>07222</t>
  </si>
  <si>
    <t>AAAA195</t>
  </si>
  <si>
    <t>00018000490000072120073</t>
  </si>
  <si>
    <t>11991488893P</t>
  </si>
  <si>
    <t>07225</t>
  </si>
  <si>
    <t>AAAA196</t>
  </si>
  <si>
    <t>00018000360002663120054</t>
  </si>
  <si>
    <t>11979470388O</t>
  </si>
  <si>
    <t>21/7/2019</t>
  </si>
  <si>
    <t>07226</t>
  </si>
  <si>
    <t>AAAA197</t>
  </si>
  <si>
    <t>00018000360135973120063</t>
  </si>
  <si>
    <t>11986471399J</t>
  </si>
  <si>
    <t>Agent de Securite</t>
  </si>
  <si>
    <t>07227</t>
  </si>
  <si>
    <t>AAAA198</t>
  </si>
  <si>
    <t>00018000360002173120092</t>
  </si>
  <si>
    <t>11997470462M</t>
  </si>
  <si>
    <t>07233</t>
  </si>
  <si>
    <t>AAAA200</t>
  </si>
  <si>
    <t>00018005036200000004608</t>
  </si>
  <si>
    <t>21989406298J</t>
  </si>
  <si>
    <t>Cashier</t>
  </si>
  <si>
    <t>21/8/2020</t>
  </si>
  <si>
    <t>07237</t>
  </si>
  <si>
    <t>AAAA204</t>
  </si>
  <si>
    <t>00018005036200000004317</t>
  </si>
  <si>
    <t>11978463208E</t>
  </si>
  <si>
    <t>Receiving Supervisor</t>
  </si>
  <si>
    <t>07241</t>
  </si>
  <si>
    <t>AAAA202</t>
  </si>
  <si>
    <t>00018005036200000004705</t>
  </si>
  <si>
    <t>11985571356C</t>
  </si>
  <si>
    <t>07242</t>
  </si>
  <si>
    <t>AAAA201</t>
  </si>
  <si>
    <t>00018005036200000004996</t>
  </si>
  <si>
    <t>11989470690I</t>
  </si>
  <si>
    <t>07245</t>
  </si>
  <si>
    <t>AAAA203</t>
  </si>
  <si>
    <t>00018005036200000011301</t>
  </si>
  <si>
    <t>21995406299A</t>
  </si>
  <si>
    <t>07249</t>
  </si>
  <si>
    <t>AAAA199</t>
  </si>
  <si>
    <t>00018000031200000030078</t>
  </si>
  <si>
    <t>11982471393C</t>
  </si>
  <si>
    <t>21/12/2019</t>
  </si>
  <si>
    <t>07256</t>
  </si>
  <si>
    <t>AAAA205</t>
  </si>
  <si>
    <t>00018000111132946120055</t>
  </si>
  <si>
    <t>21992406302I</t>
  </si>
  <si>
    <t>07258</t>
  </si>
  <si>
    <t>AAAA206</t>
  </si>
  <si>
    <t>00018000190000919120061</t>
  </si>
  <si>
    <t>Marketing &amp; Graphic coord</t>
  </si>
  <si>
    <t>21/2/2021</t>
  </si>
  <si>
    <t>07259</t>
  </si>
  <si>
    <t>AAAA207</t>
  </si>
  <si>
    <t>00018000499100000597951</t>
  </si>
  <si>
    <t>11996527717O</t>
  </si>
  <si>
    <t>IT Clerck</t>
  </si>
  <si>
    <t>21/3/2021</t>
  </si>
  <si>
    <t>07262</t>
  </si>
  <si>
    <t>AAAA208</t>
  </si>
  <si>
    <t>00011050366200007547662</t>
  </si>
  <si>
    <t>21986404005V</t>
  </si>
  <si>
    <t>Human Resources supervisor</t>
  </si>
  <si>
    <t>21/8/2021</t>
  </si>
  <si>
    <t>07263</t>
  </si>
  <si>
    <t>AAAA209</t>
  </si>
  <si>
    <t>00011050366200008623877</t>
  </si>
  <si>
    <t>11999571359U</t>
  </si>
  <si>
    <t>21/9/2021</t>
  </si>
  <si>
    <t>07265</t>
  </si>
  <si>
    <t>AAAA210</t>
  </si>
  <si>
    <t>00011050366200013021081</t>
  </si>
  <si>
    <t>21989405681N</t>
  </si>
  <si>
    <t>21/11/2021</t>
  </si>
  <si>
    <t>07266</t>
  </si>
  <si>
    <t>AAAA211</t>
  </si>
  <si>
    <t>00011050366200013023215</t>
  </si>
  <si>
    <t>21997405680O</t>
  </si>
  <si>
    <t>07270</t>
  </si>
  <si>
    <t>AAAA212</t>
  </si>
  <si>
    <t>00011050366200030957060</t>
  </si>
  <si>
    <t>11991595268H</t>
  </si>
  <si>
    <t>CDD</t>
  </si>
  <si>
    <t>21/4/2022</t>
  </si>
  <si>
    <t>07272</t>
  </si>
  <si>
    <t>AAAA213</t>
  </si>
  <si>
    <t>00011001010000143825420</t>
  </si>
  <si>
    <t>11966494240G</t>
  </si>
  <si>
    <t>07273</t>
  </si>
  <si>
    <t>AAAA214</t>
  </si>
  <si>
    <t>00018000360001208120054</t>
  </si>
  <si>
    <t>11988213563R</t>
  </si>
  <si>
    <t>21/6/2022</t>
  </si>
  <si>
    <t>07274</t>
  </si>
  <si>
    <t>AAAA215</t>
  </si>
  <si>
    <t>00011050066200038822755</t>
  </si>
  <si>
    <t>12000593074G</t>
  </si>
  <si>
    <t>07275</t>
  </si>
  <si>
    <t>AAAA216</t>
  </si>
  <si>
    <t>00011050066200038906369</t>
  </si>
  <si>
    <t>11993593112C</t>
  </si>
  <si>
    <t>07276</t>
  </si>
  <si>
    <t>AAAA217</t>
  </si>
  <si>
    <t>00011050066200038882507</t>
  </si>
  <si>
    <t>11995522589U</t>
  </si>
  <si>
    <t>07278</t>
  </si>
  <si>
    <t>AAAA218</t>
  </si>
  <si>
    <t>00011050066200038880373</t>
  </si>
  <si>
    <t>11995593124D</t>
  </si>
  <si>
    <t>Barman</t>
  </si>
  <si>
    <t>07279</t>
  </si>
  <si>
    <t>AAAA219</t>
  </si>
  <si>
    <t>00011050366200030141872</t>
  </si>
  <si>
    <t>11993593098L</t>
  </si>
  <si>
    <t>Caissier</t>
  </si>
  <si>
    <t>07281</t>
  </si>
  <si>
    <t>AAAA220</t>
  </si>
  <si>
    <t>00011050066200050822043</t>
  </si>
  <si>
    <t>21989411779Q</t>
  </si>
  <si>
    <t>21/8/2022</t>
  </si>
  <si>
    <t>07284</t>
  </si>
  <si>
    <t>AAAA221</t>
  </si>
  <si>
    <t>00018005036200000013338</t>
  </si>
  <si>
    <t>11982471352H</t>
  </si>
  <si>
    <t>21/10/2022</t>
  </si>
  <si>
    <t>07285</t>
  </si>
  <si>
    <t>AAAA222</t>
  </si>
  <si>
    <t>00011050366200068104180</t>
  </si>
  <si>
    <t>22004413599R</t>
  </si>
  <si>
    <t>Agent de la conciergerie</t>
  </si>
  <si>
    <t>21/11/2022</t>
  </si>
  <si>
    <t>07286</t>
  </si>
  <si>
    <t>AAAA223</t>
  </si>
  <si>
    <t>00018000360001301120065</t>
  </si>
  <si>
    <t>105438802120I</t>
  </si>
  <si>
    <t>First Lady Supervisor</t>
  </si>
  <si>
    <t>21/12/2022</t>
  </si>
  <si>
    <t>07288</t>
  </si>
  <si>
    <t>AAAA224</t>
  </si>
  <si>
    <t>00011050066200081191967</t>
  </si>
  <si>
    <t>11979629877V</t>
  </si>
  <si>
    <t>Night Auditor</t>
  </si>
  <si>
    <t>21/3/2023</t>
  </si>
  <si>
    <t>07289</t>
  </si>
  <si>
    <t>AAAA225</t>
  </si>
  <si>
    <t>00011050233200081185557</t>
  </si>
  <si>
    <t>11991629845P</t>
  </si>
  <si>
    <t>Store Clerk</t>
  </si>
  <si>
    <t>07291</t>
  </si>
  <si>
    <t>AAAA226</t>
  </si>
  <si>
    <t>00011050066200082015885</t>
  </si>
  <si>
    <t>21993418195Q</t>
  </si>
  <si>
    <t>07292</t>
  </si>
  <si>
    <t>AAAA227</t>
  </si>
  <si>
    <t>00011050133100083619733</t>
  </si>
  <si>
    <t>21996418194K</t>
  </si>
  <si>
    <t>07293</t>
  </si>
  <si>
    <t>AAAA228</t>
  </si>
  <si>
    <t>00018000360001140120047</t>
  </si>
  <si>
    <t>21978052091F</t>
  </si>
  <si>
    <t>07294</t>
  </si>
  <si>
    <t>AAAA229</t>
  </si>
  <si>
    <t>00011050366200089419930</t>
  </si>
  <si>
    <t>11990630808G</t>
  </si>
  <si>
    <t>Electricien Maintance</t>
  </si>
  <si>
    <t>21/4/2023</t>
  </si>
  <si>
    <t>07295</t>
  </si>
  <si>
    <t>AAAA230</t>
  </si>
  <si>
    <t>00011050066100079100846</t>
  </si>
  <si>
    <t>12001630812H</t>
  </si>
  <si>
    <t>Commis de Cuisine</t>
  </si>
  <si>
    <t>21/5/2023</t>
  </si>
  <si>
    <t>07296</t>
  </si>
  <si>
    <t>AAAA231</t>
  </si>
  <si>
    <t>00011050366200090097378</t>
  </si>
  <si>
    <t>22000418388V</t>
  </si>
  <si>
    <t>Receptionniste</t>
  </si>
  <si>
    <t>07297</t>
  </si>
  <si>
    <t>AAAA232</t>
  </si>
  <si>
    <t>00011050366200090848449</t>
  </si>
  <si>
    <t>11984633457U</t>
  </si>
  <si>
    <t>07298</t>
  </si>
  <si>
    <t>AAAA233</t>
  </si>
  <si>
    <t>00011050366200091943579</t>
  </si>
  <si>
    <t>11988634605T</t>
  </si>
  <si>
    <t>Comptable</t>
  </si>
  <si>
    <t>21/6/2023</t>
  </si>
  <si>
    <t>07299</t>
  </si>
  <si>
    <t>AAAA234</t>
  </si>
  <si>
    <t>00011050200200061678179</t>
  </si>
  <si>
    <t>Technicien Frigoriste</t>
  </si>
  <si>
    <t>07300</t>
  </si>
  <si>
    <t>AAAA235</t>
  </si>
  <si>
    <t>00011050366200094991901</t>
  </si>
  <si>
    <t>07301</t>
  </si>
  <si>
    <t>AAAA236</t>
  </si>
  <si>
    <t>00011050366200099249813</t>
  </si>
  <si>
    <t>11991640582L</t>
  </si>
  <si>
    <t>21/7/2023</t>
  </si>
  <si>
    <t>07302</t>
  </si>
  <si>
    <t>AAAA237</t>
  </si>
  <si>
    <t>00011050366200099205387</t>
  </si>
  <si>
    <t>21998420173A</t>
  </si>
  <si>
    <t>Secrétaire de Direction</t>
  </si>
  <si>
    <t>07303</t>
  </si>
  <si>
    <t>AAAA238</t>
  </si>
  <si>
    <t>00011050366100098332295</t>
  </si>
  <si>
    <t>07304</t>
  </si>
  <si>
    <t>AAAA239</t>
  </si>
  <si>
    <t>00011050366200098749972</t>
  </si>
  <si>
    <t>11994640347B</t>
  </si>
  <si>
    <t>Commis de pâtisserie</t>
  </si>
  <si>
    <t>07305</t>
  </si>
  <si>
    <t>AAAA240</t>
  </si>
  <si>
    <t>00011050055200098511188</t>
  </si>
  <si>
    <t>21991420220F</t>
  </si>
  <si>
    <t>Telephone Operator</t>
  </si>
  <si>
    <t>07306</t>
  </si>
  <si>
    <t>AAAA241</t>
  </si>
  <si>
    <t>00011050366200098417650</t>
  </si>
  <si>
    <t>11995640469O</t>
  </si>
  <si>
    <t>07307</t>
  </si>
  <si>
    <t>AAAA242</t>
  </si>
  <si>
    <t>00011050366200098191349</t>
  </si>
  <si>
    <t>11986640356I</t>
  </si>
  <si>
    <t>07308</t>
  </si>
  <si>
    <t>AAAA243</t>
  </si>
  <si>
    <t>00018000270007721120005</t>
  </si>
  <si>
    <t>21997422671I</t>
  </si>
  <si>
    <t>Housekeeping Order Taker</t>
  </si>
  <si>
    <t>07309</t>
  </si>
  <si>
    <t>AAAA244</t>
  </si>
  <si>
    <t>00018000071106292120033</t>
  </si>
  <si>
    <t>21991422928W</t>
  </si>
  <si>
    <t>07310</t>
  </si>
  <si>
    <t>AAAA245</t>
  </si>
  <si>
    <t>00011050055200098835071</t>
  </si>
  <si>
    <t>21995422476I</t>
  </si>
  <si>
    <t>21/8/2023</t>
  </si>
  <si>
    <t>07311</t>
  </si>
  <si>
    <t>AAAA246</t>
  </si>
  <si>
    <t>00011050111100018181917</t>
  </si>
  <si>
    <t>11991665489J</t>
  </si>
  <si>
    <t>Commis de Service</t>
  </si>
  <si>
    <t>07312</t>
  </si>
  <si>
    <t>AAAA247</t>
  </si>
  <si>
    <t>00011050366200102439076</t>
  </si>
  <si>
    <t>11990652741U</t>
  </si>
  <si>
    <t>07313</t>
  </si>
  <si>
    <t>AAAA248</t>
  </si>
  <si>
    <t>00011050366200100100891</t>
  </si>
  <si>
    <t>11985649693B</t>
  </si>
  <si>
    <t>Agent de la Securite</t>
  </si>
  <si>
    <t>07314</t>
  </si>
  <si>
    <t>AAAA249</t>
  </si>
  <si>
    <t>00011050144100072633254</t>
  </si>
  <si>
    <t>11992649695W</t>
  </si>
  <si>
    <t>Agent de Reservation</t>
  </si>
  <si>
    <t>07315</t>
  </si>
  <si>
    <t>AAAA250</t>
  </si>
  <si>
    <t>00018000470100484120032</t>
  </si>
  <si>
    <t>1198649691W</t>
  </si>
  <si>
    <t>Assistant Cost Control</t>
  </si>
  <si>
    <t>07316</t>
  </si>
  <si>
    <t>AAAA251</t>
  </si>
  <si>
    <t>00011150511200099666706</t>
  </si>
  <si>
    <t>21996421921L</t>
  </si>
  <si>
    <t>Guest Relation</t>
  </si>
  <si>
    <t>21/9/2023</t>
  </si>
  <si>
    <t>07317</t>
  </si>
  <si>
    <t>AAAA252</t>
  </si>
  <si>
    <t>00011050366200103607829</t>
  </si>
  <si>
    <t>Assistant Store Keeper</t>
  </si>
  <si>
    <t>07318</t>
  </si>
  <si>
    <t>AAAA253</t>
  </si>
  <si>
    <t>00011050366200111817327</t>
  </si>
  <si>
    <t>Technicien en charge des ascenseurs</t>
  </si>
  <si>
    <t>21/11/2023</t>
  </si>
  <si>
    <t>07320</t>
  </si>
  <si>
    <t>AAAA254</t>
  </si>
  <si>
    <t>00011050366200115299627</t>
  </si>
  <si>
    <t>21993423775H</t>
  </si>
  <si>
    <t>21/12/2023</t>
  </si>
  <si>
    <t>07321</t>
  </si>
  <si>
    <t>AAAA255</t>
  </si>
  <si>
    <t>00011150055200121325006</t>
  </si>
  <si>
    <t>Order Taker</t>
  </si>
  <si>
    <t>21/2/2024</t>
  </si>
  <si>
    <t>07322</t>
  </si>
  <si>
    <t>AAAA256</t>
  </si>
  <si>
    <t>00011050388100121416031</t>
  </si>
  <si>
    <t>11991668093O</t>
  </si>
  <si>
    <t>07323</t>
  </si>
  <si>
    <t>AAAA257</t>
  </si>
  <si>
    <t>00011050344200121508434</t>
  </si>
  <si>
    <t>11996668085N</t>
  </si>
  <si>
    <t>07324</t>
  </si>
  <si>
    <t>AAAA258</t>
  </si>
  <si>
    <t>00011050388100121425828</t>
  </si>
  <si>
    <t>07325</t>
  </si>
  <si>
    <t>AAAA259</t>
  </si>
  <si>
    <t>00011050399100117026231</t>
  </si>
  <si>
    <t>12000668074D</t>
  </si>
  <si>
    <t>07326</t>
  </si>
  <si>
    <t>AAAA260</t>
  </si>
  <si>
    <t>00011150511100122591497</t>
  </si>
  <si>
    <t>11985668088T</t>
  </si>
  <si>
    <t>07327</t>
  </si>
  <si>
    <t>AAAA261</t>
  </si>
  <si>
    <t>00011050366200121891165</t>
  </si>
  <si>
    <t>21/3/2024</t>
  </si>
  <si>
    <t>Departement</t>
  </si>
  <si>
    <t>120 - Front Office</t>
  </si>
  <si>
    <t>971 - Staff Dining</t>
  </si>
  <si>
    <t>281 - Kitchen</t>
  </si>
  <si>
    <t>630 - Human resources</t>
  </si>
  <si>
    <t>212 - La Riviera</t>
  </si>
  <si>
    <t>282 - Stewarding</t>
  </si>
  <si>
    <t>160 - Housekeeping</t>
  </si>
  <si>
    <t>640 - Purchasing and Receiving</t>
  </si>
  <si>
    <t>481 - Guest Transportation</t>
  </si>
  <si>
    <t>620 - Accounting</t>
  </si>
  <si>
    <t>972 - House Laundry</t>
  </si>
  <si>
    <t>290 - F and B Administration</t>
  </si>
  <si>
    <t>460 - Guest Laundry</t>
  </si>
  <si>
    <t>443 - Pool / Beach / Fitness Centre</t>
  </si>
  <si>
    <t>420 - Business Centre</t>
  </si>
  <si>
    <t>140 - Reservations</t>
  </si>
  <si>
    <t>710 - Sales</t>
  </si>
  <si>
    <t>260 - In-Room Dining</t>
  </si>
  <si>
    <t>251 - Banquet</t>
  </si>
  <si>
    <t>810 - Property Operation and Maintenance</t>
  </si>
  <si>
    <t>650 - Security</t>
  </si>
  <si>
    <t>660 - Information and Telecommunications Systems</t>
  </si>
  <si>
    <t>215 - Lobby Bar</t>
  </si>
  <si>
    <t>720 - Marketing</t>
  </si>
  <si>
    <t>610 - A and G General - FCH</t>
  </si>
  <si>
    <t>216 - HEVEA - FCH</t>
  </si>
  <si>
    <t>Purchasing Manager</t>
  </si>
  <si>
    <t>Housekeeping Assistant Manager</t>
  </si>
  <si>
    <t>Directeur des Ressources Humaines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</si>
</sst>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quotePrefix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14" fontId="0" fillId="0" borderId="1" xfId="0" applyNumberForma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65" fontId="3" fillId="4" borderId="1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5" fontId="7" fillId="3" borderId="1" xfId="0" applyNumberFormat="1" applyFont="1" applyFill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0" fontId="2" fillId="0" borderId="2" xfId="0" quotePrefix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2" xfId="0" quotePrefix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14" fontId="0" fillId="0" borderId="2" xfId="0" applyNumberForma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5" fontId="5" fillId="3" borderId="2" xfId="0" applyNumberFormat="1" applyFont="1" applyFill="1" applyBorder="1" applyAlignment="1">
      <alignment vertical="center"/>
    </xf>
    <xf numFmtId="165" fontId="3" fillId="4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54"/>
  <sheetViews>
    <sheetView tabSelected="1" topLeftCell="I1" workbookViewId="0">
      <selection activeCell="Q6" sqref="Q6"/>
    </sheetView>
  </sheetViews>
  <sheetFormatPr baseColWidth="10" defaultRowHeight="14.4"/>
  <cols>
    <col min="18" max="18" width="39.109375" bestFit="1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1321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 s="1" t="s">
        <v>56</v>
      </c>
      <c r="B2" s="1" t="s">
        <v>56</v>
      </c>
      <c r="C2" t="s">
        <v>38</v>
      </c>
      <c r="D2" s="2" t="s">
        <v>57</v>
      </c>
      <c r="E2" s="2" t="s">
        <v>1322</v>
      </c>
      <c r="F2" t="s">
        <v>41</v>
      </c>
      <c r="G2" t="s">
        <v>42</v>
      </c>
      <c r="H2" t="s">
        <v>43</v>
      </c>
      <c r="I2" t="s">
        <v>59</v>
      </c>
      <c r="J2" t="s">
        <v>59</v>
      </c>
      <c r="K2" t="s">
        <v>60</v>
      </c>
      <c r="L2" t="s">
        <v>46</v>
      </c>
      <c r="M2" t="s">
        <v>47</v>
      </c>
      <c r="N2" t="s">
        <v>48</v>
      </c>
      <c r="O2" t="s">
        <v>49</v>
      </c>
      <c r="P2" s="4" t="s">
        <v>61</v>
      </c>
      <c r="Q2" s="4" t="s">
        <v>62</v>
      </c>
      <c r="R2" s="4" t="s">
        <v>63</v>
      </c>
      <c r="S2" s="5">
        <v>32905</v>
      </c>
      <c r="T2" s="6">
        <v>41153</v>
      </c>
      <c r="U2" s="7">
        <v>308.10000000000002</v>
      </c>
      <c r="V2" s="7">
        <v>308.10000000000002</v>
      </c>
      <c r="W2" s="8">
        <v>30</v>
      </c>
      <c r="X2" s="8">
        <v>65</v>
      </c>
      <c r="Y2" s="8">
        <v>53.299999999999955</v>
      </c>
      <c r="Z2" s="9">
        <v>3</v>
      </c>
      <c r="AA2" s="8">
        <v>0</v>
      </c>
      <c r="AB2" s="8"/>
      <c r="AC2" s="10">
        <v>4.9199999999999591</v>
      </c>
      <c r="AD2" s="8">
        <v>0</v>
      </c>
      <c r="AE2" s="8" t="s">
        <v>53</v>
      </c>
      <c r="AF2">
        <v>120</v>
      </c>
      <c r="AG2" t="s">
        <v>64</v>
      </c>
      <c r="AH2" t="s">
        <v>59</v>
      </c>
      <c r="AI2" s="11" t="s">
        <v>65</v>
      </c>
      <c r="AJ2" s="11" t="s">
        <v>65</v>
      </c>
      <c r="AK2" s="7">
        <v>308.10000000000002</v>
      </c>
    </row>
    <row r="3" spans="1:37">
      <c r="A3" s="1" t="s">
        <v>81</v>
      </c>
      <c r="B3" s="1" t="s">
        <v>81</v>
      </c>
      <c r="C3" t="s">
        <v>38</v>
      </c>
      <c r="D3" s="2" t="s">
        <v>82</v>
      </c>
      <c r="E3" s="2" t="s">
        <v>1323</v>
      </c>
      <c r="F3" t="s">
        <v>41</v>
      </c>
      <c r="G3" t="s">
        <v>42</v>
      </c>
      <c r="H3" t="s">
        <v>43</v>
      </c>
      <c r="I3" t="s">
        <v>83</v>
      </c>
      <c r="J3" t="s">
        <v>83</v>
      </c>
      <c r="K3" t="s">
        <v>70</v>
      </c>
      <c r="L3" t="s">
        <v>46</v>
      </c>
      <c r="M3" t="s">
        <v>47</v>
      </c>
      <c r="N3" t="s">
        <v>48</v>
      </c>
      <c r="O3" t="s">
        <v>49</v>
      </c>
      <c r="P3" s="4" t="s">
        <v>84</v>
      </c>
      <c r="Q3" s="4" t="s">
        <v>85</v>
      </c>
      <c r="R3" s="4" t="s">
        <v>73</v>
      </c>
      <c r="S3" s="5">
        <v>32905</v>
      </c>
      <c r="T3" s="6">
        <v>41640</v>
      </c>
      <c r="U3" s="7">
        <v>200.2</v>
      </c>
      <c r="V3" s="7">
        <v>200.2</v>
      </c>
      <c r="W3" s="8"/>
      <c r="X3" s="8">
        <v>69.5</v>
      </c>
      <c r="Y3" s="8">
        <v>40.300000000000011</v>
      </c>
      <c r="Z3" s="9">
        <v>2</v>
      </c>
      <c r="AA3" s="8">
        <v>0</v>
      </c>
      <c r="AB3" s="8"/>
      <c r="AC3" s="10">
        <v>2.5300000000000296</v>
      </c>
      <c r="AD3" s="8">
        <v>0</v>
      </c>
      <c r="AE3" s="8" t="s">
        <v>53</v>
      </c>
      <c r="AF3">
        <v>971</v>
      </c>
      <c r="AG3" t="s">
        <v>86</v>
      </c>
      <c r="AH3" t="s">
        <v>83</v>
      </c>
      <c r="AI3" s="11" t="s">
        <v>87</v>
      </c>
      <c r="AJ3" s="11" t="s">
        <v>87</v>
      </c>
      <c r="AK3" s="7">
        <v>200.2</v>
      </c>
    </row>
    <row r="4" spans="1:37">
      <c r="A4" s="1" t="s">
        <v>88</v>
      </c>
      <c r="B4" s="1" t="s">
        <v>88</v>
      </c>
      <c r="C4" t="s">
        <v>38</v>
      </c>
      <c r="D4" s="2" t="s">
        <v>89</v>
      </c>
      <c r="E4" s="2" t="s">
        <v>1324</v>
      </c>
      <c r="F4" t="s">
        <v>41</v>
      </c>
      <c r="G4" t="s">
        <v>42</v>
      </c>
      <c r="H4" t="s">
        <v>43</v>
      </c>
      <c r="I4" t="s">
        <v>83</v>
      </c>
      <c r="J4" t="s">
        <v>83</v>
      </c>
      <c r="K4" t="s">
        <v>70</v>
      </c>
      <c r="L4" t="s">
        <v>46</v>
      </c>
      <c r="M4" t="s">
        <v>47</v>
      </c>
      <c r="N4" t="s">
        <v>48</v>
      </c>
      <c r="O4" t="s">
        <v>49</v>
      </c>
      <c r="P4" s="4" t="s">
        <v>90</v>
      </c>
      <c r="Q4" s="4" t="s">
        <v>91</v>
      </c>
      <c r="R4" s="4" t="s">
        <v>92</v>
      </c>
      <c r="S4" s="5">
        <v>32905</v>
      </c>
      <c r="T4" s="6">
        <v>41153</v>
      </c>
      <c r="U4" s="7">
        <v>200.2</v>
      </c>
      <c r="V4" s="7">
        <v>200.2</v>
      </c>
      <c r="W4" s="8"/>
      <c r="X4" s="8">
        <v>60</v>
      </c>
      <c r="Y4" s="8">
        <v>46.950000000000017</v>
      </c>
      <c r="Z4" s="9">
        <v>2</v>
      </c>
      <c r="AA4" s="8">
        <v>0</v>
      </c>
      <c r="AB4" s="8"/>
      <c r="AC4" s="10">
        <v>1.5299999999999727</v>
      </c>
      <c r="AD4" s="8">
        <v>0</v>
      </c>
      <c r="AE4" s="8" t="s">
        <v>53</v>
      </c>
      <c r="AF4">
        <v>281</v>
      </c>
      <c r="AG4" t="s">
        <v>74</v>
      </c>
      <c r="AH4" t="s">
        <v>83</v>
      </c>
      <c r="AI4" s="11" t="s">
        <v>65</v>
      </c>
      <c r="AJ4" s="11" t="s">
        <v>65</v>
      </c>
      <c r="AK4" s="7">
        <v>200.2</v>
      </c>
    </row>
    <row r="5" spans="1:37">
      <c r="A5" s="1" t="s">
        <v>93</v>
      </c>
      <c r="B5" s="1" t="s">
        <v>93</v>
      </c>
      <c r="C5" t="s">
        <v>38</v>
      </c>
      <c r="D5" s="2" t="s">
        <v>94</v>
      </c>
      <c r="E5" s="2" t="s">
        <v>1323</v>
      </c>
      <c r="F5" t="s">
        <v>41</v>
      </c>
      <c r="G5" t="s">
        <v>42</v>
      </c>
      <c r="H5" t="s">
        <v>43</v>
      </c>
      <c r="I5" t="s">
        <v>83</v>
      </c>
      <c r="J5" t="s">
        <v>83</v>
      </c>
      <c r="K5" t="s">
        <v>70</v>
      </c>
      <c r="L5" t="s">
        <v>46</v>
      </c>
      <c r="M5" t="s">
        <v>47</v>
      </c>
      <c r="N5" t="s">
        <v>48</v>
      </c>
      <c r="O5" t="s">
        <v>49</v>
      </c>
      <c r="P5" s="4" t="s">
        <v>95</v>
      </c>
      <c r="Q5" s="4" t="s">
        <v>96</v>
      </c>
      <c r="R5" s="4" t="s">
        <v>97</v>
      </c>
      <c r="S5" s="5">
        <v>32905</v>
      </c>
      <c r="T5" s="6">
        <v>41232</v>
      </c>
      <c r="U5" s="7">
        <v>200.2</v>
      </c>
      <c r="V5" s="7">
        <v>200.2</v>
      </c>
      <c r="W5" s="8"/>
      <c r="X5" s="8">
        <v>69.5</v>
      </c>
      <c r="Y5" s="8">
        <v>40.300000000000011</v>
      </c>
      <c r="Z5" s="9">
        <v>4</v>
      </c>
      <c r="AA5" s="8">
        <v>0</v>
      </c>
      <c r="AB5" s="8"/>
      <c r="AC5" s="10">
        <v>2.4200000000000159</v>
      </c>
      <c r="AD5" s="8">
        <v>0</v>
      </c>
      <c r="AE5" s="8" t="s">
        <v>53</v>
      </c>
      <c r="AF5">
        <v>971</v>
      </c>
      <c r="AG5" t="s">
        <v>86</v>
      </c>
      <c r="AH5" t="s">
        <v>83</v>
      </c>
      <c r="AI5" s="11" t="s">
        <v>98</v>
      </c>
      <c r="AJ5" s="11" t="s">
        <v>98</v>
      </c>
      <c r="AK5" s="7">
        <v>200.2</v>
      </c>
    </row>
    <row r="6" spans="1:37">
      <c r="A6" s="1" t="s">
        <v>99</v>
      </c>
      <c r="B6" s="1" t="s">
        <v>99</v>
      </c>
      <c r="C6" t="s">
        <v>38</v>
      </c>
      <c r="D6" s="2" t="s">
        <v>100</v>
      </c>
      <c r="E6" s="2" t="s">
        <v>1325</v>
      </c>
      <c r="F6" t="s">
        <v>41</v>
      </c>
      <c r="G6" t="s">
        <v>42</v>
      </c>
      <c r="H6" t="s">
        <v>43</v>
      </c>
      <c r="I6" t="s">
        <v>59</v>
      </c>
      <c r="J6" t="s">
        <v>59</v>
      </c>
      <c r="K6" t="s">
        <v>77</v>
      </c>
      <c r="L6" t="s">
        <v>46</v>
      </c>
      <c r="M6" t="s">
        <v>47</v>
      </c>
      <c r="N6" t="s">
        <v>48</v>
      </c>
      <c r="O6" t="s">
        <v>49</v>
      </c>
      <c r="P6" s="4" t="s">
        <v>101</v>
      </c>
      <c r="Q6" s="4" t="s">
        <v>102</v>
      </c>
      <c r="R6" s="4" t="s">
        <v>103</v>
      </c>
      <c r="S6" s="5">
        <v>32905</v>
      </c>
      <c r="T6" s="6">
        <v>41349</v>
      </c>
      <c r="U6" s="7">
        <v>356.2</v>
      </c>
      <c r="V6" s="7">
        <v>356.2</v>
      </c>
      <c r="W6" s="8"/>
      <c r="X6" s="8">
        <v>66</v>
      </c>
      <c r="Y6" s="8">
        <v>48.800000000000011</v>
      </c>
      <c r="Z6" s="9">
        <v>2</v>
      </c>
      <c r="AA6" s="8">
        <v>0</v>
      </c>
      <c r="AB6" s="8"/>
      <c r="AC6" s="10">
        <v>7.8100000000000023</v>
      </c>
      <c r="AD6" s="8">
        <v>0</v>
      </c>
      <c r="AE6" s="8" t="s">
        <v>53</v>
      </c>
      <c r="AF6">
        <v>630</v>
      </c>
      <c r="AG6" t="s">
        <v>104</v>
      </c>
      <c r="AH6" t="s">
        <v>59</v>
      </c>
      <c r="AI6" s="11" t="s">
        <v>105</v>
      </c>
      <c r="AJ6" s="11" t="s">
        <v>105</v>
      </c>
      <c r="AK6" s="7">
        <v>356.2</v>
      </c>
    </row>
    <row r="7" spans="1:37">
      <c r="A7" s="1" t="s">
        <v>106</v>
      </c>
      <c r="B7" s="1" t="s">
        <v>106</v>
      </c>
      <c r="C7" t="s">
        <v>38</v>
      </c>
      <c r="D7" s="2" t="s">
        <v>107</v>
      </c>
      <c r="E7" s="2" t="s">
        <v>1326</v>
      </c>
      <c r="F7" t="s">
        <v>41</v>
      </c>
      <c r="G7" t="s">
        <v>42</v>
      </c>
      <c r="H7" t="s">
        <v>43</v>
      </c>
      <c r="I7" t="s">
        <v>83</v>
      </c>
      <c r="J7" t="s">
        <v>83</v>
      </c>
      <c r="K7" t="s">
        <v>70</v>
      </c>
      <c r="L7" t="s">
        <v>46</v>
      </c>
      <c r="M7" t="s">
        <v>47</v>
      </c>
      <c r="N7" t="s">
        <v>48</v>
      </c>
      <c r="O7" t="s">
        <v>49</v>
      </c>
      <c r="P7" s="4" t="s">
        <v>108</v>
      </c>
      <c r="Q7" s="4" t="s">
        <v>109</v>
      </c>
      <c r="R7" s="4" t="s">
        <v>110</v>
      </c>
      <c r="S7" s="5">
        <v>32905</v>
      </c>
      <c r="T7" s="6">
        <v>41754</v>
      </c>
      <c r="U7" s="7">
        <v>200.2</v>
      </c>
      <c r="V7" s="7">
        <v>200.2</v>
      </c>
      <c r="W7" s="8"/>
      <c r="X7" s="8">
        <v>69.5</v>
      </c>
      <c r="Y7" s="8">
        <v>40.300000000000011</v>
      </c>
      <c r="Z7" s="9">
        <v>1</v>
      </c>
      <c r="AA7" s="8">
        <v>0</v>
      </c>
      <c r="AB7" s="8"/>
      <c r="AC7" s="10">
        <v>6.9800000000000182</v>
      </c>
      <c r="AD7" s="8">
        <v>0</v>
      </c>
      <c r="AE7" s="8" t="s">
        <v>53</v>
      </c>
      <c r="AF7">
        <v>212</v>
      </c>
      <c r="AG7" t="s">
        <v>74</v>
      </c>
      <c r="AH7" t="s">
        <v>83</v>
      </c>
      <c r="AI7" s="11" t="s">
        <v>111</v>
      </c>
      <c r="AJ7" s="11" t="s">
        <v>111</v>
      </c>
      <c r="AK7" s="7">
        <v>200.2</v>
      </c>
    </row>
    <row r="8" spans="1:37">
      <c r="A8" s="1" t="s">
        <v>112</v>
      </c>
      <c r="B8" s="1" t="s">
        <v>112</v>
      </c>
      <c r="C8" t="s">
        <v>38</v>
      </c>
      <c r="D8" s="2" t="s">
        <v>113</v>
      </c>
      <c r="E8" s="2" t="s">
        <v>1324</v>
      </c>
      <c r="F8" t="s">
        <v>41</v>
      </c>
      <c r="G8" t="s">
        <v>42</v>
      </c>
      <c r="H8" t="s">
        <v>43</v>
      </c>
      <c r="I8" t="s">
        <v>114</v>
      </c>
      <c r="J8" t="s">
        <v>114</v>
      </c>
      <c r="K8" t="s">
        <v>115</v>
      </c>
      <c r="L8" t="s">
        <v>46</v>
      </c>
      <c r="M8" t="s">
        <v>47</v>
      </c>
      <c r="N8" t="s">
        <v>48</v>
      </c>
      <c r="O8" t="s">
        <v>49</v>
      </c>
      <c r="P8" s="4" t="s">
        <v>116</v>
      </c>
      <c r="Q8" s="4" t="s">
        <v>117</v>
      </c>
      <c r="R8" s="4" t="s">
        <v>133</v>
      </c>
      <c r="S8" s="5">
        <v>32905</v>
      </c>
      <c r="T8" s="6">
        <v>41732</v>
      </c>
      <c r="U8" s="7">
        <v>172.9</v>
      </c>
      <c r="V8" s="7">
        <v>172.9</v>
      </c>
      <c r="W8" s="8"/>
      <c r="X8" s="8">
        <v>60</v>
      </c>
      <c r="Y8" s="8">
        <v>38.099999999999994</v>
      </c>
      <c r="Z8" s="9">
        <v>3</v>
      </c>
      <c r="AA8" s="8">
        <v>0</v>
      </c>
      <c r="AB8" s="8"/>
      <c r="AC8" s="10">
        <v>0.91000000000002501</v>
      </c>
      <c r="AD8" s="8">
        <v>0</v>
      </c>
      <c r="AE8" s="8" t="s">
        <v>53</v>
      </c>
      <c r="AF8">
        <v>281</v>
      </c>
      <c r="AG8" t="s">
        <v>74</v>
      </c>
      <c r="AH8" t="s">
        <v>114</v>
      </c>
      <c r="AI8" s="11" t="s">
        <v>111</v>
      </c>
      <c r="AJ8" s="11" t="s">
        <v>111</v>
      </c>
      <c r="AK8" s="7">
        <v>172.9</v>
      </c>
    </row>
    <row r="9" spans="1:37">
      <c r="A9" s="1" t="s">
        <v>118</v>
      </c>
      <c r="B9" s="1" t="s">
        <v>118</v>
      </c>
      <c r="C9" t="s">
        <v>38</v>
      </c>
      <c r="D9" s="2" t="s">
        <v>119</v>
      </c>
      <c r="E9" s="2" t="s">
        <v>1323</v>
      </c>
      <c r="F9" t="s">
        <v>41</v>
      </c>
      <c r="G9" t="s">
        <v>42</v>
      </c>
      <c r="H9" t="s">
        <v>43</v>
      </c>
      <c r="I9" t="s">
        <v>83</v>
      </c>
      <c r="J9" t="s">
        <v>83</v>
      </c>
      <c r="K9" t="s">
        <v>70</v>
      </c>
      <c r="L9" t="s">
        <v>46</v>
      </c>
      <c r="M9" t="s">
        <v>47</v>
      </c>
      <c r="N9" t="s">
        <v>48</v>
      </c>
      <c r="O9" t="s">
        <v>49</v>
      </c>
      <c r="P9" s="4" t="s">
        <v>120</v>
      </c>
      <c r="Q9" s="4" t="s">
        <v>121</v>
      </c>
      <c r="R9" s="4" t="s">
        <v>73</v>
      </c>
      <c r="S9" s="5">
        <v>32905</v>
      </c>
      <c r="T9" s="12">
        <v>41732</v>
      </c>
      <c r="U9" s="7">
        <v>200.2</v>
      </c>
      <c r="V9" s="7">
        <v>200.2</v>
      </c>
      <c r="W9" s="8"/>
      <c r="X9" s="8">
        <v>69.5</v>
      </c>
      <c r="Y9" s="8">
        <v>40.300000000000011</v>
      </c>
      <c r="Z9" s="9">
        <v>3</v>
      </c>
      <c r="AA9" s="8">
        <v>0</v>
      </c>
      <c r="AB9" s="8"/>
      <c r="AC9" s="10">
        <v>2.8400000000000318</v>
      </c>
      <c r="AD9" s="8">
        <v>0</v>
      </c>
      <c r="AE9" s="8" t="s">
        <v>53</v>
      </c>
      <c r="AF9">
        <v>971</v>
      </c>
      <c r="AG9" t="s">
        <v>86</v>
      </c>
      <c r="AH9" t="s">
        <v>83</v>
      </c>
      <c r="AI9" s="11" t="s">
        <v>111</v>
      </c>
      <c r="AJ9" s="11" t="s">
        <v>111</v>
      </c>
      <c r="AK9" s="7">
        <v>200.2</v>
      </c>
    </row>
    <row r="10" spans="1:37">
      <c r="A10" s="1" t="s">
        <v>122</v>
      </c>
      <c r="B10" s="1" t="s">
        <v>122</v>
      </c>
      <c r="C10" t="s">
        <v>38</v>
      </c>
      <c r="D10" s="2" t="s">
        <v>123</v>
      </c>
      <c r="E10" s="2" t="s">
        <v>1324</v>
      </c>
      <c r="F10" t="s">
        <v>41</v>
      </c>
      <c r="G10" t="s">
        <v>42</v>
      </c>
      <c r="H10" t="s">
        <v>43</v>
      </c>
      <c r="I10" t="s">
        <v>124</v>
      </c>
      <c r="J10" t="s">
        <v>124</v>
      </c>
      <c r="K10" t="s">
        <v>45</v>
      </c>
      <c r="L10" t="s">
        <v>46</v>
      </c>
      <c r="M10" t="s">
        <v>47</v>
      </c>
      <c r="N10" t="s">
        <v>48</v>
      </c>
      <c r="O10" t="s">
        <v>49</v>
      </c>
      <c r="P10" s="4" t="s">
        <v>125</v>
      </c>
      <c r="Q10" s="4" t="s">
        <v>126</v>
      </c>
      <c r="R10" s="4" t="s">
        <v>127</v>
      </c>
      <c r="S10" s="5">
        <v>32905</v>
      </c>
      <c r="T10" s="6">
        <v>41732</v>
      </c>
      <c r="U10" s="7">
        <v>267.8</v>
      </c>
      <c r="V10" s="7">
        <v>267.8</v>
      </c>
      <c r="W10" s="8"/>
      <c r="X10" s="8">
        <v>65</v>
      </c>
      <c r="Y10" s="8">
        <v>34.349999999999987</v>
      </c>
      <c r="Z10" s="9">
        <v>0</v>
      </c>
      <c r="AA10" s="8">
        <v>0</v>
      </c>
      <c r="AB10" s="8"/>
      <c r="AC10" s="10">
        <v>5.3499999999999659</v>
      </c>
      <c r="AD10" s="8">
        <v>0</v>
      </c>
      <c r="AE10" s="8" t="s">
        <v>53</v>
      </c>
      <c r="AF10">
        <v>281</v>
      </c>
      <c r="AG10" t="s">
        <v>74</v>
      </c>
      <c r="AH10" t="s">
        <v>124</v>
      </c>
      <c r="AI10" s="11" t="s">
        <v>111</v>
      </c>
      <c r="AJ10" s="11" t="s">
        <v>111</v>
      </c>
      <c r="AK10" s="7">
        <v>267.8</v>
      </c>
    </row>
    <row r="11" spans="1:37">
      <c r="A11" s="1" t="s">
        <v>128</v>
      </c>
      <c r="B11" s="1" t="s">
        <v>128</v>
      </c>
      <c r="C11" t="s">
        <v>38</v>
      </c>
      <c r="D11" s="2" t="s">
        <v>129</v>
      </c>
      <c r="E11" s="2" t="s">
        <v>1327</v>
      </c>
      <c r="F11" t="s">
        <v>41</v>
      </c>
      <c r="G11" t="s">
        <v>42</v>
      </c>
      <c r="H11" t="s">
        <v>43</v>
      </c>
      <c r="I11" t="s">
        <v>114</v>
      </c>
      <c r="J11" t="s">
        <v>114</v>
      </c>
      <c r="K11" t="s">
        <v>115</v>
      </c>
      <c r="L11" t="s">
        <v>46</v>
      </c>
      <c r="M11" t="s">
        <v>47</v>
      </c>
      <c r="N11" t="s">
        <v>48</v>
      </c>
      <c r="O11" t="s">
        <v>49</v>
      </c>
      <c r="P11" s="4" t="s">
        <v>131</v>
      </c>
      <c r="Q11" s="4" t="s">
        <v>132</v>
      </c>
      <c r="R11" s="4" t="s">
        <v>133</v>
      </c>
      <c r="S11" s="5">
        <v>32905</v>
      </c>
      <c r="T11" s="6">
        <v>41790</v>
      </c>
      <c r="U11" s="7">
        <v>172.9</v>
      </c>
      <c r="V11" s="7">
        <v>172.9</v>
      </c>
      <c r="W11" s="8"/>
      <c r="X11" s="8">
        <v>60</v>
      </c>
      <c r="Y11" s="8">
        <v>38.099999999999994</v>
      </c>
      <c r="Z11" s="9">
        <v>0</v>
      </c>
      <c r="AA11" s="8">
        <v>0</v>
      </c>
      <c r="AB11" s="8"/>
      <c r="AC11" s="10">
        <v>0.93999999999999773</v>
      </c>
      <c r="AD11" s="8">
        <v>0</v>
      </c>
      <c r="AE11" s="8" t="s">
        <v>53</v>
      </c>
      <c r="AF11">
        <v>282</v>
      </c>
      <c r="AG11" t="s">
        <v>74</v>
      </c>
      <c r="AH11" t="s">
        <v>114</v>
      </c>
      <c r="AI11" s="11" t="s">
        <v>55</v>
      </c>
      <c r="AJ11" s="11" t="s">
        <v>55</v>
      </c>
      <c r="AK11" s="7">
        <v>172.9</v>
      </c>
    </row>
    <row r="12" spans="1:37">
      <c r="A12" s="1" t="s">
        <v>134</v>
      </c>
      <c r="B12" s="1" t="s">
        <v>134</v>
      </c>
      <c r="C12" t="s">
        <v>38</v>
      </c>
      <c r="D12" s="2" t="s">
        <v>135</v>
      </c>
      <c r="E12" s="2" t="s">
        <v>1328</v>
      </c>
      <c r="F12" t="s">
        <v>41</v>
      </c>
      <c r="G12" t="s">
        <v>42</v>
      </c>
      <c r="H12" t="s">
        <v>43</v>
      </c>
      <c r="I12" t="s">
        <v>114</v>
      </c>
      <c r="J12" t="s">
        <v>114</v>
      </c>
      <c r="K12" t="s">
        <v>136</v>
      </c>
      <c r="L12" t="s">
        <v>46</v>
      </c>
      <c r="M12" t="s">
        <v>47</v>
      </c>
      <c r="N12" t="s">
        <v>48</v>
      </c>
      <c r="O12" t="s">
        <v>49</v>
      </c>
      <c r="P12" s="4" t="s">
        <v>137</v>
      </c>
      <c r="Q12" s="4" t="s">
        <v>138</v>
      </c>
      <c r="R12" s="4" t="s">
        <v>139</v>
      </c>
      <c r="S12" s="5">
        <v>32905</v>
      </c>
      <c r="T12" s="6">
        <v>41732</v>
      </c>
      <c r="U12" s="7">
        <v>150.80000000000001</v>
      </c>
      <c r="V12" s="7">
        <v>150.80000000000001</v>
      </c>
      <c r="W12" s="8"/>
      <c r="X12" s="8">
        <v>80</v>
      </c>
      <c r="Y12" s="8">
        <v>44.199999999999989</v>
      </c>
      <c r="Z12" s="9">
        <v>1</v>
      </c>
      <c r="AA12" s="8">
        <v>0</v>
      </c>
      <c r="AB12" s="8"/>
      <c r="AC12" s="10">
        <v>0.15000000000003411</v>
      </c>
      <c r="AD12" s="8">
        <v>0</v>
      </c>
      <c r="AE12" s="8" t="s">
        <v>53</v>
      </c>
      <c r="AF12">
        <v>160</v>
      </c>
      <c r="AG12" t="s">
        <v>64</v>
      </c>
      <c r="AH12" t="s">
        <v>114</v>
      </c>
      <c r="AI12" s="11" t="s">
        <v>111</v>
      </c>
      <c r="AJ12" s="11" t="s">
        <v>111</v>
      </c>
      <c r="AK12" s="7">
        <v>150.80000000000001</v>
      </c>
    </row>
    <row r="13" spans="1:37">
      <c r="A13" s="1" t="s">
        <v>140</v>
      </c>
      <c r="B13" s="1" t="s">
        <v>140</v>
      </c>
      <c r="C13" t="s">
        <v>38</v>
      </c>
      <c r="D13" s="2" t="s">
        <v>141</v>
      </c>
      <c r="E13" s="2" t="s">
        <v>1327</v>
      </c>
      <c r="F13" t="s">
        <v>41</v>
      </c>
      <c r="G13" t="s">
        <v>42</v>
      </c>
      <c r="H13" t="s">
        <v>43</v>
      </c>
      <c r="I13" t="s">
        <v>114</v>
      </c>
      <c r="J13" t="s">
        <v>114</v>
      </c>
      <c r="K13" t="s">
        <v>115</v>
      </c>
      <c r="L13" t="s">
        <v>46</v>
      </c>
      <c r="M13" t="s">
        <v>47</v>
      </c>
      <c r="N13" t="s">
        <v>48</v>
      </c>
      <c r="O13" t="s">
        <v>49</v>
      </c>
      <c r="P13" s="4" t="s">
        <v>142</v>
      </c>
      <c r="Q13" s="4" t="s">
        <v>143</v>
      </c>
      <c r="R13" s="4" t="s">
        <v>133</v>
      </c>
      <c r="S13" s="5">
        <v>32905</v>
      </c>
      <c r="T13" s="6">
        <v>41732</v>
      </c>
      <c r="U13" s="7">
        <v>172.9</v>
      </c>
      <c r="V13" s="7">
        <v>172.9</v>
      </c>
      <c r="W13" s="8"/>
      <c r="X13" s="8">
        <v>60</v>
      </c>
      <c r="Y13" s="8">
        <v>38.099999999999994</v>
      </c>
      <c r="Z13" s="9">
        <v>3</v>
      </c>
      <c r="AA13" s="8">
        <v>0</v>
      </c>
      <c r="AB13" s="8"/>
      <c r="AC13" s="10">
        <v>0.91000000000002501</v>
      </c>
      <c r="AD13" s="8">
        <v>0</v>
      </c>
      <c r="AE13" s="8" t="s">
        <v>53</v>
      </c>
      <c r="AF13">
        <v>282</v>
      </c>
      <c r="AG13" t="s">
        <v>74</v>
      </c>
      <c r="AH13" t="s">
        <v>114</v>
      </c>
      <c r="AI13" s="11" t="s">
        <v>111</v>
      </c>
      <c r="AJ13" s="11" t="s">
        <v>111</v>
      </c>
      <c r="AK13" s="7">
        <v>172.9</v>
      </c>
    </row>
    <row r="14" spans="1:37">
      <c r="A14" s="1" t="s">
        <v>153</v>
      </c>
      <c r="B14" s="1" t="s">
        <v>153</v>
      </c>
      <c r="C14" t="s">
        <v>38</v>
      </c>
      <c r="D14" s="2" t="s">
        <v>154</v>
      </c>
      <c r="E14" s="2" t="s">
        <v>1329</v>
      </c>
      <c r="F14" t="s">
        <v>41</v>
      </c>
      <c r="G14" t="s">
        <v>42</v>
      </c>
      <c r="H14" t="s">
        <v>43</v>
      </c>
      <c r="I14" t="s">
        <v>155</v>
      </c>
      <c r="J14" t="s">
        <v>155</v>
      </c>
      <c r="K14" t="s">
        <v>156</v>
      </c>
      <c r="L14" t="s">
        <v>46</v>
      </c>
      <c r="M14" t="s">
        <v>47</v>
      </c>
      <c r="N14" t="s">
        <v>48</v>
      </c>
      <c r="O14" t="s">
        <v>49</v>
      </c>
      <c r="P14" s="4" t="s">
        <v>157</v>
      </c>
      <c r="Q14" s="4" t="s">
        <v>158</v>
      </c>
      <c r="R14" s="4" t="s">
        <v>1348</v>
      </c>
      <c r="S14" s="5">
        <v>32905</v>
      </c>
      <c r="T14" s="6">
        <v>41824</v>
      </c>
      <c r="U14" s="7">
        <v>1300</v>
      </c>
      <c r="V14" s="7">
        <v>1300</v>
      </c>
      <c r="W14" s="8"/>
      <c r="X14" s="8">
        <v>316</v>
      </c>
      <c r="Y14" s="8">
        <v>358</v>
      </c>
      <c r="Z14" s="9">
        <v>4</v>
      </c>
      <c r="AA14" s="8"/>
      <c r="AB14" s="8">
        <v>200</v>
      </c>
      <c r="AC14" s="10">
        <v>7.8100000000001728</v>
      </c>
      <c r="AD14" s="8">
        <v>50</v>
      </c>
      <c r="AE14" s="8" t="s">
        <v>53</v>
      </c>
      <c r="AF14">
        <v>640</v>
      </c>
      <c r="AG14" t="s">
        <v>104</v>
      </c>
      <c r="AH14" t="s">
        <v>155</v>
      </c>
      <c r="AI14" s="11" t="s">
        <v>159</v>
      </c>
      <c r="AJ14" s="11" t="s">
        <v>159</v>
      </c>
      <c r="AK14" s="7">
        <v>1300</v>
      </c>
    </row>
    <row r="15" spans="1:37">
      <c r="A15" s="1" t="s">
        <v>160</v>
      </c>
      <c r="B15" s="1" t="s">
        <v>160</v>
      </c>
      <c r="C15" t="s">
        <v>38</v>
      </c>
      <c r="D15" s="2" t="s">
        <v>161</v>
      </c>
      <c r="E15" s="2" t="s">
        <v>1330</v>
      </c>
      <c r="F15" t="s">
        <v>41</v>
      </c>
      <c r="G15" t="s">
        <v>42</v>
      </c>
      <c r="H15" t="s">
        <v>43</v>
      </c>
      <c r="I15" t="s">
        <v>124</v>
      </c>
      <c r="J15" t="s">
        <v>124</v>
      </c>
      <c r="K15" t="s">
        <v>45</v>
      </c>
      <c r="L15" t="s">
        <v>46</v>
      </c>
      <c r="M15" t="s">
        <v>47</v>
      </c>
      <c r="N15" t="s">
        <v>48</v>
      </c>
      <c r="O15" t="s">
        <v>49</v>
      </c>
      <c r="P15" s="4" t="s">
        <v>162</v>
      </c>
      <c r="Q15" s="4" t="s">
        <v>163</v>
      </c>
      <c r="R15" s="4" t="s">
        <v>164</v>
      </c>
      <c r="S15" s="5">
        <v>32905</v>
      </c>
      <c r="T15" s="6">
        <v>41732</v>
      </c>
      <c r="U15" s="7">
        <v>267.8</v>
      </c>
      <c r="V15" s="7">
        <v>267.8</v>
      </c>
      <c r="W15" s="8"/>
      <c r="X15" s="8">
        <v>70</v>
      </c>
      <c r="Y15" s="8">
        <v>49.699999999999989</v>
      </c>
      <c r="Z15" s="9">
        <v>3</v>
      </c>
      <c r="AA15" s="8">
        <v>0</v>
      </c>
      <c r="AB15" s="8"/>
      <c r="AC15" s="10">
        <v>1.910000000000025</v>
      </c>
      <c r="AD15" s="8">
        <v>10</v>
      </c>
      <c r="AE15" s="8" t="s">
        <v>53</v>
      </c>
      <c r="AF15">
        <v>481</v>
      </c>
      <c r="AG15" t="s">
        <v>54</v>
      </c>
      <c r="AH15" t="s">
        <v>124</v>
      </c>
      <c r="AI15" s="11" t="s">
        <v>111</v>
      </c>
      <c r="AJ15" s="11" t="s">
        <v>111</v>
      </c>
      <c r="AK15" s="7">
        <v>267.8</v>
      </c>
    </row>
    <row r="16" spans="1:37">
      <c r="A16" s="1" t="s">
        <v>165</v>
      </c>
      <c r="B16" s="1" t="s">
        <v>165</v>
      </c>
      <c r="C16" t="s">
        <v>38</v>
      </c>
      <c r="D16" s="2" t="s">
        <v>166</v>
      </c>
      <c r="E16" s="2" t="s">
        <v>1347</v>
      </c>
      <c r="F16" t="s">
        <v>41</v>
      </c>
      <c r="G16" t="s">
        <v>42</v>
      </c>
      <c r="H16" t="s">
        <v>43</v>
      </c>
      <c r="I16" t="s">
        <v>167</v>
      </c>
      <c r="J16" t="s">
        <v>167</v>
      </c>
      <c r="K16" t="s">
        <v>168</v>
      </c>
      <c r="L16" t="s">
        <v>46</v>
      </c>
      <c r="M16" t="s">
        <v>47</v>
      </c>
      <c r="N16" t="s">
        <v>48</v>
      </c>
      <c r="O16" t="s">
        <v>49</v>
      </c>
      <c r="P16" s="4" t="s">
        <v>169</v>
      </c>
      <c r="Q16" s="4" t="s">
        <v>170</v>
      </c>
      <c r="R16" s="4" t="s">
        <v>171</v>
      </c>
      <c r="S16" s="5">
        <v>32905</v>
      </c>
      <c r="T16" s="6">
        <v>41790</v>
      </c>
      <c r="U16" s="7">
        <v>548.6</v>
      </c>
      <c r="V16" s="7">
        <v>548.6</v>
      </c>
      <c r="W16" s="8">
        <v>30</v>
      </c>
      <c r="X16" s="8">
        <v>70</v>
      </c>
      <c r="Y16" s="8">
        <v>81.849999999999966</v>
      </c>
      <c r="Z16" s="9">
        <v>2</v>
      </c>
      <c r="AA16" s="8">
        <v>0</v>
      </c>
      <c r="AB16" s="8">
        <v>100</v>
      </c>
      <c r="AC16" s="10">
        <v>8.8300000000000409</v>
      </c>
      <c r="AD16" s="8">
        <v>10</v>
      </c>
      <c r="AE16" s="8" t="s">
        <v>53</v>
      </c>
      <c r="AF16">
        <v>216</v>
      </c>
      <c r="AG16" t="s">
        <v>74</v>
      </c>
      <c r="AH16" t="s">
        <v>167</v>
      </c>
      <c r="AI16" s="11" t="s">
        <v>55</v>
      </c>
      <c r="AJ16" s="11" t="s">
        <v>55</v>
      </c>
      <c r="AK16" s="7">
        <v>548.6</v>
      </c>
    </row>
    <row r="17" spans="1:37">
      <c r="A17" s="1" t="s">
        <v>172</v>
      </c>
      <c r="B17" s="1" t="s">
        <v>172</v>
      </c>
      <c r="C17" t="s">
        <v>38</v>
      </c>
      <c r="D17" s="2" t="s">
        <v>173</v>
      </c>
      <c r="E17" s="2" t="s">
        <v>1331</v>
      </c>
      <c r="F17" t="s">
        <v>41</v>
      </c>
      <c r="G17" t="s">
        <v>42</v>
      </c>
      <c r="H17" t="s">
        <v>43</v>
      </c>
      <c r="I17" t="s">
        <v>69</v>
      </c>
      <c r="J17" t="s">
        <v>69</v>
      </c>
      <c r="K17" t="s">
        <v>174</v>
      </c>
      <c r="L17" t="s">
        <v>46</v>
      </c>
      <c r="M17" t="s">
        <v>47</v>
      </c>
      <c r="N17" t="s">
        <v>48</v>
      </c>
      <c r="O17" t="s">
        <v>49</v>
      </c>
      <c r="P17" s="13" t="s">
        <v>175</v>
      </c>
      <c r="Q17" s="13" t="s">
        <v>176</v>
      </c>
      <c r="R17" s="13" t="s">
        <v>177</v>
      </c>
      <c r="S17" s="5">
        <v>32905</v>
      </c>
      <c r="T17" s="14">
        <v>41939</v>
      </c>
      <c r="U17" s="7">
        <v>2000</v>
      </c>
      <c r="V17" s="7">
        <v>2000</v>
      </c>
      <c r="W17" s="8"/>
      <c r="X17" s="8">
        <v>180</v>
      </c>
      <c r="Y17" s="8">
        <v>356</v>
      </c>
      <c r="Z17" s="9">
        <v>4</v>
      </c>
      <c r="AA17" s="8">
        <v>0</v>
      </c>
      <c r="AB17" s="15">
        <v>200</v>
      </c>
      <c r="AC17" s="10">
        <v>0</v>
      </c>
      <c r="AD17" s="8">
        <v>30</v>
      </c>
      <c r="AE17" s="8" t="s">
        <v>53</v>
      </c>
      <c r="AF17">
        <v>620</v>
      </c>
      <c r="AG17" t="s">
        <v>104</v>
      </c>
      <c r="AH17" t="s">
        <v>69</v>
      </c>
      <c r="AI17" s="11" t="s">
        <v>178</v>
      </c>
      <c r="AJ17" s="11" t="s">
        <v>178</v>
      </c>
      <c r="AK17" s="7">
        <v>2000</v>
      </c>
    </row>
    <row r="18" spans="1:37">
      <c r="A18" s="1" t="s">
        <v>179</v>
      </c>
      <c r="B18" s="1" t="s">
        <v>179</v>
      </c>
      <c r="C18" t="s">
        <v>38</v>
      </c>
      <c r="D18" s="2" t="s">
        <v>180</v>
      </c>
      <c r="E18" s="2" t="s">
        <v>1331</v>
      </c>
      <c r="F18" t="s">
        <v>41</v>
      </c>
      <c r="G18" t="s">
        <v>42</v>
      </c>
      <c r="H18" t="s">
        <v>43</v>
      </c>
      <c r="I18" t="s">
        <v>69</v>
      </c>
      <c r="J18" t="s">
        <v>69</v>
      </c>
      <c r="K18" t="s">
        <v>156</v>
      </c>
      <c r="L18" t="s">
        <v>46</v>
      </c>
      <c r="M18" t="s">
        <v>47</v>
      </c>
      <c r="N18" t="s">
        <v>48</v>
      </c>
      <c r="O18" t="s">
        <v>49</v>
      </c>
      <c r="P18" s="16" t="s">
        <v>181</v>
      </c>
      <c r="Q18" s="4" t="s">
        <v>182</v>
      </c>
      <c r="R18" s="4" t="s">
        <v>183</v>
      </c>
      <c r="S18" s="5">
        <v>32905</v>
      </c>
      <c r="T18" s="6">
        <v>42065</v>
      </c>
      <c r="U18" s="7">
        <v>1323</v>
      </c>
      <c r="V18" s="7">
        <v>1323</v>
      </c>
      <c r="W18" s="8"/>
      <c r="X18" s="8">
        <v>100</v>
      </c>
      <c r="Y18" s="8">
        <v>370</v>
      </c>
      <c r="Z18" s="9">
        <v>3</v>
      </c>
      <c r="AA18" s="8">
        <v>0</v>
      </c>
      <c r="AB18" s="8"/>
      <c r="AC18" s="10">
        <v>0</v>
      </c>
      <c r="AD18" s="8">
        <v>30</v>
      </c>
      <c r="AE18" s="8" t="s">
        <v>53</v>
      </c>
      <c r="AF18">
        <v>620</v>
      </c>
      <c r="AG18" t="s">
        <v>104</v>
      </c>
      <c r="AH18" t="s">
        <v>69</v>
      </c>
      <c r="AI18" s="11" t="s">
        <v>184</v>
      </c>
      <c r="AJ18" s="11" t="s">
        <v>184</v>
      </c>
      <c r="AK18" s="7">
        <v>1323</v>
      </c>
    </row>
    <row r="19" spans="1:37">
      <c r="A19" s="1" t="s">
        <v>185</v>
      </c>
      <c r="B19" s="1" t="s">
        <v>185</v>
      </c>
      <c r="C19" t="s">
        <v>38</v>
      </c>
      <c r="D19" s="2" t="s">
        <v>186</v>
      </c>
      <c r="E19" s="2" t="s">
        <v>1322</v>
      </c>
      <c r="F19" t="s">
        <v>41</v>
      </c>
      <c r="G19" t="s">
        <v>42</v>
      </c>
      <c r="H19" t="s">
        <v>43</v>
      </c>
      <c r="I19" t="s">
        <v>187</v>
      </c>
      <c r="J19" t="s">
        <v>187</v>
      </c>
      <c r="K19" t="s">
        <v>188</v>
      </c>
      <c r="L19" t="s">
        <v>46</v>
      </c>
      <c r="M19" t="s">
        <v>47</v>
      </c>
      <c r="N19" t="s">
        <v>48</v>
      </c>
      <c r="O19" t="s">
        <v>49</v>
      </c>
      <c r="P19" s="4" t="s">
        <v>189</v>
      </c>
      <c r="Q19" s="4" t="s">
        <v>190</v>
      </c>
      <c r="R19" s="4" t="s">
        <v>191</v>
      </c>
      <c r="S19" s="5">
        <v>32905</v>
      </c>
      <c r="T19" s="6">
        <v>41153</v>
      </c>
      <c r="U19" s="7">
        <v>231.4</v>
      </c>
      <c r="V19" s="7">
        <v>231.4</v>
      </c>
      <c r="W19" s="8">
        <v>30</v>
      </c>
      <c r="X19" s="8">
        <v>67.5</v>
      </c>
      <c r="Y19" s="8">
        <v>67.599999999999994</v>
      </c>
      <c r="Z19" s="9">
        <v>4</v>
      </c>
      <c r="AA19" s="8">
        <v>0</v>
      </c>
      <c r="AB19" s="15">
        <v>77</v>
      </c>
      <c r="AC19" s="10">
        <v>0.21000000000003638</v>
      </c>
      <c r="AD19" s="8">
        <v>0</v>
      </c>
      <c r="AE19" s="8" t="s">
        <v>53</v>
      </c>
      <c r="AF19">
        <v>120</v>
      </c>
      <c r="AG19" t="s">
        <v>64</v>
      </c>
      <c r="AH19" t="s">
        <v>187</v>
      </c>
      <c r="AI19" s="11" t="s">
        <v>65</v>
      </c>
      <c r="AJ19" s="11" t="s">
        <v>65</v>
      </c>
      <c r="AK19" s="7">
        <v>231.4</v>
      </c>
    </row>
    <row r="20" spans="1:37">
      <c r="A20" s="1" t="s">
        <v>192</v>
      </c>
      <c r="B20" s="1" t="s">
        <v>192</v>
      </c>
      <c r="C20" t="s">
        <v>38</v>
      </c>
      <c r="D20" s="2" t="s">
        <v>193</v>
      </c>
      <c r="E20" s="2" t="s">
        <v>1322</v>
      </c>
      <c r="F20" t="s">
        <v>41</v>
      </c>
      <c r="G20" t="s">
        <v>42</v>
      </c>
      <c r="H20" t="s">
        <v>43</v>
      </c>
      <c r="I20" t="s">
        <v>187</v>
      </c>
      <c r="J20" t="s">
        <v>187</v>
      </c>
      <c r="K20" t="s">
        <v>188</v>
      </c>
      <c r="L20" t="s">
        <v>46</v>
      </c>
      <c r="M20" t="s">
        <v>47</v>
      </c>
      <c r="N20" t="s">
        <v>48</v>
      </c>
      <c r="O20" t="s">
        <v>49</v>
      </c>
      <c r="P20" s="4" t="s">
        <v>194</v>
      </c>
      <c r="Q20" s="4" t="s">
        <v>195</v>
      </c>
      <c r="R20" s="4" t="s">
        <v>196</v>
      </c>
      <c r="S20" s="5">
        <v>32905</v>
      </c>
      <c r="T20" s="6">
        <v>41153</v>
      </c>
      <c r="U20" s="7">
        <v>231.4</v>
      </c>
      <c r="V20" s="7">
        <v>231.4</v>
      </c>
      <c r="W20" s="8">
        <v>30</v>
      </c>
      <c r="X20" s="8">
        <v>60.8</v>
      </c>
      <c r="Y20" s="8">
        <v>33.599999999999994</v>
      </c>
      <c r="Z20" s="9">
        <v>0</v>
      </c>
      <c r="AA20" s="8">
        <v>0</v>
      </c>
      <c r="AB20" s="8"/>
      <c r="AC20" s="10">
        <v>1.6699999999999591</v>
      </c>
      <c r="AD20" s="8">
        <v>0</v>
      </c>
      <c r="AE20" s="8" t="s">
        <v>53</v>
      </c>
      <c r="AF20">
        <v>120</v>
      </c>
      <c r="AG20" t="s">
        <v>64</v>
      </c>
      <c r="AH20" t="s">
        <v>187</v>
      </c>
      <c r="AI20" s="11" t="s">
        <v>65</v>
      </c>
      <c r="AJ20" s="11" t="s">
        <v>65</v>
      </c>
      <c r="AK20" s="7">
        <v>231.4</v>
      </c>
    </row>
    <row r="21" spans="1:37">
      <c r="A21" s="1" t="s">
        <v>197</v>
      </c>
      <c r="B21" s="1" t="s">
        <v>197</v>
      </c>
      <c r="C21" t="s">
        <v>38</v>
      </c>
      <c r="D21" s="2" t="s">
        <v>198</v>
      </c>
      <c r="E21" s="2" t="s">
        <v>1322</v>
      </c>
      <c r="F21" t="s">
        <v>41</v>
      </c>
      <c r="G21" t="s">
        <v>42</v>
      </c>
      <c r="H21" t="s">
        <v>43</v>
      </c>
      <c r="I21" t="s">
        <v>199</v>
      </c>
      <c r="J21" t="s">
        <v>199</v>
      </c>
      <c r="K21" t="s">
        <v>200</v>
      </c>
      <c r="L21" t="s">
        <v>46</v>
      </c>
      <c r="M21" t="s">
        <v>47</v>
      </c>
      <c r="N21" t="s">
        <v>48</v>
      </c>
      <c r="O21" t="s">
        <v>49</v>
      </c>
      <c r="P21" s="4" t="s">
        <v>201</v>
      </c>
      <c r="Q21" s="4" t="s">
        <v>202</v>
      </c>
      <c r="R21" s="4" t="s">
        <v>203</v>
      </c>
      <c r="S21" s="5">
        <v>32905</v>
      </c>
      <c r="T21" s="6">
        <v>41153</v>
      </c>
      <c r="U21" s="7">
        <v>412.1</v>
      </c>
      <c r="V21" s="7">
        <v>412.1</v>
      </c>
      <c r="W21" s="8">
        <v>30</v>
      </c>
      <c r="X21" s="8">
        <v>66</v>
      </c>
      <c r="Y21" s="8">
        <v>52.899999999999977</v>
      </c>
      <c r="Z21" s="9">
        <v>3</v>
      </c>
      <c r="AA21" s="8">
        <v>0</v>
      </c>
      <c r="AB21" s="8"/>
      <c r="AC21" s="10">
        <v>6.3500000000000227</v>
      </c>
      <c r="AD21" s="8">
        <v>10</v>
      </c>
      <c r="AE21" s="8" t="s">
        <v>53</v>
      </c>
      <c r="AF21">
        <v>120</v>
      </c>
      <c r="AG21" t="s">
        <v>64</v>
      </c>
      <c r="AH21" t="s">
        <v>199</v>
      </c>
      <c r="AI21" s="11" t="s">
        <v>65</v>
      </c>
      <c r="AJ21" s="11" t="s">
        <v>65</v>
      </c>
      <c r="AK21" s="7">
        <v>412.1</v>
      </c>
    </row>
    <row r="22" spans="1:37">
      <c r="A22" s="1" t="s">
        <v>204</v>
      </c>
      <c r="B22" s="1" t="s">
        <v>204</v>
      </c>
      <c r="C22" t="s">
        <v>38</v>
      </c>
      <c r="D22" s="2" t="s">
        <v>205</v>
      </c>
      <c r="E22" s="2" t="s">
        <v>1322</v>
      </c>
      <c r="F22" t="s">
        <v>41</v>
      </c>
      <c r="G22" t="s">
        <v>42</v>
      </c>
      <c r="H22" t="s">
        <v>43</v>
      </c>
      <c r="I22" t="s">
        <v>206</v>
      </c>
      <c r="J22" t="s">
        <v>206</v>
      </c>
      <c r="K22" t="s">
        <v>207</v>
      </c>
      <c r="L22" t="s">
        <v>46</v>
      </c>
      <c r="M22" t="s">
        <v>47</v>
      </c>
      <c r="N22" t="s">
        <v>48</v>
      </c>
      <c r="O22" t="s">
        <v>49</v>
      </c>
      <c r="P22" s="4" t="s">
        <v>208</v>
      </c>
      <c r="Q22" s="4" t="s">
        <v>209</v>
      </c>
      <c r="R22" s="4" t="s">
        <v>210</v>
      </c>
      <c r="S22" s="5">
        <v>32905</v>
      </c>
      <c r="T22" s="6">
        <v>41153</v>
      </c>
      <c r="U22" s="7">
        <v>733.2</v>
      </c>
      <c r="V22" s="7">
        <v>733.2</v>
      </c>
      <c r="W22" s="8">
        <v>30</v>
      </c>
      <c r="X22" s="8">
        <v>90</v>
      </c>
      <c r="Y22" s="8">
        <v>176.79999999999995</v>
      </c>
      <c r="Z22" s="9">
        <v>1</v>
      </c>
      <c r="AA22" s="8">
        <v>0</v>
      </c>
      <c r="AB22" s="8"/>
      <c r="AC22" s="10">
        <v>5.1299999999999955</v>
      </c>
      <c r="AD22" s="8">
        <v>30</v>
      </c>
      <c r="AE22" s="8" t="s">
        <v>53</v>
      </c>
      <c r="AF22">
        <v>120</v>
      </c>
      <c r="AG22" t="s">
        <v>64</v>
      </c>
      <c r="AH22" t="s">
        <v>206</v>
      </c>
      <c r="AI22" s="11" t="s">
        <v>65</v>
      </c>
      <c r="AJ22" s="11" t="s">
        <v>65</v>
      </c>
      <c r="AK22" s="7">
        <v>733.2</v>
      </c>
    </row>
    <row r="23" spans="1:37">
      <c r="A23" s="1" t="s">
        <v>211</v>
      </c>
      <c r="B23" s="1" t="s">
        <v>211</v>
      </c>
      <c r="C23" t="s">
        <v>38</v>
      </c>
      <c r="D23" s="2" t="s">
        <v>212</v>
      </c>
      <c r="E23" s="2" t="s">
        <v>1328</v>
      </c>
      <c r="F23" t="s">
        <v>41</v>
      </c>
      <c r="G23" t="s">
        <v>42</v>
      </c>
      <c r="H23" t="s">
        <v>43</v>
      </c>
      <c r="I23" t="s">
        <v>147</v>
      </c>
      <c r="J23" t="s">
        <v>147</v>
      </c>
      <c r="K23" t="s">
        <v>148</v>
      </c>
      <c r="L23" t="s">
        <v>46</v>
      </c>
      <c r="M23" t="s">
        <v>47</v>
      </c>
      <c r="N23" t="s">
        <v>48</v>
      </c>
      <c r="O23" t="s">
        <v>49</v>
      </c>
      <c r="P23" s="4" t="s">
        <v>213</v>
      </c>
      <c r="Q23" s="4" t="s">
        <v>214</v>
      </c>
      <c r="R23" s="4" t="s">
        <v>1349</v>
      </c>
      <c r="S23" s="5">
        <v>32905</v>
      </c>
      <c r="T23" s="6">
        <v>41153</v>
      </c>
      <c r="U23" s="7">
        <v>634.4</v>
      </c>
      <c r="V23" s="7">
        <v>634.4</v>
      </c>
      <c r="W23" s="8"/>
      <c r="X23" s="8">
        <v>111</v>
      </c>
      <c r="Y23" s="8">
        <v>145.60000000000002</v>
      </c>
      <c r="Z23" s="9">
        <v>0</v>
      </c>
      <c r="AA23" s="8"/>
      <c r="AB23" s="15">
        <v>200</v>
      </c>
      <c r="AC23" s="10">
        <v>8.7600000000001046</v>
      </c>
      <c r="AD23" s="8">
        <v>30</v>
      </c>
      <c r="AE23" s="8" t="s">
        <v>53</v>
      </c>
      <c r="AF23">
        <v>160</v>
      </c>
      <c r="AG23" t="s">
        <v>64</v>
      </c>
      <c r="AH23" t="s">
        <v>147</v>
      </c>
      <c r="AI23" s="11" t="s">
        <v>65</v>
      </c>
      <c r="AJ23" s="11" t="s">
        <v>65</v>
      </c>
      <c r="AK23" s="7">
        <v>634.4</v>
      </c>
    </row>
    <row r="24" spans="1:37">
      <c r="A24" s="1" t="s">
        <v>215</v>
      </c>
      <c r="B24" s="1" t="s">
        <v>215</v>
      </c>
      <c r="C24" t="s">
        <v>38</v>
      </c>
      <c r="D24" s="2" t="s">
        <v>216</v>
      </c>
      <c r="E24" s="2" t="s">
        <v>1332</v>
      </c>
      <c r="F24" t="s">
        <v>41</v>
      </c>
      <c r="G24" t="s">
        <v>42</v>
      </c>
      <c r="H24" t="s">
        <v>43</v>
      </c>
      <c r="I24" t="s">
        <v>199</v>
      </c>
      <c r="J24" t="s">
        <v>199</v>
      </c>
      <c r="K24" t="s">
        <v>200</v>
      </c>
      <c r="L24" t="s">
        <v>46</v>
      </c>
      <c r="M24" t="s">
        <v>47</v>
      </c>
      <c r="N24" t="s">
        <v>48</v>
      </c>
      <c r="O24" t="s">
        <v>49</v>
      </c>
      <c r="P24" s="4" t="s">
        <v>218</v>
      </c>
      <c r="Q24" s="4" t="s">
        <v>219</v>
      </c>
      <c r="R24" s="4" t="s">
        <v>220</v>
      </c>
      <c r="S24" s="5">
        <v>32905</v>
      </c>
      <c r="T24" s="6">
        <v>41153</v>
      </c>
      <c r="U24" s="7">
        <v>412.1</v>
      </c>
      <c r="V24" s="7">
        <v>412.1</v>
      </c>
      <c r="W24" s="8"/>
      <c r="X24" s="8">
        <v>65</v>
      </c>
      <c r="Y24" s="8">
        <v>54.399999999999977</v>
      </c>
      <c r="Z24" s="9">
        <v>1</v>
      </c>
      <c r="AA24" s="8">
        <v>20</v>
      </c>
      <c r="AB24" s="8"/>
      <c r="AC24" s="10">
        <v>8.4600000000000364</v>
      </c>
      <c r="AD24" s="8">
        <v>0</v>
      </c>
      <c r="AE24" s="8" t="s">
        <v>53</v>
      </c>
      <c r="AF24">
        <v>972</v>
      </c>
      <c r="AG24" t="s">
        <v>86</v>
      </c>
      <c r="AH24" t="s">
        <v>199</v>
      </c>
      <c r="AI24" s="11" t="s">
        <v>65</v>
      </c>
      <c r="AJ24" s="11" t="s">
        <v>65</v>
      </c>
      <c r="AK24" s="7">
        <v>412.1</v>
      </c>
    </row>
    <row r="25" spans="1:37">
      <c r="A25" s="1" t="s">
        <v>221</v>
      </c>
      <c r="B25" s="1" t="s">
        <v>221</v>
      </c>
      <c r="C25" t="s">
        <v>38</v>
      </c>
      <c r="D25" s="2" t="s">
        <v>222</v>
      </c>
      <c r="E25" s="2" t="s">
        <v>1328</v>
      </c>
      <c r="F25" t="s">
        <v>41</v>
      </c>
      <c r="G25" t="s">
        <v>42</v>
      </c>
      <c r="H25" t="s">
        <v>43</v>
      </c>
      <c r="I25" t="s">
        <v>69</v>
      </c>
      <c r="J25" t="s">
        <v>69</v>
      </c>
      <c r="K25" t="s">
        <v>174</v>
      </c>
      <c r="L25" t="s">
        <v>46</v>
      </c>
      <c r="M25" t="s">
        <v>47</v>
      </c>
      <c r="N25" t="s">
        <v>48</v>
      </c>
      <c r="O25" t="s">
        <v>49</v>
      </c>
      <c r="P25" s="4" t="s">
        <v>223</v>
      </c>
      <c r="Q25" s="4" t="s">
        <v>224</v>
      </c>
      <c r="R25" s="17" t="s">
        <v>225</v>
      </c>
      <c r="S25" s="5">
        <v>32905</v>
      </c>
      <c r="T25" s="6">
        <v>41153</v>
      </c>
      <c r="U25" s="7">
        <v>1975</v>
      </c>
      <c r="V25" s="7">
        <v>1975</v>
      </c>
      <c r="W25" s="8"/>
      <c r="X25" s="8">
        <v>470</v>
      </c>
      <c r="Y25" s="8">
        <v>300</v>
      </c>
      <c r="Z25" s="9">
        <v>0</v>
      </c>
      <c r="AA25" s="8"/>
      <c r="AB25" s="15">
        <v>340</v>
      </c>
      <c r="AC25" s="10">
        <v>0</v>
      </c>
      <c r="AD25" s="8">
        <v>50</v>
      </c>
      <c r="AE25" s="8" t="s">
        <v>53</v>
      </c>
      <c r="AF25">
        <v>160</v>
      </c>
      <c r="AG25" t="s">
        <v>64</v>
      </c>
      <c r="AH25" t="s">
        <v>69</v>
      </c>
      <c r="AI25" s="11" t="s">
        <v>65</v>
      </c>
      <c r="AJ25" s="11" t="s">
        <v>65</v>
      </c>
      <c r="AK25" s="7">
        <v>1975</v>
      </c>
    </row>
    <row r="26" spans="1:37">
      <c r="A26" s="1" t="s">
        <v>226</v>
      </c>
      <c r="B26" s="1" t="s">
        <v>226</v>
      </c>
      <c r="C26" t="s">
        <v>38</v>
      </c>
      <c r="D26" s="2" t="s">
        <v>227</v>
      </c>
      <c r="E26" s="2" t="s">
        <v>1333</v>
      </c>
      <c r="F26" t="s">
        <v>41</v>
      </c>
      <c r="G26" t="s">
        <v>42</v>
      </c>
      <c r="H26" t="s">
        <v>43</v>
      </c>
      <c r="I26" t="s">
        <v>199</v>
      </c>
      <c r="J26" t="s">
        <v>199</v>
      </c>
      <c r="K26" t="s">
        <v>200</v>
      </c>
      <c r="L26" t="s">
        <v>46</v>
      </c>
      <c r="M26" t="s">
        <v>47</v>
      </c>
      <c r="N26" t="s">
        <v>48</v>
      </c>
      <c r="O26" t="s">
        <v>49</v>
      </c>
      <c r="P26" s="4" t="s">
        <v>228</v>
      </c>
      <c r="Q26" s="4" t="s">
        <v>229</v>
      </c>
      <c r="R26" s="4" t="s">
        <v>230</v>
      </c>
      <c r="S26" s="5">
        <v>32905</v>
      </c>
      <c r="T26" s="6">
        <v>41153</v>
      </c>
      <c r="U26" s="7">
        <v>412.1</v>
      </c>
      <c r="V26" s="7">
        <v>412.1</v>
      </c>
      <c r="W26" s="8">
        <v>30</v>
      </c>
      <c r="X26" s="8">
        <v>65</v>
      </c>
      <c r="Y26" s="8">
        <v>54.399999999999977</v>
      </c>
      <c r="Z26" s="9">
        <v>2</v>
      </c>
      <c r="AA26" s="8">
        <v>0</v>
      </c>
      <c r="AB26" s="8"/>
      <c r="AC26" s="10">
        <v>16.699999999999989</v>
      </c>
      <c r="AD26" s="8">
        <v>0</v>
      </c>
      <c r="AE26" s="8" t="s">
        <v>53</v>
      </c>
      <c r="AF26">
        <v>290</v>
      </c>
      <c r="AG26" t="s">
        <v>74</v>
      </c>
      <c r="AH26" t="s">
        <v>199</v>
      </c>
      <c r="AI26" s="11" t="s">
        <v>65</v>
      </c>
      <c r="AJ26" s="11" t="s">
        <v>65</v>
      </c>
      <c r="AK26" s="7">
        <v>412.1</v>
      </c>
    </row>
    <row r="27" spans="1:37">
      <c r="A27" s="1" t="s">
        <v>231</v>
      </c>
      <c r="B27" s="1" t="s">
        <v>231</v>
      </c>
      <c r="C27" t="s">
        <v>38</v>
      </c>
      <c r="D27" s="2" t="s">
        <v>232</v>
      </c>
      <c r="E27" s="2" t="s">
        <v>1328</v>
      </c>
      <c r="F27" t="s">
        <v>41</v>
      </c>
      <c r="G27" t="s">
        <v>42</v>
      </c>
      <c r="H27" t="s">
        <v>43</v>
      </c>
      <c r="I27" t="s">
        <v>59</v>
      </c>
      <c r="J27" t="s">
        <v>59</v>
      </c>
      <c r="K27" t="s">
        <v>60</v>
      </c>
      <c r="L27" t="s">
        <v>46</v>
      </c>
      <c r="M27" t="s">
        <v>47</v>
      </c>
      <c r="N27" t="s">
        <v>48</v>
      </c>
      <c r="O27" t="s">
        <v>49</v>
      </c>
      <c r="P27" s="4" t="s">
        <v>233</v>
      </c>
      <c r="Q27" s="4" t="s">
        <v>234</v>
      </c>
      <c r="R27" s="4" t="s">
        <v>220</v>
      </c>
      <c r="S27" s="5">
        <v>32905</v>
      </c>
      <c r="T27" s="6">
        <v>41153</v>
      </c>
      <c r="U27" s="7">
        <v>308.10000000000002</v>
      </c>
      <c r="V27" s="7">
        <v>308.10000000000002</v>
      </c>
      <c r="W27" s="8"/>
      <c r="X27" s="8">
        <v>65</v>
      </c>
      <c r="Y27" s="8">
        <v>61.899999999999977</v>
      </c>
      <c r="Z27" s="9">
        <v>1</v>
      </c>
      <c r="AA27" s="8">
        <v>0</v>
      </c>
      <c r="AB27" s="8"/>
      <c r="AC27" s="10">
        <v>3.4300000000000068</v>
      </c>
      <c r="AD27" s="8">
        <v>0</v>
      </c>
      <c r="AE27" s="8" t="s">
        <v>53</v>
      </c>
      <c r="AF27">
        <v>160</v>
      </c>
      <c r="AG27" t="s">
        <v>64</v>
      </c>
      <c r="AH27" t="s">
        <v>59</v>
      </c>
      <c r="AI27" s="11" t="s">
        <v>65</v>
      </c>
      <c r="AJ27" s="11" t="s">
        <v>65</v>
      </c>
      <c r="AK27" s="7">
        <v>308.10000000000002</v>
      </c>
    </row>
    <row r="28" spans="1:37">
      <c r="A28" s="1" t="s">
        <v>235</v>
      </c>
      <c r="B28" s="1" t="s">
        <v>235</v>
      </c>
      <c r="C28" t="s">
        <v>38</v>
      </c>
      <c r="D28" s="2" t="s">
        <v>236</v>
      </c>
      <c r="E28" s="2" t="s">
        <v>1332</v>
      </c>
      <c r="F28" t="s">
        <v>41</v>
      </c>
      <c r="G28" t="s">
        <v>42</v>
      </c>
      <c r="H28" t="s">
        <v>43</v>
      </c>
      <c r="I28" t="s">
        <v>83</v>
      </c>
      <c r="J28" t="s">
        <v>83</v>
      </c>
      <c r="K28" t="s">
        <v>70</v>
      </c>
      <c r="L28" t="s">
        <v>46</v>
      </c>
      <c r="M28" t="s">
        <v>47</v>
      </c>
      <c r="N28" t="s">
        <v>48</v>
      </c>
      <c r="O28" t="s">
        <v>49</v>
      </c>
      <c r="P28" s="4" t="s">
        <v>237</v>
      </c>
      <c r="Q28" s="4" t="s">
        <v>238</v>
      </c>
      <c r="R28" s="4" t="s">
        <v>239</v>
      </c>
      <c r="S28" s="5">
        <v>32905</v>
      </c>
      <c r="T28" s="6">
        <v>41153</v>
      </c>
      <c r="U28" s="7">
        <v>200.2</v>
      </c>
      <c r="V28" s="7">
        <v>200.2</v>
      </c>
      <c r="W28" s="8"/>
      <c r="X28" s="8">
        <v>60</v>
      </c>
      <c r="Y28" s="8">
        <v>22.150000000000013</v>
      </c>
      <c r="Z28" s="9">
        <v>3</v>
      </c>
      <c r="AA28" s="8">
        <v>20</v>
      </c>
      <c r="AB28" s="8"/>
      <c r="AC28" s="10">
        <v>4.7099999999999795</v>
      </c>
      <c r="AD28" s="8">
        <v>0</v>
      </c>
      <c r="AE28" s="8" t="s">
        <v>53</v>
      </c>
      <c r="AF28">
        <v>972</v>
      </c>
      <c r="AG28" t="s">
        <v>86</v>
      </c>
      <c r="AH28" t="s">
        <v>83</v>
      </c>
      <c r="AI28" s="11" t="s">
        <v>65</v>
      </c>
      <c r="AJ28" s="11" t="s">
        <v>65</v>
      </c>
      <c r="AK28" s="7">
        <v>200.2</v>
      </c>
    </row>
    <row r="29" spans="1:37">
      <c r="A29" s="1" t="s">
        <v>240</v>
      </c>
      <c r="B29" s="1" t="s">
        <v>240</v>
      </c>
      <c r="C29" t="s">
        <v>38</v>
      </c>
      <c r="D29" s="2" t="s">
        <v>241</v>
      </c>
      <c r="E29" s="2" t="s">
        <v>1332</v>
      </c>
      <c r="F29" t="s">
        <v>41</v>
      </c>
      <c r="G29" t="s">
        <v>42</v>
      </c>
      <c r="H29" t="s">
        <v>43</v>
      </c>
      <c r="I29" t="s">
        <v>59</v>
      </c>
      <c r="J29" t="s">
        <v>59</v>
      </c>
      <c r="K29" t="s">
        <v>77</v>
      </c>
      <c r="L29" t="s">
        <v>46</v>
      </c>
      <c r="M29" t="s">
        <v>47</v>
      </c>
      <c r="N29" t="s">
        <v>48</v>
      </c>
      <c r="O29" t="s">
        <v>49</v>
      </c>
      <c r="P29" s="4" t="s">
        <v>242</v>
      </c>
      <c r="Q29" s="4" t="s">
        <v>243</v>
      </c>
      <c r="R29" s="4" t="s">
        <v>239</v>
      </c>
      <c r="S29" s="5">
        <v>32905</v>
      </c>
      <c r="T29" s="6">
        <v>41153</v>
      </c>
      <c r="U29" s="7">
        <v>356</v>
      </c>
      <c r="V29" s="7">
        <v>356</v>
      </c>
      <c r="W29" s="8"/>
      <c r="X29" s="8">
        <v>60</v>
      </c>
      <c r="Y29" s="8">
        <v>71.2</v>
      </c>
      <c r="Z29" s="9">
        <v>2</v>
      </c>
      <c r="AA29" s="8">
        <v>20</v>
      </c>
      <c r="AB29" s="8"/>
      <c r="AC29" s="10">
        <v>5.0100000000000477</v>
      </c>
      <c r="AD29" s="8">
        <v>0</v>
      </c>
      <c r="AE29" s="8" t="s">
        <v>53</v>
      </c>
      <c r="AF29">
        <v>972</v>
      </c>
      <c r="AG29" t="s">
        <v>86</v>
      </c>
      <c r="AH29" t="s">
        <v>59</v>
      </c>
      <c r="AI29" s="11" t="s">
        <v>65</v>
      </c>
      <c r="AJ29" s="11" t="s">
        <v>65</v>
      </c>
      <c r="AK29" s="7">
        <v>356</v>
      </c>
    </row>
    <row r="30" spans="1:37">
      <c r="A30" s="1" t="s">
        <v>248</v>
      </c>
      <c r="B30" s="1" t="s">
        <v>248</v>
      </c>
      <c r="C30" t="s">
        <v>38</v>
      </c>
      <c r="D30" s="2" t="s">
        <v>249</v>
      </c>
      <c r="E30" s="2" t="s">
        <v>1328</v>
      </c>
      <c r="F30" t="s">
        <v>41</v>
      </c>
      <c r="G30" t="s">
        <v>42</v>
      </c>
      <c r="H30" t="s">
        <v>43</v>
      </c>
      <c r="I30" t="s">
        <v>59</v>
      </c>
      <c r="J30" t="s">
        <v>59</v>
      </c>
      <c r="K30" t="s">
        <v>77</v>
      </c>
      <c r="L30" t="s">
        <v>46</v>
      </c>
      <c r="M30" t="s">
        <v>47</v>
      </c>
      <c r="N30" t="s">
        <v>48</v>
      </c>
      <c r="O30" t="s">
        <v>49</v>
      </c>
      <c r="P30" s="4" t="s">
        <v>250</v>
      </c>
      <c r="Q30" s="4" t="s">
        <v>251</v>
      </c>
      <c r="R30" s="4" t="s">
        <v>252</v>
      </c>
      <c r="S30" s="5">
        <v>32905</v>
      </c>
      <c r="T30" s="6">
        <v>41153</v>
      </c>
      <c r="U30" s="7">
        <v>356.2</v>
      </c>
      <c r="V30" s="7">
        <v>356.2</v>
      </c>
      <c r="W30" s="8"/>
      <c r="X30" s="8">
        <v>80</v>
      </c>
      <c r="Y30" s="8">
        <v>83.800000000000011</v>
      </c>
      <c r="Z30" s="9">
        <v>2</v>
      </c>
      <c r="AA30" s="8">
        <v>0</v>
      </c>
      <c r="AB30" s="8"/>
      <c r="AC30" s="10">
        <v>0.66000000000002501</v>
      </c>
      <c r="AD30" s="8">
        <v>0</v>
      </c>
      <c r="AE30" s="8" t="s">
        <v>53</v>
      </c>
      <c r="AF30">
        <v>160</v>
      </c>
      <c r="AG30" t="s">
        <v>64</v>
      </c>
      <c r="AH30" t="s">
        <v>59</v>
      </c>
      <c r="AI30" s="11" t="s">
        <v>65</v>
      </c>
      <c r="AJ30" s="11" t="s">
        <v>65</v>
      </c>
      <c r="AK30" s="7">
        <v>356.2</v>
      </c>
    </row>
    <row r="31" spans="1:37">
      <c r="A31" s="1" t="s">
        <v>253</v>
      </c>
      <c r="B31" s="1" t="s">
        <v>253</v>
      </c>
      <c r="C31" t="s">
        <v>38</v>
      </c>
      <c r="D31" s="2" t="s">
        <v>254</v>
      </c>
      <c r="E31" s="2" t="s">
        <v>1328</v>
      </c>
      <c r="F31" t="s">
        <v>41</v>
      </c>
      <c r="G31" t="s">
        <v>42</v>
      </c>
      <c r="H31" t="s">
        <v>43</v>
      </c>
      <c r="I31" t="s">
        <v>114</v>
      </c>
      <c r="J31" t="s">
        <v>114</v>
      </c>
      <c r="K31" t="s">
        <v>115</v>
      </c>
      <c r="L31" t="s">
        <v>46</v>
      </c>
      <c r="M31" t="s">
        <v>47</v>
      </c>
      <c r="N31" t="s">
        <v>48</v>
      </c>
      <c r="O31" t="s">
        <v>49</v>
      </c>
      <c r="P31" s="4" t="s">
        <v>255</v>
      </c>
      <c r="Q31" s="4" t="s">
        <v>256</v>
      </c>
      <c r="R31" s="4" t="s">
        <v>257</v>
      </c>
      <c r="S31" s="5">
        <v>32905</v>
      </c>
      <c r="T31" s="6">
        <v>41153</v>
      </c>
      <c r="U31" s="7">
        <v>172.9</v>
      </c>
      <c r="V31" s="7">
        <v>172.9</v>
      </c>
      <c r="W31" s="8"/>
      <c r="X31" s="8">
        <v>59</v>
      </c>
      <c r="Y31" s="8">
        <v>25.449999999999989</v>
      </c>
      <c r="Z31" s="9">
        <v>1</v>
      </c>
      <c r="AA31" s="8">
        <v>0</v>
      </c>
      <c r="AB31" s="8"/>
      <c r="AC31" s="10">
        <v>2.210000000000008</v>
      </c>
      <c r="AD31" s="8"/>
      <c r="AE31" s="8" t="s">
        <v>53</v>
      </c>
      <c r="AF31">
        <v>160</v>
      </c>
      <c r="AG31" t="s">
        <v>64</v>
      </c>
      <c r="AH31" t="s">
        <v>114</v>
      </c>
      <c r="AI31" s="11" t="s">
        <v>65</v>
      </c>
      <c r="AJ31" s="11" t="s">
        <v>65</v>
      </c>
      <c r="AK31" s="7">
        <v>172.9</v>
      </c>
    </row>
    <row r="32" spans="1:37">
      <c r="A32" s="1" t="s">
        <v>258</v>
      </c>
      <c r="B32" s="1" t="s">
        <v>258</v>
      </c>
      <c r="C32" t="s">
        <v>38</v>
      </c>
      <c r="D32" s="2" t="s">
        <v>259</v>
      </c>
      <c r="E32" s="2" t="s">
        <v>1328</v>
      </c>
      <c r="F32" t="s">
        <v>41</v>
      </c>
      <c r="G32" t="s">
        <v>42</v>
      </c>
      <c r="H32" t="s">
        <v>43</v>
      </c>
      <c r="I32" t="s">
        <v>114</v>
      </c>
      <c r="J32" t="s">
        <v>114</v>
      </c>
      <c r="K32" t="s">
        <v>115</v>
      </c>
      <c r="L32" t="s">
        <v>46</v>
      </c>
      <c r="M32" t="s">
        <v>47</v>
      </c>
      <c r="N32" t="s">
        <v>48</v>
      </c>
      <c r="O32" t="s">
        <v>49</v>
      </c>
      <c r="P32" s="4" t="s">
        <v>260</v>
      </c>
      <c r="Q32" s="4" t="s">
        <v>261</v>
      </c>
      <c r="R32" s="4" t="s">
        <v>257</v>
      </c>
      <c r="S32" s="5">
        <v>32905</v>
      </c>
      <c r="T32" s="6">
        <v>41153</v>
      </c>
      <c r="U32" s="7">
        <v>172.9</v>
      </c>
      <c r="V32" s="7">
        <v>172.9</v>
      </c>
      <c r="W32" s="8"/>
      <c r="X32" s="8">
        <v>59</v>
      </c>
      <c r="Y32" s="8">
        <v>25.449999999999989</v>
      </c>
      <c r="Z32" s="9">
        <v>2</v>
      </c>
      <c r="AA32" s="8">
        <v>0</v>
      </c>
      <c r="AB32" s="8"/>
      <c r="AC32" s="10">
        <v>3.4699999999999989</v>
      </c>
      <c r="AD32" s="8"/>
      <c r="AE32" s="8" t="s">
        <v>53</v>
      </c>
      <c r="AF32">
        <v>160</v>
      </c>
      <c r="AG32" t="s">
        <v>64</v>
      </c>
      <c r="AH32" t="s">
        <v>114</v>
      </c>
      <c r="AI32" s="11" t="s">
        <v>65</v>
      </c>
      <c r="AJ32" s="11" t="s">
        <v>65</v>
      </c>
      <c r="AK32" s="7">
        <v>172.9</v>
      </c>
    </row>
    <row r="33" spans="1:37">
      <c r="A33" s="1" t="s">
        <v>262</v>
      </c>
      <c r="B33" s="1" t="s">
        <v>262</v>
      </c>
      <c r="C33" t="s">
        <v>38</v>
      </c>
      <c r="D33" s="2" t="s">
        <v>263</v>
      </c>
      <c r="E33" s="2" t="s">
        <v>1328</v>
      </c>
      <c r="F33" t="s">
        <v>41</v>
      </c>
      <c r="G33" t="s">
        <v>42</v>
      </c>
      <c r="H33" t="s">
        <v>43</v>
      </c>
      <c r="I33" t="s">
        <v>59</v>
      </c>
      <c r="J33" t="s">
        <v>59</v>
      </c>
      <c r="K33" t="s">
        <v>60</v>
      </c>
      <c r="L33" t="s">
        <v>46</v>
      </c>
      <c r="M33" t="s">
        <v>47</v>
      </c>
      <c r="N33" t="s">
        <v>48</v>
      </c>
      <c r="O33" t="s">
        <v>49</v>
      </c>
      <c r="P33" s="4" t="s">
        <v>264</v>
      </c>
      <c r="Q33" s="4" t="s">
        <v>265</v>
      </c>
      <c r="R33" s="17" t="s">
        <v>266</v>
      </c>
      <c r="S33" s="5">
        <v>32905</v>
      </c>
      <c r="T33" s="6">
        <v>41153</v>
      </c>
      <c r="U33" s="18">
        <v>308.10000000000002</v>
      </c>
      <c r="V33" s="18">
        <v>308.10000000000002</v>
      </c>
      <c r="W33" s="8"/>
      <c r="X33" s="8">
        <v>59</v>
      </c>
      <c r="Y33" s="8">
        <v>46.21</v>
      </c>
      <c r="Z33" s="9">
        <v>5</v>
      </c>
      <c r="AA33" s="8">
        <v>0</v>
      </c>
      <c r="AB33" s="8"/>
      <c r="AC33" s="19"/>
      <c r="AD33" s="8">
        <v>0</v>
      </c>
      <c r="AE33" s="8" t="s">
        <v>53</v>
      </c>
      <c r="AF33">
        <v>160</v>
      </c>
      <c r="AG33" t="s">
        <v>64</v>
      </c>
      <c r="AH33" t="s">
        <v>59</v>
      </c>
      <c r="AI33" s="11" t="s">
        <v>65</v>
      </c>
      <c r="AJ33" s="11" t="s">
        <v>65</v>
      </c>
      <c r="AK33" s="18">
        <v>308.10000000000002</v>
      </c>
    </row>
    <row r="34" spans="1:37">
      <c r="A34" s="1" t="s">
        <v>267</v>
      </c>
      <c r="B34" s="1" t="s">
        <v>267</v>
      </c>
      <c r="C34" t="s">
        <v>38</v>
      </c>
      <c r="D34" s="2" t="s">
        <v>268</v>
      </c>
      <c r="E34" s="2" t="s">
        <v>1328</v>
      </c>
      <c r="F34" t="s">
        <v>41</v>
      </c>
      <c r="G34" t="s">
        <v>42</v>
      </c>
      <c r="H34" t="s">
        <v>43</v>
      </c>
      <c r="I34" t="s">
        <v>114</v>
      </c>
      <c r="J34" t="s">
        <v>114</v>
      </c>
      <c r="K34" t="s">
        <v>115</v>
      </c>
      <c r="L34" t="s">
        <v>46</v>
      </c>
      <c r="M34" t="s">
        <v>47</v>
      </c>
      <c r="N34" t="s">
        <v>48</v>
      </c>
      <c r="O34" t="s">
        <v>49</v>
      </c>
      <c r="P34" s="4" t="s">
        <v>269</v>
      </c>
      <c r="Q34" s="4" t="s">
        <v>270</v>
      </c>
      <c r="R34" s="4" t="s">
        <v>271</v>
      </c>
      <c r="S34" s="5">
        <v>32905</v>
      </c>
      <c r="T34" s="6">
        <v>41153</v>
      </c>
      <c r="U34" s="7">
        <v>172.9</v>
      </c>
      <c r="V34" s="7">
        <v>172.9</v>
      </c>
      <c r="W34" s="8"/>
      <c r="X34" s="8">
        <v>59</v>
      </c>
      <c r="Y34" s="8">
        <v>25.449999999999989</v>
      </c>
      <c r="Z34" s="9">
        <v>1</v>
      </c>
      <c r="AA34" s="8">
        <v>0</v>
      </c>
      <c r="AB34" s="8"/>
      <c r="AC34" s="10">
        <v>2.2099999999999795</v>
      </c>
      <c r="AD34" s="8">
        <v>0</v>
      </c>
      <c r="AE34" s="8" t="s">
        <v>53</v>
      </c>
      <c r="AF34">
        <v>160</v>
      </c>
      <c r="AG34" t="s">
        <v>64</v>
      </c>
      <c r="AH34" t="s">
        <v>114</v>
      </c>
      <c r="AI34" s="11" t="s">
        <v>65</v>
      </c>
      <c r="AJ34" s="11" t="s">
        <v>65</v>
      </c>
      <c r="AK34" s="7">
        <v>172.9</v>
      </c>
    </row>
    <row r="35" spans="1:37">
      <c r="A35" s="1" t="s">
        <v>272</v>
      </c>
      <c r="B35" s="1" t="s">
        <v>272</v>
      </c>
      <c r="C35" t="s">
        <v>38</v>
      </c>
      <c r="D35" s="2" t="s">
        <v>273</v>
      </c>
      <c r="E35" s="2" t="s">
        <v>1328</v>
      </c>
      <c r="F35" t="s">
        <v>41</v>
      </c>
      <c r="G35" t="s">
        <v>42</v>
      </c>
      <c r="H35" t="s">
        <v>43</v>
      </c>
      <c r="I35" t="s">
        <v>114</v>
      </c>
      <c r="J35" t="s">
        <v>114</v>
      </c>
      <c r="K35" t="s">
        <v>115</v>
      </c>
      <c r="L35" t="s">
        <v>46</v>
      </c>
      <c r="M35" t="s">
        <v>47</v>
      </c>
      <c r="N35" t="s">
        <v>48</v>
      </c>
      <c r="O35" t="s">
        <v>49</v>
      </c>
      <c r="P35" s="4" t="s">
        <v>274</v>
      </c>
      <c r="Q35" s="4" t="s">
        <v>275</v>
      </c>
      <c r="R35" s="4" t="s">
        <v>257</v>
      </c>
      <c r="S35" s="5">
        <v>32905</v>
      </c>
      <c r="T35" s="6">
        <v>41153</v>
      </c>
      <c r="U35" s="7">
        <v>172.9</v>
      </c>
      <c r="V35" s="7">
        <v>172.9</v>
      </c>
      <c r="W35" s="8"/>
      <c r="X35" s="8">
        <v>59</v>
      </c>
      <c r="Y35" s="8">
        <v>25.449999999999989</v>
      </c>
      <c r="Z35" s="9">
        <v>2</v>
      </c>
      <c r="AA35" s="8">
        <v>0</v>
      </c>
      <c r="AB35" s="8"/>
      <c r="AC35" s="10">
        <v>3.5199999999999818</v>
      </c>
      <c r="AD35" s="8">
        <v>0</v>
      </c>
      <c r="AE35" s="8" t="s">
        <v>53</v>
      </c>
      <c r="AF35">
        <v>160</v>
      </c>
      <c r="AG35" t="s">
        <v>64</v>
      </c>
      <c r="AH35" t="s">
        <v>114</v>
      </c>
      <c r="AI35" s="11" t="s">
        <v>65</v>
      </c>
      <c r="AJ35" s="11" t="s">
        <v>65</v>
      </c>
      <c r="AK35" s="7">
        <v>172.9</v>
      </c>
    </row>
    <row r="36" spans="1:37">
      <c r="A36" s="1" t="s">
        <v>276</v>
      </c>
      <c r="B36" s="1" t="s">
        <v>276</v>
      </c>
      <c r="C36" t="s">
        <v>38</v>
      </c>
      <c r="D36" s="2" t="s">
        <v>277</v>
      </c>
      <c r="E36" s="2" t="s">
        <v>1332</v>
      </c>
      <c r="F36" t="s">
        <v>41</v>
      </c>
      <c r="G36" t="s">
        <v>42</v>
      </c>
      <c r="H36" t="s">
        <v>43</v>
      </c>
      <c r="I36" t="s">
        <v>83</v>
      </c>
      <c r="J36" t="s">
        <v>83</v>
      </c>
      <c r="K36" t="s">
        <v>70</v>
      </c>
      <c r="L36" t="s">
        <v>46</v>
      </c>
      <c r="M36" t="s">
        <v>47</v>
      </c>
      <c r="N36" t="s">
        <v>48</v>
      </c>
      <c r="O36" t="s">
        <v>49</v>
      </c>
      <c r="P36" s="4" t="s">
        <v>278</v>
      </c>
      <c r="Q36" s="4" t="s">
        <v>279</v>
      </c>
      <c r="R36" s="4" t="s">
        <v>280</v>
      </c>
      <c r="S36" s="5">
        <v>32905</v>
      </c>
      <c r="T36" s="6">
        <v>41153</v>
      </c>
      <c r="U36" s="7">
        <v>200.2</v>
      </c>
      <c r="V36" s="7">
        <v>200.2</v>
      </c>
      <c r="W36" s="8"/>
      <c r="X36" s="8">
        <v>60</v>
      </c>
      <c r="Y36" s="8">
        <v>22.150000000000013</v>
      </c>
      <c r="Z36" s="9">
        <v>8</v>
      </c>
      <c r="AA36" s="8">
        <v>20</v>
      </c>
      <c r="AB36" s="8"/>
      <c r="AC36" s="10">
        <v>4.8799999999999955</v>
      </c>
      <c r="AD36" s="8">
        <v>0</v>
      </c>
      <c r="AE36" s="8" t="s">
        <v>53</v>
      </c>
      <c r="AF36">
        <v>972</v>
      </c>
      <c r="AG36" t="s">
        <v>86</v>
      </c>
      <c r="AH36" t="s">
        <v>83</v>
      </c>
      <c r="AI36" s="11" t="s">
        <v>65</v>
      </c>
      <c r="AJ36" s="11" t="s">
        <v>65</v>
      </c>
      <c r="AK36" s="7">
        <v>200.2</v>
      </c>
    </row>
    <row r="37" spans="1:37">
      <c r="A37" s="1" t="s">
        <v>281</v>
      </c>
      <c r="B37" s="1" t="s">
        <v>281</v>
      </c>
      <c r="C37" t="s">
        <v>38</v>
      </c>
      <c r="D37" s="2" t="s">
        <v>282</v>
      </c>
      <c r="E37" s="2" t="s">
        <v>1334</v>
      </c>
      <c r="F37" t="s">
        <v>41</v>
      </c>
      <c r="G37" t="s">
        <v>42</v>
      </c>
      <c r="H37" t="s">
        <v>43</v>
      </c>
      <c r="I37" t="s">
        <v>155</v>
      </c>
      <c r="J37" t="s">
        <v>155</v>
      </c>
      <c r="K37" t="s">
        <v>283</v>
      </c>
      <c r="L37" t="s">
        <v>46</v>
      </c>
      <c r="M37" t="s">
        <v>47</v>
      </c>
      <c r="N37" t="s">
        <v>48</v>
      </c>
      <c r="O37" t="s">
        <v>49</v>
      </c>
      <c r="P37" s="4" t="s">
        <v>284</v>
      </c>
      <c r="Q37" s="4" t="s">
        <v>285</v>
      </c>
      <c r="R37" s="4" t="s">
        <v>286</v>
      </c>
      <c r="S37" s="5">
        <v>32905</v>
      </c>
      <c r="T37" s="6">
        <v>41153</v>
      </c>
      <c r="U37" s="7">
        <v>1128.4000000000001</v>
      </c>
      <c r="V37" s="7">
        <v>1128.4000000000001</v>
      </c>
      <c r="W37" s="8"/>
      <c r="X37" s="8">
        <v>150</v>
      </c>
      <c r="Y37" s="8">
        <v>171.59999999999991</v>
      </c>
      <c r="Z37" s="9">
        <v>3</v>
      </c>
      <c r="AA37" s="8">
        <v>20</v>
      </c>
      <c r="AB37" s="15">
        <v>300</v>
      </c>
      <c r="AC37" s="10">
        <v>162.01</v>
      </c>
      <c r="AD37" s="8">
        <v>30</v>
      </c>
      <c r="AE37" s="8" t="s">
        <v>53</v>
      </c>
      <c r="AF37">
        <v>460</v>
      </c>
      <c r="AG37" t="s">
        <v>54</v>
      </c>
      <c r="AH37" t="s">
        <v>155</v>
      </c>
      <c r="AI37" s="11" t="s">
        <v>65</v>
      </c>
      <c r="AJ37" s="11" t="s">
        <v>65</v>
      </c>
      <c r="AK37" s="7">
        <v>1128.4000000000001</v>
      </c>
    </row>
    <row r="38" spans="1:37">
      <c r="A38" s="1" t="s">
        <v>287</v>
      </c>
      <c r="B38" s="1" t="s">
        <v>287</v>
      </c>
      <c r="C38" t="s">
        <v>38</v>
      </c>
      <c r="D38" s="2" t="s">
        <v>288</v>
      </c>
      <c r="E38" s="2" t="s">
        <v>1334</v>
      </c>
      <c r="F38" t="s">
        <v>41</v>
      </c>
      <c r="G38" t="s">
        <v>42</v>
      </c>
      <c r="H38" t="s">
        <v>43</v>
      </c>
      <c r="I38" t="s">
        <v>59</v>
      </c>
      <c r="J38" t="s">
        <v>59</v>
      </c>
      <c r="K38" t="s">
        <v>60</v>
      </c>
      <c r="L38" t="s">
        <v>46</v>
      </c>
      <c r="M38" t="s">
        <v>47</v>
      </c>
      <c r="N38" t="s">
        <v>48</v>
      </c>
      <c r="O38" t="s">
        <v>49</v>
      </c>
      <c r="P38" s="4" t="s">
        <v>289</v>
      </c>
      <c r="Q38" s="4" t="s">
        <v>290</v>
      </c>
      <c r="R38" s="4" t="s">
        <v>291</v>
      </c>
      <c r="S38" s="5">
        <v>32905</v>
      </c>
      <c r="T38" s="6">
        <v>41153</v>
      </c>
      <c r="U38" s="7">
        <v>308.10000000000002</v>
      </c>
      <c r="V38" s="7">
        <v>308.10000000000002</v>
      </c>
      <c r="W38" s="8"/>
      <c r="X38" s="8">
        <v>60</v>
      </c>
      <c r="Y38" s="8">
        <v>61.62</v>
      </c>
      <c r="Z38" s="9">
        <v>4</v>
      </c>
      <c r="AA38" s="8">
        <v>20</v>
      </c>
      <c r="AB38" s="8"/>
      <c r="AC38" s="10">
        <v>4.8799999999999955</v>
      </c>
      <c r="AD38" s="8">
        <v>0</v>
      </c>
      <c r="AE38" s="8" t="s">
        <v>53</v>
      </c>
      <c r="AF38">
        <v>460</v>
      </c>
      <c r="AG38" t="s">
        <v>54</v>
      </c>
      <c r="AH38" t="s">
        <v>59</v>
      </c>
      <c r="AI38" s="11" t="s">
        <v>65</v>
      </c>
      <c r="AJ38" s="11" t="s">
        <v>65</v>
      </c>
      <c r="AK38" s="7">
        <v>308.10000000000002</v>
      </c>
    </row>
    <row r="39" spans="1:37">
      <c r="A39" s="1" t="s">
        <v>292</v>
      </c>
      <c r="B39" s="1" t="s">
        <v>292</v>
      </c>
      <c r="C39" t="s">
        <v>38</v>
      </c>
      <c r="D39" s="2" t="s">
        <v>293</v>
      </c>
      <c r="E39" s="2" t="s">
        <v>1332</v>
      </c>
      <c r="F39" t="s">
        <v>41</v>
      </c>
      <c r="G39" t="s">
        <v>42</v>
      </c>
      <c r="H39" t="s">
        <v>43</v>
      </c>
      <c r="I39" t="s">
        <v>83</v>
      </c>
      <c r="J39" t="s">
        <v>83</v>
      </c>
      <c r="K39" t="s">
        <v>70</v>
      </c>
      <c r="L39" t="s">
        <v>46</v>
      </c>
      <c r="M39" t="s">
        <v>47</v>
      </c>
      <c r="N39" t="s">
        <v>48</v>
      </c>
      <c r="O39" t="s">
        <v>49</v>
      </c>
      <c r="P39" s="4" t="s">
        <v>294</v>
      </c>
      <c r="Q39" s="4" t="s">
        <v>295</v>
      </c>
      <c r="R39" s="4" t="s">
        <v>239</v>
      </c>
      <c r="S39" s="5">
        <v>32905</v>
      </c>
      <c r="T39" s="6">
        <v>41153</v>
      </c>
      <c r="U39" s="7">
        <v>200.2</v>
      </c>
      <c r="V39" s="7">
        <v>200.2</v>
      </c>
      <c r="W39" s="8"/>
      <c r="X39" s="8">
        <v>60</v>
      </c>
      <c r="Y39" s="8">
        <v>22.150000000000013</v>
      </c>
      <c r="Z39" s="9">
        <v>5</v>
      </c>
      <c r="AA39" s="8">
        <v>20</v>
      </c>
      <c r="AB39" s="8"/>
      <c r="AC39" s="10">
        <v>4.8799999999999955</v>
      </c>
      <c r="AD39" s="8">
        <v>0</v>
      </c>
      <c r="AE39" s="8" t="s">
        <v>53</v>
      </c>
      <c r="AF39">
        <v>972</v>
      </c>
      <c r="AG39" t="s">
        <v>86</v>
      </c>
      <c r="AH39" t="s">
        <v>83</v>
      </c>
      <c r="AI39" s="11" t="s">
        <v>65</v>
      </c>
      <c r="AJ39" s="11" t="s">
        <v>65</v>
      </c>
      <c r="AK39" s="7">
        <v>200.2</v>
      </c>
    </row>
    <row r="40" spans="1:37">
      <c r="A40" s="1" t="s">
        <v>296</v>
      </c>
      <c r="B40" s="1" t="s">
        <v>296</v>
      </c>
      <c r="C40" t="s">
        <v>38</v>
      </c>
      <c r="D40" s="2" t="s">
        <v>297</v>
      </c>
      <c r="E40" s="2" t="s">
        <v>1328</v>
      </c>
      <c r="F40" t="s">
        <v>41</v>
      </c>
      <c r="G40" t="s">
        <v>42</v>
      </c>
      <c r="H40" t="s">
        <v>43</v>
      </c>
      <c r="I40" t="s">
        <v>114</v>
      </c>
      <c r="J40" t="s">
        <v>114</v>
      </c>
      <c r="K40" t="s">
        <v>115</v>
      </c>
      <c r="L40" t="s">
        <v>46</v>
      </c>
      <c r="M40" t="s">
        <v>47</v>
      </c>
      <c r="N40" t="s">
        <v>48</v>
      </c>
      <c r="O40" t="s">
        <v>49</v>
      </c>
      <c r="P40" s="4" t="s">
        <v>298</v>
      </c>
      <c r="Q40" s="4" t="s">
        <v>299</v>
      </c>
      <c r="R40" s="4" t="s">
        <v>300</v>
      </c>
      <c r="S40" s="5">
        <v>32905</v>
      </c>
      <c r="T40" s="6">
        <v>41153</v>
      </c>
      <c r="U40" s="7">
        <v>172.9</v>
      </c>
      <c r="V40" s="7">
        <v>172.9</v>
      </c>
      <c r="W40" s="8"/>
      <c r="X40" s="8">
        <v>59</v>
      </c>
      <c r="Y40" s="8">
        <v>25.449999999999989</v>
      </c>
      <c r="Z40" s="9">
        <v>2</v>
      </c>
      <c r="AA40" s="8">
        <v>0</v>
      </c>
      <c r="AB40" s="8"/>
      <c r="AC40" s="10">
        <v>2.1599999999999966</v>
      </c>
      <c r="AD40" s="8">
        <v>0</v>
      </c>
      <c r="AE40" s="8" t="s">
        <v>53</v>
      </c>
      <c r="AF40">
        <v>160</v>
      </c>
      <c r="AG40" t="s">
        <v>64</v>
      </c>
      <c r="AH40" t="s">
        <v>114</v>
      </c>
      <c r="AI40" s="11" t="s">
        <v>65</v>
      </c>
      <c r="AJ40" s="11" t="s">
        <v>65</v>
      </c>
      <c r="AK40" s="7">
        <v>172.9</v>
      </c>
    </row>
    <row r="41" spans="1:37">
      <c r="A41" s="1" t="s">
        <v>301</v>
      </c>
      <c r="B41" s="1" t="s">
        <v>301</v>
      </c>
      <c r="C41" t="s">
        <v>38</v>
      </c>
      <c r="D41" s="2" t="s">
        <v>302</v>
      </c>
      <c r="E41" s="2" t="s">
        <v>1335</v>
      </c>
      <c r="F41" t="s">
        <v>41</v>
      </c>
      <c r="G41" t="s">
        <v>42</v>
      </c>
      <c r="H41" t="s">
        <v>43</v>
      </c>
      <c r="I41" t="s">
        <v>124</v>
      </c>
      <c r="J41" t="s">
        <v>124</v>
      </c>
      <c r="K41" t="s">
        <v>45</v>
      </c>
      <c r="L41" t="s">
        <v>46</v>
      </c>
      <c r="M41" t="s">
        <v>47</v>
      </c>
      <c r="N41" t="s">
        <v>48</v>
      </c>
      <c r="O41" t="s">
        <v>49</v>
      </c>
      <c r="P41" s="4" t="s">
        <v>303</v>
      </c>
      <c r="Q41" s="4" t="s">
        <v>304</v>
      </c>
      <c r="R41" s="4" t="s">
        <v>305</v>
      </c>
      <c r="S41" s="5">
        <v>32905</v>
      </c>
      <c r="T41" s="6">
        <v>41153</v>
      </c>
      <c r="U41" s="7">
        <v>267.8</v>
      </c>
      <c r="V41" s="7">
        <v>267.8</v>
      </c>
      <c r="W41" s="8"/>
      <c r="X41" s="8">
        <v>75</v>
      </c>
      <c r="Y41" s="8">
        <v>52.199999999999989</v>
      </c>
      <c r="Z41" s="9">
        <v>2</v>
      </c>
      <c r="AA41" s="8">
        <v>0</v>
      </c>
      <c r="AB41" s="8"/>
      <c r="AC41" s="10">
        <v>2.2200000000000273</v>
      </c>
      <c r="AD41" s="8">
        <v>0</v>
      </c>
      <c r="AE41" s="8" t="s">
        <v>53</v>
      </c>
      <c r="AF41">
        <v>443</v>
      </c>
      <c r="AG41" t="s">
        <v>54</v>
      </c>
      <c r="AH41" t="s">
        <v>124</v>
      </c>
      <c r="AI41" s="11" t="s">
        <v>65</v>
      </c>
      <c r="AJ41" s="11" t="s">
        <v>65</v>
      </c>
      <c r="AK41" s="7">
        <v>267.8</v>
      </c>
    </row>
    <row r="42" spans="1:37">
      <c r="A42" s="1" t="s">
        <v>306</v>
      </c>
      <c r="B42" s="1" t="s">
        <v>306</v>
      </c>
      <c r="C42" t="s">
        <v>38</v>
      </c>
      <c r="D42" s="2" t="s">
        <v>307</v>
      </c>
      <c r="E42" s="2" t="s">
        <v>1328</v>
      </c>
      <c r="F42" t="s">
        <v>41</v>
      </c>
      <c r="G42" t="s">
        <v>42</v>
      </c>
      <c r="H42" t="s">
        <v>43</v>
      </c>
      <c r="I42" t="s">
        <v>187</v>
      </c>
      <c r="J42" t="s">
        <v>187</v>
      </c>
      <c r="K42" t="s">
        <v>188</v>
      </c>
      <c r="L42" t="s">
        <v>46</v>
      </c>
      <c r="M42" t="s">
        <v>47</v>
      </c>
      <c r="N42" t="s">
        <v>48</v>
      </c>
      <c r="O42" t="s">
        <v>49</v>
      </c>
      <c r="P42" s="4" t="s">
        <v>308</v>
      </c>
      <c r="Q42" s="4" t="s">
        <v>309</v>
      </c>
      <c r="R42" s="4" t="s">
        <v>300</v>
      </c>
      <c r="S42" s="5">
        <v>32905</v>
      </c>
      <c r="T42" s="6">
        <v>41153</v>
      </c>
      <c r="U42" s="7">
        <v>231.4</v>
      </c>
      <c r="V42" s="7">
        <v>231.4</v>
      </c>
      <c r="W42" s="8"/>
      <c r="X42" s="8">
        <v>59</v>
      </c>
      <c r="Y42" s="8">
        <v>16.949999999999989</v>
      </c>
      <c r="Z42" s="9">
        <v>0</v>
      </c>
      <c r="AA42" s="8">
        <v>0</v>
      </c>
      <c r="AB42" s="8"/>
      <c r="AC42" s="10">
        <v>1.82000000000005</v>
      </c>
      <c r="AD42" s="8">
        <v>0</v>
      </c>
      <c r="AE42" s="8" t="s">
        <v>53</v>
      </c>
      <c r="AF42">
        <v>160</v>
      </c>
      <c r="AG42" t="s">
        <v>64</v>
      </c>
      <c r="AH42" t="s">
        <v>187</v>
      </c>
      <c r="AI42" s="11" t="s">
        <v>65</v>
      </c>
      <c r="AJ42" s="11" t="s">
        <v>65</v>
      </c>
      <c r="AK42" s="7">
        <v>231.4</v>
      </c>
    </row>
    <row r="43" spans="1:37">
      <c r="A43" s="1" t="s">
        <v>310</v>
      </c>
      <c r="B43" s="1" t="s">
        <v>310</v>
      </c>
      <c r="C43" t="s">
        <v>38</v>
      </c>
      <c r="D43" s="2" t="s">
        <v>311</v>
      </c>
      <c r="E43" s="2" t="s">
        <v>1328</v>
      </c>
      <c r="F43" t="s">
        <v>41</v>
      </c>
      <c r="G43" t="s">
        <v>42</v>
      </c>
      <c r="H43" t="s">
        <v>43</v>
      </c>
      <c r="I43" t="s">
        <v>199</v>
      </c>
      <c r="J43" t="s">
        <v>199</v>
      </c>
      <c r="K43" t="s">
        <v>200</v>
      </c>
      <c r="L43" t="s">
        <v>46</v>
      </c>
      <c r="M43" t="s">
        <v>47</v>
      </c>
      <c r="N43" t="s">
        <v>48</v>
      </c>
      <c r="O43" t="s">
        <v>49</v>
      </c>
      <c r="P43" s="4" t="s">
        <v>312</v>
      </c>
      <c r="Q43" s="4" t="s">
        <v>313</v>
      </c>
      <c r="R43" s="4" t="s">
        <v>266</v>
      </c>
      <c r="S43" s="5">
        <v>32905</v>
      </c>
      <c r="T43" s="6">
        <v>41153</v>
      </c>
      <c r="U43" s="7">
        <v>412.1</v>
      </c>
      <c r="V43" s="7">
        <v>412.1</v>
      </c>
      <c r="W43" s="8"/>
      <c r="X43" s="8">
        <v>65</v>
      </c>
      <c r="Y43" s="8">
        <v>59.029999999999973</v>
      </c>
      <c r="Z43" s="9">
        <v>5</v>
      </c>
      <c r="AA43" s="8">
        <v>0</v>
      </c>
      <c r="AB43" s="8"/>
      <c r="AC43" s="10">
        <v>7.8000000000000114</v>
      </c>
      <c r="AD43" s="8">
        <v>0</v>
      </c>
      <c r="AE43" s="8" t="s">
        <v>53</v>
      </c>
      <c r="AF43">
        <v>160</v>
      </c>
      <c r="AG43" t="s">
        <v>64</v>
      </c>
      <c r="AH43" t="s">
        <v>199</v>
      </c>
      <c r="AI43" s="11" t="s">
        <v>65</v>
      </c>
      <c r="AJ43" s="11" t="s">
        <v>65</v>
      </c>
      <c r="AK43" s="7">
        <v>412.1</v>
      </c>
    </row>
    <row r="44" spans="1:37">
      <c r="A44" s="1" t="s">
        <v>314</v>
      </c>
      <c r="B44" s="1" t="s">
        <v>314</v>
      </c>
      <c r="C44" t="s">
        <v>38</v>
      </c>
      <c r="D44" s="2" t="s">
        <v>315</v>
      </c>
      <c r="E44" s="2" t="s">
        <v>1334</v>
      </c>
      <c r="F44" t="s">
        <v>41</v>
      </c>
      <c r="G44" t="s">
        <v>42</v>
      </c>
      <c r="H44" t="s">
        <v>43</v>
      </c>
      <c r="I44" t="s">
        <v>83</v>
      </c>
      <c r="J44" t="s">
        <v>83</v>
      </c>
      <c r="K44" t="s">
        <v>70</v>
      </c>
      <c r="L44" t="s">
        <v>46</v>
      </c>
      <c r="M44" t="s">
        <v>47</v>
      </c>
      <c r="N44" t="s">
        <v>48</v>
      </c>
      <c r="O44" t="s">
        <v>49</v>
      </c>
      <c r="P44" s="4" t="s">
        <v>316</v>
      </c>
      <c r="Q44" s="4" t="s">
        <v>317</v>
      </c>
      <c r="R44" s="4" t="s">
        <v>239</v>
      </c>
      <c r="S44" s="5">
        <v>32905</v>
      </c>
      <c r="T44" s="6">
        <v>41153</v>
      </c>
      <c r="U44" s="7">
        <v>200.2</v>
      </c>
      <c r="V44" s="7">
        <v>200.2</v>
      </c>
      <c r="W44" s="8"/>
      <c r="X44" s="8">
        <v>60</v>
      </c>
      <c r="Y44" s="8">
        <v>22.150000000000013</v>
      </c>
      <c r="Z44" s="9">
        <v>0</v>
      </c>
      <c r="AA44" s="8">
        <v>20</v>
      </c>
      <c r="AB44" s="8"/>
      <c r="AC44" s="10">
        <v>5.1899999999999977</v>
      </c>
      <c r="AD44" s="8"/>
      <c r="AE44" s="8" t="s">
        <v>53</v>
      </c>
      <c r="AF44">
        <v>460</v>
      </c>
      <c r="AG44" t="s">
        <v>54</v>
      </c>
      <c r="AH44" t="s">
        <v>83</v>
      </c>
      <c r="AI44" s="11" t="s">
        <v>65</v>
      </c>
      <c r="AJ44" s="11" t="s">
        <v>65</v>
      </c>
      <c r="AK44" s="7">
        <v>200.2</v>
      </c>
    </row>
    <row r="45" spans="1:37">
      <c r="A45" s="1" t="s">
        <v>318</v>
      </c>
      <c r="B45" s="1" t="s">
        <v>318</v>
      </c>
      <c r="C45" t="s">
        <v>38</v>
      </c>
      <c r="D45" s="2" t="s">
        <v>319</v>
      </c>
      <c r="E45" s="2" t="s">
        <v>1328</v>
      </c>
      <c r="F45" t="s">
        <v>41</v>
      </c>
      <c r="G45" t="s">
        <v>42</v>
      </c>
      <c r="H45" t="s">
        <v>43</v>
      </c>
      <c r="I45" t="s">
        <v>59</v>
      </c>
      <c r="J45" t="s">
        <v>59</v>
      </c>
      <c r="K45" t="s">
        <v>60</v>
      </c>
      <c r="L45" t="s">
        <v>46</v>
      </c>
      <c r="M45" t="s">
        <v>47</v>
      </c>
      <c r="N45" t="s">
        <v>48</v>
      </c>
      <c r="O45" t="s">
        <v>49</v>
      </c>
      <c r="P45" s="4" t="s">
        <v>320</v>
      </c>
      <c r="Q45" s="4" t="s">
        <v>321</v>
      </c>
      <c r="R45" s="4" t="s">
        <v>266</v>
      </c>
      <c r="S45" s="5">
        <v>32905</v>
      </c>
      <c r="T45" s="6">
        <v>41153</v>
      </c>
      <c r="U45" s="7">
        <v>308.10000000000002</v>
      </c>
      <c r="V45" s="7">
        <v>308.10000000000002</v>
      </c>
      <c r="W45" s="8"/>
      <c r="X45" s="8">
        <v>65</v>
      </c>
      <c r="Y45" s="8">
        <v>61.899999999999977</v>
      </c>
      <c r="Z45" s="9">
        <v>6</v>
      </c>
      <c r="AA45" s="8"/>
      <c r="AB45" s="15"/>
      <c r="AC45" s="10">
        <v>1.5500000000000114</v>
      </c>
      <c r="AD45" s="8">
        <v>0</v>
      </c>
      <c r="AE45" s="8" t="s">
        <v>53</v>
      </c>
      <c r="AF45">
        <v>160</v>
      </c>
      <c r="AG45" t="s">
        <v>64</v>
      </c>
      <c r="AH45" t="s">
        <v>59</v>
      </c>
      <c r="AI45" s="11" t="s">
        <v>65</v>
      </c>
      <c r="AJ45" s="11" t="s">
        <v>65</v>
      </c>
      <c r="AK45" s="7">
        <v>308.10000000000002</v>
      </c>
    </row>
    <row r="46" spans="1:37">
      <c r="A46" s="1" t="s">
        <v>322</v>
      </c>
      <c r="B46" s="1" t="s">
        <v>322</v>
      </c>
      <c r="C46" t="s">
        <v>38</v>
      </c>
      <c r="D46" s="2" t="s">
        <v>323</v>
      </c>
      <c r="E46" s="2" t="s">
        <v>1328</v>
      </c>
      <c r="F46" t="s">
        <v>41</v>
      </c>
      <c r="G46" t="s">
        <v>42</v>
      </c>
      <c r="H46" t="s">
        <v>43</v>
      </c>
      <c r="I46" t="s">
        <v>59</v>
      </c>
      <c r="J46" t="s">
        <v>59</v>
      </c>
      <c r="K46" t="s">
        <v>60</v>
      </c>
      <c r="L46" t="s">
        <v>46</v>
      </c>
      <c r="M46" t="s">
        <v>47</v>
      </c>
      <c r="N46" t="s">
        <v>48</v>
      </c>
      <c r="O46" t="s">
        <v>49</v>
      </c>
      <c r="P46" s="4" t="s">
        <v>324</v>
      </c>
      <c r="Q46" s="4" t="s">
        <v>325</v>
      </c>
      <c r="R46" s="4" t="s">
        <v>266</v>
      </c>
      <c r="S46" s="5">
        <v>32905</v>
      </c>
      <c r="T46" s="6">
        <v>41153</v>
      </c>
      <c r="U46" s="7">
        <v>308.10000000000002</v>
      </c>
      <c r="V46" s="7">
        <v>308.10000000000002</v>
      </c>
      <c r="W46" s="8"/>
      <c r="X46" s="8">
        <v>65</v>
      </c>
      <c r="Y46" s="8">
        <v>61.899999999999977</v>
      </c>
      <c r="Z46" s="9">
        <v>0</v>
      </c>
      <c r="AA46" s="8">
        <v>0</v>
      </c>
      <c r="AB46" s="8"/>
      <c r="AC46" s="10">
        <v>3.4900000000000091</v>
      </c>
      <c r="AD46" s="8">
        <v>0</v>
      </c>
      <c r="AE46" s="8" t="s">
        <v>53</v>
      </c>
      <c r="AF46">
        <v>160</v>
      </c>
      <c r="AG46" t="s">
        <v>64</v>
      </c>
      <c r="AH46" t="s">
        <v>59</v>
      </c>
      <c r="AI46" s="11" t="s">
        <v>65</v>
      </c>
      <c r="AJ46" s="11" t="s">
        <v>65</v>
      </c>
      <c r="AK46" s="7">
        <v>308.10000000000002</v>
      </c>
    </row>
    <row r="47" spans="1:37">
      <c r="A47" s="1" t="s">
        <v>326</v>
      </c>
      <c r="B47" s="1" t="s">
        <v>326</v>
      </c>
      <c r="C47" t="s">
        <v>38</v>
      </c>
      <c r="D47" s="2" t="s">
        <v>327</v>
      </c>
      <c r="E47" s="2" t="s">
        <v>1328</v>
      </c>
      <c r="F47" t="s">
        <v>41</v>
      </c>
      <c r="G47" t="s">
        <v>42</v>
      </c>
      <c r="H47" t="s">
        <v>43</v>
      </c>
      <c r="I47" t="s">
        <v>59</v>
      </c>
      <c r="J47" t="s">
        <v>59</v>
      </c>
      <c r="K47" t="s">
        <v>60</v>
      </c>
      <c r="L47" t="s">
        <v>46</v>
      </c>
      <c r="M47" t="s">
        <v>47</v>
      </c>
      <c r="N47" t="s">
        <v>48</v>
      </c>
      <c r="O47" t="s">
        <v>49</v>
      </c>
      <c r="P47" s="4" t="s">
        <v>328</v>
      </c>
      <c r="Q47" s="4" t="s">
        <v>329</v>
      </c>
      <c r="R47" s="17" t="s">
        <v>266</v>
      </c>
      <c r="S47" s="5">
        <v>32905</v>
      </c>
      <c r="T47" s="6">
        <v>41153</v>
      </c>
      <c r="U47" s="18">
        <v>308.10000000000002</v>
      </c>
      <c r="V47" s="18">
        <v>308.10000000000002</v>
      </c>
      <c r="W47" s="8"/>
      <c r="X47" s="8">
        <v>59</v>
      </c>
      <c r="Y47" s="8">
        <v>46.21</v>
      </c>
      <c r="Z47" s="9">
        <v>2</v>
      </c>
      <c r="AA47" s="8">
        <v>0</v>
      </c>
      <c r="AB47" s="8"/>
      <c r="AC47" s="19"/>
      <c r="AD47" s="8">
        <v>0</v>
      </c>
      <c r="AE47" s="8" t="s">
        <v>53</v>
      </c>
      <c r="AF47">
        <v>160</v>
      </c>
      <c r="AG47" t="s">
        <v>64</v>
      </c>
      <c r="AH47" t="s">
        <v>59</v>
      </c>
      <c r="AI47" s="11" t="s">
        <v>65</v>
      </c>
      <c r="AJ47" s="11" t="s">
        <v>65</v>
      </c>
      <c r="AK47" s="18">
        <v>308.10000000000002</v>
      </c>
    </row>
    <row r="48" spans="1:37">
      <c r="A48" s="1" t="s">
        <v>330</v>
      </c>
      <c r="B48" s="1" t="s">
        <v>330</v>
      </c>
      <c r="C48" t="s">
        <v>38</v>
      </c>
      <c r="D48" s="2" t="s">
        <v>331</v>
      </c>
      <c r="E48" s="2" t="s">
        <v>1335</v>
      </c>
      <c r="F48" t="s">
        <v>41</v>
      </c>
      <c r="G48" t="s">
        <v>42</v>
      </c>
      <c r="H48" t="s">
        <v>43</v>
      </c>
      <c r="I48" t="s">
        <v>187</v>
      </c>
      <c r="J48" t="s">
        <v>187</v>
      </c>
      <c r="K48" t="s">
        <v>188</v>
      </c>
      <c r="L48" t="s">
        <v>46</v>
      </c>
      <c r="M48" t="s">
        <v>47</v>
      </c>
      <c r="N48" t="s">
        <v>48</v>
      </c>
      <c r="O48" t="s">
        <v>49</v>
      </c>
      <c r="P48" s="4" t="s">
        <v>332</v>
      </c>
      <c r="Q48" s="4" t="s">
        <v>333</v>
      </c>
      <c r="R48" s="4" t="s">
        <v>334</v>
      </c>
      <c r="S48" s="5">
        <v>32905</v>
      </c>
      <c r="T48" s="6">
        <v>41153</v>
      </c>
      <c r="U48" s="7">
        <v>231.4</v>
      </c>
      <c r="V48" s="7">
        <v>231.4</v>
      </c>
      <c r="W48" s="8"/>
      <c r="X48" s="8">
        <v>75</v>
      </c>
      <c r="Y48" s="8">
        <v>48.099999999999994</v>
      </c>
      <c r="Z48" s="9">
        <v>2</v>
      </c>
      <c r="AA48" s="8">
        <v>0</v>
      </c>
      <c r="AB48" s="8"/>
      <c r="AC48" s="10">
        <v>3.1099999999999568</v>
      </c>
      <c r="AD48" s="8">
        <v>0</v>
      </c>
      <c r="AE48" s="8" t="s">
        <v>53</v>
      </c>
      <c r="AF48">
        <v>443</v>
      </c>
      <c r="AG48" t="s">
        <v>54</v>
      </c>
      <c r="AH48" t="s">
        <v>187</v>
      </c>
      <c r="AI48" s="11" t="s">
        <v>65</v>
      </c>
      <c r="AJ48" s="11" t="s">
        <v>65</v>
      </c>
      <c r="AK48" s="7">
        <v>231.4</v>
      </c>
    </row>
    <row r="49" spans="1:37">
      <c r="A49" s="1" t="s">
        <v>335</v>
      </c>
      <c r="B49" s="1" t="s">
        <v>335</v>
      </c>
      <c r="C49" t="s">
        <v>38</v>
      </c>
      <c r="D49" s="2" t="s">
        <v>336</v>
      </c>
      <c r="E49" s="2" t="s">
        <v>1335</v>
      </c>
      <c r="F49" t="s">
        <v>41</v>
      </c>
      <c r="G49" t="s">
        <v>42</v>
      </c>
      <c r="H49" t="s">
        <v>43</v>
      </c>
      <c r="I49" t="s">
        <v>187</v>
      </c>
      <c r="J49" t="s">
        <v>187</v>
      </c>
      <c r="K49" t="s">
        <v>188</v>
      </c>
      <c r="L49" t="s">
        <v>46</v>
      </c>
      <c r="M49" t="s">
        <v>47</v>
      </c>
      <c r="N49" t="s">
        <v>48</v>
      </c>
      <c r="O49" t="s">
        <v>49</v>
      </c>
      <c r="P49" s="4" t="s">
        <v>337</v>
      </c>
      <c r="Q49" s="4" t="s">
        <v>338</v>
      </c>
      <c r="R49" s="4" t="s">
        <v>339</v>
      </c>
      <c r="S49" s="5">
        <v>32905</v>
      </c>
      <c r="T49" s="6">
        <v>41153</v>
      </c>
      <c r="U49" s="7">
        <v>231.4</v>
      </c>
      <c r="V49" s="7">
        <v>231.4</v>
      </c>
      <c r="W49" s="8"/>
      <c r="X49" s="8">
        <v>75</v>
      </c>
      <c r="Y49" s="8">
        <v>48.099999999999994</v>
      </c>
      <c r="Z49" s="9">
        <v>3</v>
      </c>
      <c r="AA49" s="8">
        <v>0</v>
      </c>
      <c r="AB49" s="8"/>
      <c r="AC49" s="10">
        <v>2.7300000000000182</v>
      </c>
      <c r="AD49" s="8">
        <v>0</v>
      </c>
      <c r="AE49" s="8" t="s">
        <v>53</v>
      </c>
      <c r="AF49">
        <v>443</v>
      </c>
      <c r="AG49" t="s">
        <v>54</v>
      </c>
      <c r="AH49" t="s">
        <v>187</v>
      </c>
      <c r="AI49" s="11" t="s">
        <v>65</v>
      </c>
      <c r="AJ49" s="11" t="s">
        <v>65</v>
      </c>
      <c r="AK49" s="7">
        <v>231.4</v>
      </c>
    </row>
    <row r="50" spans="1:37">
      <c r="A50" s="1" t="s">
        <v>340</v>
      </c>
      <c r="B50" s="1" t="s">
        <v>340</v>
      </c>
      <c r="C50" t="s">
        <v>38</v>
      </c>
      <c r="D50" s="2" t="s">
        <v>341</v>
      </c>
      <c r="E50" s="2" t="s">
        <v>1328</v>
      </c>
      <c r="F50" t="s">
        <v>41</v>
      </c>
      <c r="G50" t="s">
        <v>42</v>
      </c>
      <c r="H50" t="s">
        <v>43</v>
      </c>
      <c r="I50" t="s">
        <v>114</v>
      </c>
      <c r="J50" t="s">
        <v>114</v>
      </c>
      <c r="K50" t="s">
        <v>115</v>
      </c>
      <c r="L50" t="s">
        <v>46</v>
      </c>
      <c r="M50" t="s">
        <v>47</v>
      </c>
      <c r="N50" t="s">
        <v>48</v>
      </c>
      <c r="O50" t="s">
        <v>49</v>
      </c>
      <c r="P50" s="4" t="s">
        <v>342</v>
      </c>
      <c r="Q50" s="4" t="s">
        <v>275</v>
      </c>
      <c r="R50" s="4" t="s">
        <v>300</v>
      </c>
      <c r="S50" s="5">
        <v>32905</v>
      </c>
      <c r="T50" s="6">
        <v>41153</v>
      </c>
      <c r="U50" s="7">
        <v>172.9</v>
      </c>
      <c r="V50" s="7">
        <v>172.9</v>
      </c>
      <c r="W50" s="8"/>
      <c r="X50" s="8">
        <v>59</v>
      </c>
      <c r="Y50" s="8">
        <v>25.449999999999989</v>
      </c>
      <c r="Z50" s="9">
        <v>5</v>
      </c>
      <c r="AA50" s="8">
        <v>20</v>
      </c>
      <c r="AB50" s="8"/>
      <c r="AC50" s="10">
        <v>3.4700000000000273</v>
      </c>
      <c r="AD50" s="8"/>
      <c r="AE50" s="8" t="s">
        <v>53</v>
      </c>
      <c r="AF50">
        <v>160</v>
      </c>
      <c r="AG50" t="s">
        <v>64</v>
      </c>
      <c r="AH50" t="s">
        <v>114</v>
      </c>
      <c r="AI50" s="11" t="s">
        <v>65</v>
      </c>
      <c r="AJ50" s="11" t="s">
        <v>65</v>
      </c>
      <c r="AK50" s="7">
        <v>172.9</v>
      </c>
    </row>
    <row r="51" spans="1:37">
      <c r="A51" s="1" t="s">
        <v>343</v>
      </c>
      <c r="B51" s="1" t="s">
        <v>343</v>
      </c>
      <c r="C51" t="s">
        <v>38</v>
      </c>
      <c r="D51" s="2" t="s">
        <v>344</v>
      </c>
      <c r="E51" s="2" t="s">
        <v>1328</v>
      </c>
      <c r="F51" t="s">
        <v>41</v>
      </c>
      <c r="G51" t="s">
        <v>42</v>
      </c>
      <c r="H51" t="s">
        <v>43</v>
      </c>
      <c r="I51" t="s">
        <v>187</v>
      </c>
      <c r="J51" t="s">
        <v>187</v>
      </c>
      <c r="K51" t="s">
        <v>188</v>
      </c>
      <c r="L51" t="s">
        <v>46</v>
      </c>
      <c r="M51" t="s">
        <v>47</v>
      </c>
      <c r="N51" t="s">
        <v>48</v>
      </c>
      <c r="O51" t="s">
        <v>49</v>
      </c>
      <c r="P51" s="4" t="s">
        <v>345</v>
      </c>
      <c r="Q51" s="4" t="s">
        <v>346</v>
      </c>
      <c r="R51" s="4" t="s">
        <v>347</v>
      </c>
      <c r="S51" s="5">
        <v>32905</v>
      </c>
      <c r="T51" s="6">
        <v>41153</v>
      </c>
      <c r="U51" s="7">
        <v>231.4</v>
      </c>
      <c r="V51" s="7">
        <v>231.4</v>
      </c>
      <c r="W51" s="8"/>
      <c r="X51" s="8">
        <v>65</v>
      </c>
      <c r="Y51" s="8">
        <v>19.599999999999994</v>
      </c>
      <c r="Z51" s="9">
        <v>2</v>
      </c>
      <c r="AA51" s="8">
        <v>0</v>
      </c>
      <c r="AB51" s="8"/>
      <c r="AC51" s="10">
        <v>0.68000000000000682</v>
      </c>
      <c r="AD51" s="8">
        <v>0</v>
      </c>
      <c r="AE51" s="8" t="s">
        <v>53</v>
      </c>
      <c r="AF51">
        <v>160</v>
      </c>
      <c r="AG51" t="s">
        <v>64</v>
      </c>
      <c r="AH51" t="s">
        <v>187</v>
      </c>
      <c r="AI51" s="11" t="s">
        <v>65</v>
      </c>
      <c r="AJ51" s="11" t="s">
        <v>65</v>
      </c>
      <c r="AK51" s="7">
        <v>231.4</v>
      </c>
    </row>
    <row r="52" spans="1:37">
      <c r="A52" s="1" t="s">
        <v>348</v>
      </c>
      <c r="B52" s="1" t="s">
        <v>348</v>
      </c>
      <c r="C52" t="s">
        <v>38</v>
      </c>
      <c r="D52" s="2" t="s">
        <v>349</v>
      </c>
      <c r="E52" s="2" t="s">
        <v>1328</v>
      </c>
      <c r="F52" t="s">
        <v>41</v>
      </c>
      <c r="G52" t="s">
        <v>42</v>
      </c>
      <c r="H52" t="s">
        <v>43</v>
      </c>
      <c r="I52" t="s">
        <v>114</v>
      </c>
      <c r="J52" t="s">
        <v>114</v>
      </c>
      <c r="K52" t="s">
        <v>115</v>
      </c>
      <c r="L52" t="s">
        <v>46</v>
      </c>
      <c r="M52" t="s">
        <v>47</v>
      </c>
      <c r="N52" t="s">
        <v>48</v>
      </c>
      <c r="O52" t="s">
        <v>49</v>
      </c>
      <c r="P52" s="4" t="s">
        <v>350</v>
      </c>
      <c r="Q52" s="4" t="s">
        <v>351</v>
      </c>
      <c r="R52" s="4" t="s">
        <v>300</v>
      </c>
      <c r="S52" s="5">
        <v>32905</v>
      </c>
      <c r="T52" s="6">
        <v>41153</v>
      </c>
      <c r="U52" s="7">
        <v>172.9</v>
      </c>
      <c r="V52" s="7">
        <v>172.9</v>
      </c>
      <c r="W52" s="8"/>
      <c r="X52" s="8">
        <v>59</v>
      </c>
      <c r="Y52" s="8">
        <v>25.449999999999989</v>
      </c>
      <c r="Z52" s="9">
        <v>4</v>
      </c>
      <c r="AA52" s="8">
        <v>0</v>
      </c>
      <c r="AB52" s="8"/>
      <c r="AC52" s="10">
        <v>3.9899999999999807</v>
      </c>
      <c r="AD52" s="8">
        <v>0</v>
      </c>
      <c r="AE52" s="8" t="s">
        <v>53</v>
      </c>
      <c r="AF52">
        <v>160</v>
      </c>
      <c r="AG52" t="s">
        <v>64</v>
      </c>
      <c r="AH52" t="s">
        <v>114</v>
      </c>
      <c r="AI52" s="11" t="s">
        <v>65</v>
      </c>
      <c r="AJ52" s="11" t="s">
        <v>65</v>
      </c>
      <c r="AK52" s="7">
        <v>172.9</v>
      </c>
    </row>
    <row r="53" spans="1:37">
      <c r="A53" s="1" t="s">
        <v>352</v>
      </c>
      <c r="B53" s="1" t="s">
        <v>352</v>
      </c>
      <c r="C53" t="s">
        <v>38</v>
      </c>
      <c r="D53" s="2" t="s">
        <v>353</v>
      </c>
      <c r="E53" s="2" t="s">
        <v>1322</v>
      </c>
      <c r="F53" t="s">
        <v>41</v>
      </c>
      <c r="G53" t="s">
        <v>42</v>
      </c>
      <c r="H53" t="s">
        <v>43</v>
      </c>
      <c r="I53" t="s">
        <v>59</v>
      </c>
      <c r="J53" t="s">
        <v>59</v>
      </c>
      <c r="K53" t="s">
        <v>77</v>
      </c>
      <c r="L53" t="s">
        <v>46</v>
      </c>
      <c r="M53" t="s">
        <v>47</v>
      </c>
      <c r="N53" t="s">
        <v>48</v>
      </c>
      <c r="O53" t="s">
        <v>49</v>
      </c>
      <c r="P53" s="4" t="s">
        <v>354</v>
      </c>
      <c r="Q53" s="4" t="s">
        <v>355</v>
      </c>
      <c r="R53" s="4" t="s">
        <v>356</v>
      </c>
      <c r="S53" s="5">
        <v>32905</v>
      </c>
      <c r="T53" s="6">
        <v>41153</v>
      </c>
      <c r="U53" s="7">
        <v>356.2</v>
      </c>
      <c r="V53" s="7">
        <v>356.2</v>
      </c>
      <c r="W53" s="8">
        <v>30</v>
      </c>
      <c r="X53" s="8">
        <v>67.5</v>
      </c>
      <c r="Y53" s="8">
        <v>92.300000000000011</v>
      </c>
      <c r="Z53" s="9">
        <v>0</v>
      </c>
      <c r="AA53" s="8">
        <v>0</v>
      </c>
      <c r="AB53" s="8"/>
      <c r="AC53" s="10">
        <v>0.87000000000000455</v>
      </c>
      <c r="AD53" s="8">
        <v>0</v>
      </c>
      <c r="AE53" s="8" t="s">
        <v>53</v>
      </c>
      <c r="AF53">
        <v>120</v>
      </c>
      <c r="AG53" t="s">
        <v>64</v>
      </c>
      <c r="AH53" t="s">
        <v>59</v>
      </c>
      <c r="AI53" s="11" t="s">
        <v>65</v>
      </c>
      <c r="AJ53" s="11" t="s">
        <v>65</v>
      </c>
      <c r="AK53" s="7">
        <v>356.2</v>
      </c>
    </row>
    <row r="54" spans="1:37">
      <c r="A54" s="1" t="s">
        <v>357</v>
      </c>
      <c r="B54" s="1" t="s">
        <v>357</v>
      </c>
      <c r="C54" t="s">
        <v>38</v>
      </c>
      <c r="D54" s="2" t="s">
        <v>358</v>
      </c>
      <c r="E54" s="2" t="s">
        <v>1328</v>
      </c>
      <c r="F54" t="s">
        <v>41</v>
      </c>
      <c r="G54" t="s">
        <v>42</v>
      </c>
      <c r="H54" t="s">
        <v>43</v>
      </c>
      <c r="I54" t="s">
        <v>83</v>
      </c>
      <c r="J54" t="s">
        <v>83</v>
      </c>
      <c r="K54" t="s">
        <v>70</v>
      </c>
      <c r="L54" t="s">
        <v>46</v>
      </c>
      <c r="M54" t="s">
        <v>47</v>
      </c>
      <c r="N54" t="s">
        <v>48</v>
      </c>
      <c r="O54" t="s">
        <v>49</v>
      </c>
      <c r="P54" s="4" t="s">
        <v>359</v>
      </c>
      <c r="Q54" s="4" t="s">
        <v>360</v>
      </c>
      <c r="R54" s="4" t="s">
        <v>361</v>
      </c>
      <c r="S54" s="5">
        <v>32905</v>
      </c>
      <c r="T54" s="6">
        <v>41153</v>
      </c>
      <c r="U54" s="7">
        <v>200.2</v>
      </c>
      <c r="V54" s="7">
        <v>200.2</v>
      </c>
      <c r="W54" s="8"/>
      <c r="X54" s="8">
        <v>60</v>
      </c>
      <c r="Y54" s="8">
        <v>22.150000000000013</v>
      </c>
      <c r="Z54" s="9">
        <v>3</v>
      </c>
      <c r="AA54" s="8">
        <v>0</v>
      </c>
      <c r="AB54" s="8"/>
      <c r="AC54" s="10">
        <v>7.210000000000008</v>
      </c>
      <c r="AD54" s="8">
        <v>0</v>
      </c>
      <c r="AE54" s="8" t="s">
        <v>53</v>
      </c>
      <c r="AF54">
        <v>160</v>
      </c>
      <c r="AG54" t="s">
        <v>64</v>
      </c>
      <c r="AH54" t="s">
        <v>83</v>
      </c>
      <c r="AI54" s="11" t="s">
        <v>65</v>
      </c>
      <c r="AJ54" s="11" t="s">
        <v>65</v>
      </c>
      <c r="AK54" s="7">
        <v>200.2</v>
      </c>
    </row>
    <row r="55" spans="1:37">
      <c r="A55" s="1" t="s">
        <v>362</v>
      </c>
      <c r="B55" s="1" t="s">
        <v>362</v>
      </c>
      <c r="C55" t="s">
        <v>38</v>
      </c>
      <c r="D55" s="2" t="s">
        <v>363</v>
      </c>
      <c r="E55" s="2" t="s">
        <v>1330</v>
      </c>
      <c r="F55" t="s">
        <v>41</v>
      </c>
      <c r="G55" t="s">
        <v>42</v>
      </c>
      <c r="H55" t="s">
        <v>43</v>
      </c>
      <c r="I55" t="s">
        <v>114</v>
      </c>
      <c r="J55" t="s">
        <v>114</v>
      </c>
      <c r="K55" t="s">
        <v>115</v>
      </c>
      <c r="L55" t="s">
        <v>46</v>
      </c>
      <c r="M55" t="s">
        <v>47</v>
      </c>
      <c r="N55" t="s">
        <v>48</v>
      </c>
      <c r="O55" t="s">
        <v>49</v>
      </c>
      <c r="P55" s="4" t="s">
        <v>364</v>
      </c>
      <c r="Q55" s="4" t="s">
        <v>365</v>
      </c>
      <c r="R55" s="4" t="s">
        <v>366</v>
      </c>
      <c r="S55" s="5">
        <v>32905</v>
      </c>
      <c r="T55" s="6">
        <v>41275</v>
      </c>
      <c r="U55" s="7">
        <v>172.9</v>
      </c>
      <c r="V55" s="7">
        <v>172.9</v>
      </c>
      <c r="W55" s="8"/>
      <c r="X55" s="8">
        <v>60</v>
      </c>
      <c r="Y55" s="8">
        <v>44.2</v>
      </c>
      <c r="Z55" s="9">
        <v>3</v>
      </c>
      <c r="AA55" s="8">
        <v>0</v>
      </c>
      <c r="AB55" s="8"/>
      <c r="AC55" s="10">
        <v>0.66999999999995907</v>
      </c>
      <c r="AD55" s="8">
        <v>10</v>
      </c>
      <c r="AE55" s="8" t="s">
        <v>53</v>
      </c>
      <c r="AF55">
        <v>481</v>
      </c>
      <c r="AG55" t="s">
        <v>54</v>
      </c>
      <c r="AH55" t="s">
        <v>114</v>
      </c>
      <c r="AI55" s="11" t="s">
        <v>367</v>
      </c>
      <c r="AJ55" s="11" t="s">
        <v>367</v>
      </c>
      <c r="AK55" s="7">
        <v>172.9</v>
      </c>
    </row>
    <row r="56" spans="1:37">
      <c r="A56" s="1" t="s">
        <v>368</v>
      </c>
      <c r="B56" s="1" t="s">
        <v>368</v>
      </c>
      <c r="C56" t="s">
        <v>38</v>
      </c>
      <c r="D56" s="2" t="s">
        <v>369</v>
      </c>
      <c r="E56" s="2" t="s">
        <v>1328</v>
      </c>
      <c r="F56" t="s">
        <v>41</v>
      </c>
      <c r="G56" t="s">
        <v>42</v>
      </c>
      <c r="H56" t="s">
        <v>43</v>
      </c>
      <c r="I56" t="s">
        <v>114</v>
      </c>
      <c r="J56" t="s">
        <v>114</v>
      </c>
      <c r="K56" t="s">
        <v>115</v>
      </c>
      <c r="L56" t="s">
        <v>46</v>
      </c>
      <c r="M56" t="s">
        <v>47</v>
      </c>
      <c r="N56" t="s">
        <v>48</v>
      </c>
      <c r="O56" t="s">
        <v>49</v>
      </c>
      <c r="P56" s="4" t="s">
        <v>370</v>
      </c>
      <c r="Q56" s="4" t="s">
        <v>371</v>
      </c>
      <c r="R56" s="4" t="s">
        <v>139</v>
      </c>
      <c r="S56" s="5">
        <v>32905</v>
      </c>
      <c r="T56" s="12">
        <v>41317</v>
      </c>
      <c r="U56" s="7">
        <v>172.9</v>
      </c>
      <c r="V56" s="7">
        <v>172.9</v>
      </c>
      <c r="W56" s="8"/>
      <c r="X56" s="8">
        <v>59</v>
      </c>
      <c r="Y56" s="8">
        <v>25.449999999999989</v>
      </c>
      <c r="Z56" s="9">
        <v>4</v>
      </c>
      <c r="AA56" s="8">
        <v>0</v>
      </c>
      <c r="AB56" s="8"/>
      <c r="AC56" s="10">
        <v>3.3599999999999852</v>
      </c>
      <c r="AD56" s="8">
        <v>0</v>
      </c>
      <c r="AE56" s="8" t="s">
        <v>53</v>
      </c>
      <c r="AF56">
        <v>160</v>
      </c>
      <c r="AG56" t="s">
        <v>64</v>
      </c>
      <c r="AH56" t="s">
        <v>114</v>
      </c>
      <c r="AI56" s="11" t="s">
        <v>372</v>
      </c>
      <c r="AJ56" s="11" t="s">
        <v>372</v>
      </c>
      <c r="AK56" s="7">
        <v>172.9</v>
      </c>
    </row>
    <row r="57" spans="1:37">
      <c r="A57" s="1" t="s">
        <v>378</v>
      </c>
      <c r="B57" s="1" t="s">
        <v>378</v>
      </c>
      <c r="C57" t="s">
        <v>38</v>
      </c>
      <c r="D57" s="2" t="s">
        <v>379</v>
      </c>
      <c r="E57" s="2" t="s">
        <v>1328</v>
      </c>
      <c r="F57" t="s">
        <v>41</v>
      </c>
      <c r="G57" t="s">
        <v>42</v>
      </c>
      <c r="H57" t="s">
        <v>43</v>
      </c>
      <c r="I57" t="s">
        <v>187</v>
      </c>
      <c r="J57" t="s">
        <v>187</v>
      </c>
      <c r="K57" t="s">
        <v>188</v>
      </c>
      <c r="L57" t="s">
        <v>46</v>
      </c>
      <c r="M57" t="s">
        <v>47</v>
      </c>
      <c r="N57" t="s">
        <v>48</v>
      </c>
      <c r="O57" t="s">
        <v>49</v>
      </c>
      <c r="P57" s="4" t="s">
        <v>380</v>
      </c>
      <c r="Q57" s="4" t="s">
        <v>381</v>
      </c>
      <c r="R57" s="4" t="s">
        <v>300</v>
      </c>
      <c r="S57" s="5">
        <v>32905</v>
      </c>
      <c r="T57" s="6">
        <v>41153</v>
      </c>
      <c r="U57" s="7">
        <v>231.4</v>
      </c>
      <c r="V57" s="7">
        <v>231.4</v>
      </c>
      <c r="W57" s="8"/>
      <c r="X57" s="8">
        <v>59</v>
      </c>
      <c r="Y57" s="8">
        <v>16.949999999999989</v>
      </c>
      <c r="Z57" s="9">
        <v>4</v>
      </c>
      <c r="AA57" s="8">
        <v>0</v>
      </c>
      <c r="AB57" s="8"/>
      <c r="AC57" s="10">
        <v>0.43000000000000682</v>
      </c>
      <c r="AD57" s="8">
        <v>0</v>
      </c>
      <c r="AE57" s="8" t="s">
        <v>53</v>
      </c>
      <c r="AF57">
        <v>160</v>
      </c>
      <c r="AG57" t="s">
        <v>64</v>
      </c>
      <c r="AH57" t="s">
        <v>187</v>
      </c>
      <c r="AI57" s="11" t="s">
        <v>65</v>
      </c>
      <c r="AJ57" s="11" t="s">
        <v>65</v>
      </c>
      <c r="AK57" s="7">
        <v>231.4</v>
      </c>
    </row>
    <row r="58" spans="1:37">
      <c r="A58" s="1" t="s">
        <v>382</v>
      </c>
      <c r="B58" s="1" t="s">
        <v>382</v>
      </c>
      <c r="C58" t="s">
        <v>38</v>
      </c>
      <c r="D58" s="2" t="s">
        <v>383</v>
      </c>
      <c r="E58" s="2" t="s">
        <v>1328</v>
      </c>
      <c r="F58" t="s">
        <v>41</v>
      </c>
      <c r="G58" t="s">
        <v>42</v>
      </c>
      <c r="H58" t="s">
        <v>43</v>
      </c>
      <c r="I58" t="s">
        <v>114</v>
      </c>
      <c r="J58" t="s">
        <v>114</v>
      </c>
      <c r="K58" t="s">
        <v>115</v>
      </c>
      <c r="L58" t="s">
        <v>46</v>
      </c>
      <c r="M58" t="s">
        <v>47</v>
      </c>
      <c r="N58" t="s">
        <v>48</v>
      </c>
      <c r="O58" t="s">
        <v>49</v>
      </c>
      <c r="P58" s="4" t="s">
        <v>384</v>
      </c>
      <c r="Q58" s="4" t="s">
        <v>385</v>
      </c>
      <c r="R58" s="4" t="s">
        <v>300</v>
      </c>
      <c r="S58" s="5">
        <v>32905</v>
      </c>
      <c r="T58" s="6">
        <v>41153</v>
      </c>
      <c r="U58" s="7">
        <v>172.9</v>
      </c>
      <c r="V58" s="7">
        <v>172.9</v>
      </c>
      <c r="W58" s="8"/>
      <c r="X58" s="8">
        <v>59</v>
      </c>
      <c r="Y58" s="8">
        <v>25.449999999999989</v>
      </c>
      <c r="Z58" s="9">
        <v>0</v>
      </c>
      <c r="AA58" s="8">
        <v>0</v>
      </c>
      <c r="AB58" s="8"/>
      <c r="AC58" s="10">
        <v>0.66999999999995907</v>
      </c>
      <c r="AD58" s="8">
        <v>0</v>
      </c>
      <c r="AE58" s="8" t="s">
        <v>53</v>
      </c>
      <c r="AF58">
        <v>160</v>
      </c>
      <c r="AG58" t="s">
        <v>64</v>
      </c>
      <c r="AH58" t="s">
        <v>114</v>
      </c>
      <c r="AI58" s="11" t="s">
        <v>65</v>
      </c>
      <c r="AJ58" s="11" t="s">
        <v>65</v>
      </c>
      <c r="AK58" s="7">
        <v>172.9</v>
      </c>
    </row>
    <row r="59" spans="1:37">
      <c r="A59" s="1" t="s">
        <v>386</v>
      </c>
      <c r="B59" s="1" t="s">
        <v>386</v>
      </c>
      <c r="C59" t="s">
        <v>38</v>
      </c>
      <c r="D59" s="2" t="s">
        <v>387</v>
      </c>
      <c r="E59" s="2" t="s">
        <v>1331</v>
      </c>
      <c r="F59" t="s">
        <v>41</v>
      </c>
      <c r="G59" t="s">
        <v>42</v>
      </c>
      <c r="H59" t="s">
        <v>43</v>
      </c>
      <c r="I59" t="s">
        <v>155</v>
      </c>
      <c r="J59" t="s">
        <v>155</v>
      </c>
      <c r="K59" t="s">
        <v>283</v>
      </c>
      <c r="L59" t="s">
        <v>46</v>
      </c>
      <c r="M59" t="s">
        <v>47</v>
      </c>
      <c r="N59" t="s">
        <v>48</v>
      </c>
      <c r="O59" t="s">
        <v>49</v>
      </c>
      <c r="P59" s="4" t="s">
        <v>388</v>
      </c>
      <c r="Q59" s="4" t="s">
        <v>389</v>
      </c>
      <c r="R59" s="4" t="s">
        <v>390</v>
      </c>
      <c r="S59" s="5">
        <v>32905</v>
      </c>
      <c r="T59" s="6">
        <v>41201</v>
      </c>
      <c r="U59" s="7">
        <v>1128.4000000000001</v>
      </c>
      <c r="V59" s="7">
        <v>1128.4000000000001</v>
      </c>
      <c r="W59" s="8">
        <v>50</v>
      </c>
      <c r="X59" s="8">
        <v>95</v>
      </c>
      <c r="Y59" s="8">
        <v>275.59999999999991</v>
      </c>
      <c r="Z59" s="9">
        <v>2</v>
      </c>
      <c r="AA59" s="8">
        <v>0</v>
      </c>
      <c r="AB59" s="8">
        <f>50+76.5</f>
        <v>126.5</v>
      </c>
      <c r="AC59" s="10">
        <v>15.660000000000082</v>
      </c>
      <c r="AD59" s="8">
        <v>10</v>
      </c>
      <c r="AE59" s="8" t="s">
        <v>53</v>
      </c>
      <c r="AF59">
        <v>620</v>
      </c>
      <c r="AG59" t="s">
        <v>104</v>
      </c>
      <c r="AH59" t="s">
        <v>155</v>
      </c>
      <c r="AI59" s="11" t="s">
        <v>391</v>
      </c>
      <c r="AJ59" s="11" t="s">
        <v>391</v>
      </c>
      <c r="AK59" s="7">
        <v>1128.4000000000001</v>
      </c>
    </row>
    <row r="60" spans="1:37">
      <c r="A60" s="1" t="s">
        <v>392</v>
      </c>
      <c r="B60" s="1" t="s">
        <v>392</v>
      </c>
      <c r="C60" t="s">
        <v>38</v>
      </c>
      <c r="D60" s="2" t="s">
        <v>393</v>
      </c>
      <c r="E60" s="2" t="s">
        <v>1336</v>
      </c>
      <c r="F60" t="s">
        <v>41</v>
      </c>
      <c r="G60" t="s">
        <v>42</v>
      </c>
      <c r="H60" t="s">
        <v>43</v>
      </c>
      <c r="I60" t="s">
        <v>187</v>
      </c>
      <c r="J60" t="s">
        <v>187</v>
      </c>
      <c r="K60" t="s">
        <v>188</v>
      </c>
      <c r="L60" t="s">
        <v>46</v>
      </c>
      <c r="M60" t="s">
        <v>47</v>
      </c>
      <c r="N60" t="s">
        <v>48</v>
      </c>
      <c r="O60" t="s">
        <v>49</v>
      </c>
      <c r="P60" s="4" t="s">
        <v>394</v>
      </c>
      <c r="Q60" s="4" t="s">
        <v>395</v>
      </c>
      <c r="R60" s="4" t="s">
        <v>396</v>
      </c>
      <c r="S60" s="5">
        <v>32905</v>
      </c>
      <c r="T60" s="6">
        <v>41800</v>
      </c>
      <c r="U60" s="7">
        <v>231.4</v>
      </c>
      <c r="V60" s="7">
        <v>231.4</v>
      </c>
      <c r="W60" s="8">
        <v>30</v>
      </c>
      <c r="X60" s="8">
        <v>60</v>
      </c>
      <c r="Y60" s="8">
        <v>34.400000000000006</v>
      </c>
      <c r="Z60" s="9">
        <v>2</v>
      </c>
      <c r="AA60" s="8">
        <v>0</v>
      </c>
      <c r="AB60" s="8"/>
      <c r="AC60" s="10">
        <v>3.6700000000000159</v>
      </c>
      <c r="AD60" s="8">
        <v>0</v>
      </c>
      <c r="AE60" s="8" t="s">
        <v>53</v>
      </c>
      <c r="AF60">
        <v>420</v>
      </c>
      <c r="AG60" t="s">
        <v>54</v>
      </c>
      <c r="AH60" t="s">
        <v>187</v>
      </c>
      <c r="AI60" s="11" t="s">
        <v>397</v>
      </c>
      <c r="AJ60" s="11" t="s">
        <v>397</v>
      </c>
      <c r="AK60" s="7">
        <v>231.4</v>
      </c>
    </row>
    <row r="61" spans="1:37">
      <c r="A61" s="1" t="s">
        <v>398</v>
      </c>
      <c r="B61" s="1" t="s">
        <v>398</v>
      </c>
      <c r="C61" t="s">
        <v>38</v>
      </c>
      <c r="D61" s="2" t="s">
        <v>399</v>
      </c>
      <c r="E61" s="2" t="s">
        <v>1337</v>
      </c>
      <c r="F61" t="s">
        <v>41</v>
      </c>
      <c r="G61" t="s">
        <v>42</v>
      </c>
      <c r="H61" t="s">
        <v>43</v>
      </c>
      <c r="I61" t="s">
        <v>167</v>
      </c>
      <c r="J61" t="s">
        <v>167</v>
      </c>
      <c r="K61" t="s">
        <v>168</v>
      </c>
      <c r="L61" t="s">
        <v>46</v>
      </c>
      <c r="M61" t="s">
        <v>47</v>
      </c>
      <c r="N61" t="s">
        <v>48</v>
      </c>
      <c r="O61" t="s">
        <v>49</v>
      </c>
      <c r="P61" s="4" t="s">
        <v>400</v>
      </c>
      <c r="Q61" s="4" t="s">
        <v>401</v>
      </c>
      <c r="R61" s="4" t="s">
        <v>402</v>
      </c>
      <c r="S61" s="5">
        <v>32905</v>
      </c>
      <c r="T61" s="6">
        <v>41852</v>
      </c>
      <c r="U61" s="7">
        <v>548.6</v>
      </c>
      <c r="V61" s="7">
        <v>548.6</v>
      </c>
      <c r="W61" s="8"/>
      <c r="X61" s="8">
        <v>166</v>
      </c>
      <c r="Y61" s="8">
        <v>101.39999999999998</v>
      </c>
      <c r="Z61" s="9">
        <v>3</v>
      </c>
      <c r="AA61" s="8">
        <v>0</v>
      </c>
      <c r="AB61" s="15">
        <v>250</v>
      </c>
      <c r="AC61" s="10">
        <v>7.9800000000000182</v>
      </c>
      <c r="AD61" s="8">
        <v>30</v>
      </c>
      <c r="AE61" s="8" t="s">
        <v>53</v>
      </c>
      <c r="AF61">
        <v>140</v>
      </c>
      <c r="AG61" t="s">
        <v>64</v>
      </c>
      <c r="AH61" t="s">
        <v>167</v>
      </c>
      <c r="AI61" s="11" t="s">
        <v>403</v>
      </c>
      <c r="AJ61" s="11" t="s">
        <v>403</v>
      </c>
      <c r="AK61" s="7">
        <v>548.6</v>
      </c>
    </row>
    <row r="62" spans="1:37">
      <c r="A62" s="1" t="s">
        <v>404</v>
      </c>
      <c r="B62" s="1" t="s">
        <v>404</v>
      </c>
      <c r="C62" t="s">
        <v>38</v>
      </c>
      <c r="D62" s="2" t="s">
        <v>405</v>
      </c>
      <c r="E62" s="2" t="s">
        <v>1328</v>
      </c>
      <c r="F62" t="s">
        <v>41</v>
      </c>
      <c r="G62" t="s">
        <v>42</v>
      </c>
      <c r="H62" t="s">
        <v>43</v>
      </c>
      <c r="I62" t="s">
        <v>59</v>
      </c>
      <c r="J62" t="s">
        <v>59</v>
      </c>
      <c r="K62" t="s">
        <v>60</v>
      </c>
      <c r="L62" t="s">
        <v>46</v>
      </c>
      <c r="M62" t="s">
        <v>47</v>
      </c>
      <c r="N62" t="s">
        <v>48</v>
      </c>
      <c r="O62" t="s">
        <v>49</v>
      </c>
      <c r="P62" s="4" t="s">
        <v>406</v>
      </c>
      <c r="Q62" s="4" t="s">
        <v>407</v>
      </c>
      <c r="R62" s="4" t="s">
        <v>408</v>
      </c>
      <c r="S62" s="5">
        <v>32905</v>
      </c>
      <c r="T62" s="6">
        <v>41926</v>
      </c>
      <c r="U62" s="7">
        <v>308.10000000000002</v>
      </c>
      <c r="V62" s="7">
        <v>308.10000000000002</v>
      </c>
      <c r="W62" s="8"/>
      <c r="X62" s="8">
        <v>75</v>
      </c>
      <c r="Y62" s="8">
        <v>61.899999999999977</v>
      </c>
      <c r="Z62" s="9">
        <v>2</v>
      </c>
      <c r="AA62" s="8">
        <v>0</v>
      </c>
      <c r="AB62" s="8"/>
      <c r="AC62" s="10">
        <v>1.5400000000000205</v>
      </c>
      <c r="AD62" s="8">
        <v>10</v>
      </c>
      <c r="AE62" s="8" t="s">
        <v>53</v>
      </c>
      <c r="AF62">
        <v>160</v>
      </c>
      <c r="AG62" t="s">
        <v>64</v>
      </c>
      <c r="AH62" t="s">
        <v>59</v>
      </c>
      <c r="AI62" s="11" t="s">
        <v>178</v>
      </c>
      <c r="AJ62" s="11" t="s">
        <v>178</v>
      </c>
      <c r="AK62" s="7">
        <v>308.10000000000002</v>
      </c>
    </row>
    <row r="63" spans="1:37">
      <c r="A63" s="1" t="s">
        <v>409</v>
      </c>
      <c r="B63" s="1" t="s">
        <v>409</v>
      </c>
      <c r="C63" t="s">
        <v>38</v>
      </c>
      <c r="D63" s="2" t="s">
        <v>410</v>
      </c>
      <c r="E63" s="2" t="s">
        <v>1335</v>
      </c>
      <c r="F63" t="s">
        <v>41</v>
      </c>
      <c r="G63" t="s">
        <v>42</v>
      </c>
      <c r="H63" t="s">
        <v>43</v>
      </c>
      <c r="I63" t="s">
        <v>124</v>
      </c>
      <c r="J63" t="s">
        <v>124</v>
      </c>
      <c r="K63" t="s">
        <v>45</v>
      </c>
      <c r="L63" t="s">
        <v>46</v>
      </c>
      <c r="M63" t="s">
        <v>47</v>
      </c>
      <c r="N63" t="s">
        <v>48</v>
      </c>
      <c r="O63" t="s">
        <v>49</v>
      </c>
      <c r="P63" s="4" t="s">
        <v>411</v>
      </c>
      <c r="Q63" s="4" t="s">
        <v>412</v>
      </c>
      <c r="R63" s="4" t="s">
        <v>305</v>
      </c>
      <c r="S63" s="5">
        <v>32905</v>
      </c>
      <c r="T63" s="6">
        <v>41754</v>
      </c>
      <c r="U63" s="7">
        <v>267.8</v>
      </c>
      <c r="V63" s="7">
        <v>267.8</v>
      </c>
      <c r="W63" s="8"/>
      <c r="X63" s="8">
        <v>75</v>
      </c>
      <c r="Y63" s="8">
        <v>47.199999999999989</v>
      </c>
      <c r="Z63" s="9">
        <v>4</v>
      </c>
      <c r="AA63" s="8">
        <v>0</v>
      </c>
      <c r="AB63" s="8"/>
      <c r="AC63" s="10">
        <v>2.1099999999999568</v>
      </c>
      <c r="AD63" s="8">
        <v>0</v>
      </c>
      <c r="AE63" s="8" t="s">
        <v>53</v>
      </c>
      <c r="AF63">
        <v>443</v>
      </c>
      <c r="AG63" t="s">
        <v>54</v>
      </c>
      <c r="AH63" t="s">
        <v>124</v>
      </c>
      <c r="AI63" s="11" t="s">
        <v>111</v>
      </c>
      <c r="AJ63" s="11" t="s">
        <v>111</v>
      </c>
      <c r="AK63" s="7">
        <v>267.8</v>
      </c>
    </row>
    <row r="64" spans="1:37">
      <c r="A64" s="1" t="s">
        <v>413</v>
      </c>
      <c r="B64" s="1" t="s">
        <v>413</v>
      </c>
      <c r="C64" t="s">
        <v>38</v>
      </c>
      <c r="D64" s="2" t="s">
        <v>414</v>
      </c>
      <c r="E64" s="2" t="s">
        <v>1328</v>
      </c>
      <c r="F64" t="s">
        <v>41</v>
      </c>
      <c r="G64" t="s">
        <v>42</v>
      </c>
      <c r="H64" t="s">
        <v>43</v>
      </c>
      <c r="I64" t="s">
        <v>114</v>
      </c>
      <c r="J64" t="s">
        <v>114</v>
      </c>
      <c r="K64" t="s">
        <v>115</v>
      </c>
      <c r="L64" t="s">
        <v>46</v>
      </c>
      <c r="M64" t="s">
        <v>47</v>
      </c>
      <c r="N64" t="s">
        <v>48</v>
      </c>
      <c r="O64" t="s">
        <v>49</v>
      </c>
      <c r="P64" s="4" t="s">
        <v>415</v>
      </c>
      <c r="Q64" s="4" t="s">
        <v>416</v>
      </c>
      <c r="R64" s="4" t="s">
        <v>300</v>
      </c>
      <c r="S64" s="5">
        <v>32905</v>
      </c>
      <c r="T64" s="6">
        <v>42084</v>
      </c>
      <c r="U64" s="7">
        <v>172.9</v>
      </c>
      <c r="V64" s="7">
        <v>172.9</v>
      </c>
      <c r="W64" s="8"/>
      <c r="X64" s="8">
        <v>59</v>
      </c>
      <c r="Y64" s="8">
        <v>25.449999999999989</v>
      </c>
      <c r="Z64" s="9">
        <v>1</v>
      </c>
      <c r="AA64" s="8">
        <v>0</v>
      </c>
      <c r="AB64" s="8"/>
      <c r="AC64" s="10">
        <v>3.3000000000000114</v>
      </c>
      <c r="AD64" s="8">
        <v>0</v>
      </c>
      <c r="AE64" s="8" t="s">
        <v>53</v>
      </c>
      <c r="AF64">
        <v>160</v>
      </c>
      <c r="AG64" t="s">
        <v>64</v>
      </c>
      <c r="AH64" t="s">
        <v>114</v>
      </c>
      <c r="AI64" s="11" t="s">
        <v>184</v>
      </c>
      <c r="AJ64" s="11" t="s">
        <v>184</v>
      </c>
      <c r="AK64" s="7">
        <v>172.9</v>
      </c>
    </row>
    <row r="65" spans="1:37">
      <c r="A65" s="1" t="s">
        <v>417</v>
      </c>
      <c r="B65" s="1" t="s">
        <v>417</v>
      </c>
      <c r="C65" t="s">
        <v>38</v>
      </c>
      <c r="D65" s="2" t="s">
        <v>418</v>
      </c>
      <c r="E65" s="2" t="s">
        <v>1328</v>
      </c>
      <c r="F65" t="s">
        <v>41</v>
      </c>
      <c r="G65" t="s">
        <v>42</v>
      </c>
      <c r="H65" t="s">
        <v>43</v>
      </c>
      <c r="I65" t="s">
        <v>114</v>
      </c>
      <c r="J65" t="s">
        <v>114</v>
      </c>
      <c r="K65" t="s">
        <v>115</v>
      </c>
      <c r="L65" t="s">
        <v>46</v>
      </c>
      <c r="M65" t="s">
        <v>47</v>
      </c>
      <c r="N65" t="s">
        <v>48</v>
      </c>
      <c r="O65" t="s">
        <v>49</v>
      </c>
      <c r="P65" s="4" t="s">
        <v>419</v>
      </c>
      <c r="Q65" s="4" t="s">
        <v>420</v>
      </c>
      <c r="R65" s="4" t="s">
        <v>300</v>
      </c>
      <c r="S65" s="5">
        <v>32905</v>
      </c>
      <c r="T65" s="6">
        <v>42147</v>
      </c>
      <c r="U65" s="7">
        <v>172.9</v>
      </c>
      <c r="V65" s="7">
        <v>172.9</v>
      </c>
      <c r="W65" s="8"/>
      <c r="X65" s="8">
        <v>59</v>
      </c>
      <c r="Y65" s="8">
        <v>25.449999999999989</v>
      </c>
      <c r="Z65" s="9">
        <v>2</v>
      </c>
      <c r="AA65" s="8">
        <v>0</v>
      </c>
      <c r="AB65" s="8"/>
      <c r="AC65" s="10">
        <v>4.2400000000000091</v>
      </c>
      <c r="AD65" s="8"/>
      <c r="AE65" s="8" t="s">
        <v>53</v>
      </c>
      <c r="AF65">
        <v>160</v>
      </c>
      <c r="AG65" t="s">
        <v>64</v>
      </c>
      <c r="AH65" t="s">
        <v>114</v>
      </c>
      <c r="AI65" s="11" t="s">
        <v>421</v>
      </c>
      <c r="AJ65" s="11" t="s">
        <v>421</v>
      </c>
      <c r="AK65" s="7">
        <v>172.9</v>
      </c>
    </row>
    <row r="66" spans="1:37">
      <c r="A66" s="1" t="s">
        <v>422</v>
      </c>
      <c r="B66" s="1" t="s">
        <v>422</v>
      </c>
      <c r="C66" t="s">
        <v>38</v>
      </c>
      <c r="D66" s="2" t="s">
        <v>423</v>
      </c>
      <c r="E66" s="2" t="s">
        <v>1326</v>
      </c>
      <c r="F66" t="s">
        <v>41</v>
      </c>
      <c r="G66" t="s">
        <v>42</v>
      </c>
      <c r="H66" t="s">
        <v>43</v>
      </c>
      <c r="I66" t="s">
        <v>59</v>
      </c>
      <c r="J66" t="s">
        <v>59</v>
      </c>
      <c r="K66" t="s">
        <v>60</v>
      </c>
      <c r="L66" t="s">
        <v>46</v>
      </c>
      <c r="M66" t="s">
        <v>47</v>
      </c>
      <c r="N66" t="s">
        <v>48</v>
      </c>
      <c r="O66" t="s">
        <v>49</v>
      </c>
      <c r="P66" s="4" t="s">
        <v>424</v>
      </c>
      <c r="Q66" s="4" t="s">
        <v>425</v>
      </c>
      <c r="R66" s="4" t="s">
        <v>426</v>
      </c>
      <c r="S66" s="5">
        <v>32905</v>
      </c>
      <c r="T66" s="6">
        <v>41153</v>
      </c>
      <c r="U66" s="7">
        <v>308.10000000000002</v>
      </c>
      <c r="V66" s="7">
        <v>308.10000000000002</v>
      </c>
      <c r="W66" s="8"/>
      <c r="X66" s="8">
        <v>79</v>
      </c>
      <c r="Y66" s="8">
        <v>42.899999999999977</v>
      </c>
      <c r="Z66" s="9">
        <v>1</v>
      </c>
      <c r="AA66" s="8">
        <v>0</v>
      </c>
      <c r="AB66" s="8"/>
      <c r="AC66" s="10">
        <v>7.2300000000000182</v>
      </c>
      <c r="AD66" s="8">
        <v>0</v>
      </c>
      <c r="AE66" s="8" t="s">
        <v>53</v>
      </c>
      <c r="AF66">
        <v>212</v>
      </c>
      <c r="AG66" t="s">
        <v>74</v>
      </c>
      <c r="AH66" t="s">
        <v>59</v>
      </c>
      <c r="AI66" s="11" t="s">
        <v>65</v>
      </c>
      <c r="AJ66" s="11" t="s">
        <v>65</v>
      </c>
      <c r="AK66" s="7">
        <v>308.10000000000002</v>
      </c>
    </row>
    <row r="67" spans="1:37">
      <c r="A67" s="1" t="s">
        <v>427</v>
      </c>
      <c r="B67" s="1" t="s">
        <v>427</v>
      </c>
      <c r="C67" t="s">
        <v>38</v>
      </c>
      <c r="D67" s="2" t="s">
        <v>428</v>
      </c>
      <c r="E67" s="2" t="s">
        <v>1338</v>
      </c>
      <c r="F67" t="s">
        <v>41</v>
      </c>
      <c r="G67" t="s">
        <v>42</v>
      </c>
      <c r="H67" t="s">
        <v>43</v>
      </c>
      <c r="I67" t="s">
        <v>206</v>
      </c>
      <c r="J67" t="s">
        <v>206</v>
      </c>
      <c r="K67" t="s">
        <v>429</v>
      </c>
      <c r="L67" t="s">
        <v>46</v>
      </c>
      <c r="M67" t="s">
        <v>47</v>
      </c>
      <c r="N67" t="s">
        <v>48</v>
      </c>
      <c r="O67" t="s">
        <v>49</v>
      </c>
      <c r="P67" s="4" t="s">
        <v>430</v>
      </c>
      <c r="Q67" s="4" t="s">
        <v>431</v>
      </c>
      <c r="R67" s="4" t="s">
        <v>432</v>
      </c>
      <c r="S67" s="5">
        <v>32905</v>
      </c>
      <c r="T67" s="6">
        <v>41153</v>
      </c>
      <c r="U67" s="7">
        <v>846.3</v>
      </c>
      <c r="V67" s="7">
        <v>846.3</v>
      </c>
      <c r="W67" s="8"/>
      <c r="X67" s="8">
        <v>122.8</v>
      </c>
      <c r="Y67" s="8">
        <v>224.90000000000003</v>
      </c>
      <c r="Z67" s="9">
        <v>3</v>
      </c>
      <c r="AA67" s="8">
        <v>0</v>
      </c>
      <c r="AB67" s="8"/>
      <c r="AC67" s="10">
        <v>4.2300000000000182</v>
      </c>
      <c r="AD67" s="8">
        <v>100</v>
      </c>
      <c r="AE67" s="8" t="s">
        <v>53</v>
      </c>
      <c r="AF67">
        <v>710</v>
      </c>
      <c r="AG67" t="s">
        <v>433</v>
      </c>
      <c r="AH67" t="s">
        <v>206</v>
      </c>
      <c r="AI67" s="11" t="s">
        <v>65</v>
      </c>
      <c r="AJ67" s="11" t="s">
        <v>65</v>
      </c>
      <c r="AK67" s="7">
        <v>846.3</v>
      </c>
    </row>
    <row r="68" spans="1:37">
      <c r="A68" s="1" t="s">
        <v>434</v>
      </c>
      <c r="B68" s="1" t="s">
        <v>434</v>
      </c>
      <c r="C68" t="s">
        <v>38</v>
      </c>
      <c r="D68" s="2" t="s">
        <v>435</v>
      </c>
      <c r="E68" s="2" t="s">
        <v>1326</v>
      </c>
      <c r="F68" t="s">
        <v>41</v>
      </c>
      <c r="G68" t="s">
        <v>42</v>
      </c>
      <c r="H68" t="s">
        <v>43</v>
      </c>
      <c r="I68" t="s">
        <v>199</v>
      </c>
      <c r="J68" t="s">
        <v>199</v>
      </c>
      <c r="K68" t="s">
        <v>200</v>
      </c>
      <c r="L68" t="s">
        <v>46</v>
      </c>
      <c r="M68" t="s">
        <v>47</v>
      </c>
      <c r="N68" t="s">
        <v>48</v>
      </c>
      <c r="O68" t="s">
        <v>49</v>
      </c>
      <c r="P68" s="4" t="s">
        <v>436</v>
      </c>
      <c r="Q68" s="4" t="s">
        <v>437</v>
      </c>
      <c r="R68" s="4" t="s">
        <v>438</v>
      </c>
      <c r="S68" s="5">
        <v>32905</v>
      </c>
      <c r="T68" s="6">
        <v>41153</v>
      </c>
      <c r="U68" s="7">
        <v>412.1</v>
      </c>
      <c r="V68" s="7">
        <v>412.1</v>
      </c>
      <c r="W68" s="8">
        <v>30</v>
      </c>
      <c r="X68" s="8">
        <v>129.71</v>
      </c>
      <c r="Y68" s="8">
        <v>65.809999999999988</v>
      </c>
      <c r="Z68" s="9">
        <v>3</v>
      </c>
      <c r="AA68" s="8">
        <v>0</v>
      </c>
      <c r="AB68" s="8">
        <v>100</v>
      </c>
      <c r="AC68" s="10">
        <v>4.7899999999999636</v>
      </c>
      <c r="AD68" s="8">
        <v>0</v>
      </c>
      <c r="AE68" s="8" t="s">
        <v>53</v>
      </c>
      <c r="AF68">
        <v>212</v>
      </c>
      <c r="AG68" t="s">
        <v>74</v>
      </c>
      <c r="AH68" t="s">
        <v>199</v>
      </c>
      <c r="AI68" s="11" t="s">
        <v>65</v>
      </c>
      <c r="AJ68" s="11" t="s">
        <v>65</v>
      </c>
      <c r="AK68" s="7">
        <v>412.1</v>
      </c>
    </row>
    <row r="69" spans="1:37">
      <c r="A69" s="1" t="s">
        <v>439</v>
      </c>
      <c r="B69" s="1" t="s">
        <v>439</v>
      </c>
      <c r="C69" t="s">
        <v>38</v>
      </c>
      <c r="D69" s="2" t="s">
        <v>440</v>
      </c>
      <c r="E69" s="2" t="s">
        <v>1338</v>
      </c>
      <c r="F69" t="s">
        <v>41</v>
      </c>
      <c r="G69" t="s">
        <v>42</v>
      </c>
      <c r="H69" t="s">
        <v>43</v>
      </c>
      <c r="I69" t="s">
        <v>167</v>
      </c>
      <c r="J69" t="s">
        <v>167</v>
      </c>
      <c r="K69" t="s">
        <v>168</v>
      </c>
      <c r="L69" t="s">
        <v>46</v>
      </c>
      <c r="M69" t="s">
        <v>47</v>
      </c>
      <c r="N69" t="s">
        <v>48</v>
      </c>
      <c r="O69" t="s">
        <v>49</v>
      </c>
      <c r="P69" s="4" t="s">
        <v>441</v>
      </c>
      <c r="Q69" s="4" t="s">
        <v>442</v>
      </c>
      <c r="R69" s="4" t="s">
        <v>443</v>
      </c>
      <c r="S69" s="5">
        <v>32905</v>
      </c>
      <c r="T69" s="6">
        <v>41153</v>
      </c>
      <c r="U69" s="7">
        <v>548.6</v>
      </c>
      <c r="V69" s="7">
        <v>548.6</v>
      </c>
      <c r="W69" s="8"/>
      <c r="X69" s="8">
        <v>85</v>
      </c>
      <c r="Y69" s="8">
        <v>110.39999999999998</v>
      </c>
      <c r="Z69" s="9">
        <v>1</v>
      </c>
      <c r="AA69" s="8">
        <v>0</v>
      </c>
      <c r="AB69" s="8"/>
      <c r="AC69" s="10">
        <v>7.8899999999999864</v>
      </c>
      <c r="AD69" s="8">
        <v>100</v>
      </c>
      <c r="AE69" s="8" t="s">
        <v>53</v>
      </c>
      <c r="AF69">
        <v>710</v>
      </c>
      <c r="AG69" t="s">
        <v>433</v>
      </c>
      <c r="AH69" t="s">
        <v>167</v>
      </c>
      <c r="AI69" s="11" t="s">
        <v>65</v>
      </c>
      <c r="AJ69" s="11" t="s">
        <v>65</v>
      </c>
      <c r="AK69" s="7">
        <v>548.6</v>
      </c>
    </row>
    <row r="70" spans="1:37">
      <c r="A70" s="1" t="s">
        <v>444</v>
      </c>
      <c r="B70" s="1" t="s">
        <v>444</v>
      </c>
      <c r="C70" t="s">
        <v>38</v>
      </c>
      <c r="D70" s="2" t="s">
        <v>445</v>
      </c>
      <c r="E70" s="2" t="s">
        <v>1326</v>
      </c>
      <c r="F70" t="s">
        <v>41</v>
      </c>
      <c r="G70" t="s">
        <v>42</v>
      </c>
      <c r="H70" t="s">
        <v>43</v>
      </c>
      <c r="I70" t="s">
        <v>59</v>
      </c>
      <c r="J70" t="s">
        <v>59</v>
      </c>
      <c r="K70" t="s">
        <v>60</v>
      </c>
      <c r="L70" t="s">
        <v>46</v>
      </c>
      <c r="M70" t="s">
        <v>47</v>
      </c>
      <c r="N70" t="s">
        <v>48</v>
      </c>
      <c r="O70" t="s">
        <v>49</v>
      </c>
      <c r="P70" s="4" t="s">
        <v>446</v>
      </c>
      <c r="Q70" s="4" t="s">
        <v>447</v>
      </c>
      <c r="R70" s="4" t="s">
        <v>448</v>
      </c>
      <c r="S70" s="5">
        <v>32905</v>
      </c>
      <c r="T70" s="6">
        <v>41153</v>
      </c>
      <c r="U70" s="7">
        <v>308.10000000000002</v>
      </c>
      <c r="V70" s="7">
        <v>308.10000000000002</v>
      </c>
      <c r="W70" s="8"/>
      <c r="X70" s="8">
        <v>50</v>
      </c>
      <c r="Y70" s="8">
        <v>77.03</v>
      </c>
      <c r="Z70" s="9">
        <v>1</v>
      </c>
      <c r="AA70" s="8">
        <v>0</v>
      </c>
      <c r="AB70" s="8"/>
      <c r="AC70" s="10">
        <v>1.1100000000000136</v>
      </c>
      <c r="AD70" s="8">
        <v>0</v>
      </c>
      <c r="AE70" s="8" t="s">
        <v>53</v>
      </c>
      <c r="AF70">
        <v>212</v>
      </c>
      <c r="AG70" t="s">
        <v>74</v>
      </c>
      <c r="AH70" t="s">
        <v>59</v>
      </c>
      <c r="AI70" s="11" t="s">
        <v>65</v>
      </c>
      <c r="AJ70" s="11" t="s">
        <v>65</v>
      </c>
      <c r="AK70" s="7">
        <v>308.10000000000002</v>
      </c>
    </row>
    <row r="71" spans="1:37">
      <c r="A71" s="1" t="s">
        <v>449</v>
      </c>
      <c r="B71" s="1" t="s">
        <v>449</v>
      </c>
      <c r="C71" t="s">
        <v>38</v>
      </c>
      <c r="D71" s="2" t="s">
        <v>450</v>
      </c>
      <c r="E71" s="2" t="s">
        <v>1326</v>
      </c>
      <c r="F71" t="s">
        <v>41</v>
      </c>
      <c r="G71" t="s">
        <v>42</v>
      </c>
      <c r="H71" t="s">
        <v>43</v>
      </c>
      <c r="I71" t="s">
        <v>199</v>
      </c>
      <c r="J71" t="s">
        <v>199</v>
      </c>
      <c r="K71" t="s">
        <v>200</v>
      </c>
      <c r="L71" t="s">
        <v>46</v>
      </c>
      <c r="M71" t="s">
        <v>47</v>
      </c>
      <c r="N71" t="s">
        <v>48</v>
      </c>
      <c r="O71" t="s">
        <v>49</v>
      </c>
      <c r="P71" s="4" t="s">
        <v>451</v>
      </c>
      <c r="Q71" s="4" t="s">
        <v>452</v>
      </c>
      <c r="R71" s="4" t="s">
        <v>453</v>
      </c>
      <c r="S71" s="5">
        <v>32905</v>
      </c>
      <c r="T71" s="6">
        <v>41153</v>
      </c>
      <c r="U71" s="7">
        <v>412.1</v>
      </c>
      <c r="V71" s="7">
        <v>412.1</v>
      </c>
      <c r="W71" s="8">
        <v>30</v>
      </c>
      <c r="X71" s="8">
        <v>65</v>
      </c>
      <c r="Y71" s="8">
        <v>52.149999999999977</v>
      </c>
      <c r="Z71" s="9">
        <v>2</v>
      </c>
      <c r="AA71" s="8">
        <v>0</v>
      </c>
      <c r="AB71" s="8"/>
      <c r="AC71" s="10">
        <v>8.6800000000000068</v>
      </c>
      <c r="AD71" s="8">
        <v>0</v>
      </c>
      <c r="AE71" s="8" t="s">
        <v>53</v>
      </c>
      <c r="AF71">
        <v>212</v>
      </c>
      <c r="AG71" t="s">
        <v>74</v>
      </c>
      <c r="AH71" t="s">
        <v>199</v>
      </c>
      <c r="AI71" s="11" t="s">
        <v>65</v>
      </c>
      <c r="AJ71" s="11" t="s">
        <v>65</v>
      </c>
      <c r="AK71" s="7">
        <v>412.1</v>
      </c>
    </row>
    <row r="72" spans="1:37">
      <c r="A72" s="1" t="s">
        <v>454</v>
      </c>
      <c r="B72" s="1" t="s">
        <v>454</v>
      </c>
      <c r="C72" t="s">
        <v>38</v>
      </c>
      <c r="D72" s="2" t="s">
        <v>455</v>
      </c>
      <c r="E72" s="2" t="s">
        <v>1326</v>
      </c>
      <c r="F72" t="s">
        <v>41</v>
      </c>
      <c r="G72" t="s">
        <v>42</v>
      </c>
      <c r="H72" t="s">
        <v>43</v>
      </c>
      <c r="I72" t="s">
        <v>59</v>
      </c>
      <c r="J72" t="s">
        <v>59</v>
      </c>
      <c r="K72" t="s">
        <v>60</v>
      </c>
      <c r="L72" t="s">
        <v>46</v>
      </c>
      <c r="M72" t="s">
        <v>47</v>
      </c>
      <c r="N72" t="s">
        <v>48</v>
      </c>
      <c r="O72" t="s">
        <v>49</v>
      </c>
      <c r="P72" s="4" t="s">
        <v>456</v>
      </c>
      <c r="Q72" s="4" t="s">
        <v>457</v>
      </c>
      <c r="R72" s="4" t="s">
        <v>426</v>
      </c>
      <c r="S72" s="5">
        <v>32905</v>
      </c>
      <c r="T72" s="6">
        <v>41153</v>
      </c>
      <c r="U72" s="7">
        <v>308.10000000000002</v>
      </c>
      <c r="V72" s="7">
        <v>308.10000000000002</v>
      </c>
      <c r="W72" s="8"/>
      <c r="X72" s="8">
        <v>79</v>
      </c>
      <c r="Y72" s="8">
        <v>42.899999999999977</v>
      </c>
      <c r="Z72" s="9">
        <v>0</v>
      </c>
      <c r="AA72" s="8">
        <v>0</v>
      </c>
      <c r="AB72" s="8"/>
      <c r="AC72" s="10">
        <v>7.3400000000000318</v>
      </c>
      <c r="AD72" s="8">
        <v>0</v>
      </c>
      <c r="AE72" s="8" t="s">
        <v>53</v>
      </c>
      <c r="AF72">
        <v>212</v>
      </c>
      <c r="AG72" t="s">
        <v>74</v>
      </c>
      <c r="AH72" t="s">
        <v>59</v>
      </c>
      <c r="AI72" s="11" t="s">
        <v>65</v>
      </c>
      <c r="AJ72" s="11" t="s">
        <v>65</v>
      </c>
      <c r="AK72" s="7">
        <v>308.10000000000002</v>
      </c>
    </row>
    <row r="73" spans="1:37">
      <c r="A73" s="1" t="s">
        <v>458</v>
      </c>
      <c r="B73" s="1" t="s">
        <v>458</v>
      </c>
      <c r="C73" t="s">
        <v>38</v>
      </c>
      <c r="D73" s="2" t="s">
        <v>459</v>
      </c>
      <c r="E73" s="2" t="s">
        <v>1326</v>
      </c>
      <c r="F73" t="s">
        <v>41</v>
      </c>
      <c r="G73" t="s">
        <v>42</v>
      </c>
      <c r="H73" t="s">
        <v>43</v>
      </c>
      <c r="I73" t="s">
        <v>199</v>
      </c>
      <c r="J73" t="s">
        <v>199</v>
      </c>
      <c r="K73" t="s">
        <v>460</v>
      </c>
      <c r="L73" t="s">
        <v>46</v>
      </c>
      <c r="M73" t="s">
        <v>47</v>
      </c>
      <c r="N73" t="s">
        <v>48</v>
      </c>
      <c r="O73" t="s">
        <v>49</v>
      </c>
      <c r="P73" s="4" t="s">
        <v>461</v>
      </c>
      <c r="Q73" s="4" t="s">
        <v>462</v>
      </c>
      <c r="R73" s="4" t="s">
        <v>463</v>
      </c>
      <c r="S73" s="5">
        <v>32905</v>
      </c>
      <c r="T73" s="6">
        <v>41153</v>
      </c>
      <c r="U73" s="7">
        <v>475.8</v>
      </c>
      <c r="V73" s="7">
        <v>475.8</v>
      </c>
      <c r="W73" s="8"/>
      <c r="X73" s="8">
        <v>150.4</v>
      </c>
      <c r="Y73" s="8">
        <v>98.799999999999983</v>
      </c>
      <c r="Z73" s="9">
        <v>0</v>
      </c>
      <c r="AA73" s="8">
        <v>0</v>
      </c>
      <c r="AB73" s="8"/>
      <c r="AC73" s="10">
        <v>6.2400000000000091</v>
      </c>
      <c r="AD73" s="8">
        <v>0</v>
      </c>
      <c r="AE73" s="8" t="s">
        <v>53</v>
      </c>
      <c r="AF73">
        <v>212</v>
      </c>
      <c r="AG73" t="s">
        <v>74</v>
      </c>
      <c r="AH73" t="s">
        <v>199</v>
      </c>
      <c r="AI73" s="11" t="s">
        <v>65</v>
      </c>
      <c r="AJ73" s="11" t="s">
        <v>65</v>
      </c>
      <c r="AK73" s="7">
        <v>475.8</v>
      </c>
    </row>
    <row r="74" spans="1:37">
      <c r="A74" s="1" t="s">
        <v>464</v>
      </c>
      <c r="B74" s="1" t="s">
        <v>464</v>
      </c>
      <c r="C74" t="s">
        <v>38</v>
      </c>
      <c r="D74" s="2" t="s">
        <v>465</v>
      </c>
      <c r="E74" s="2" t="s">
        <v>1339</v>
      </c>
      <c r="F74" t="s">
        <v>41</v>
      </c>
      <c r="G74" t="s">
        <v>42</v>
      </c>
      <c r="H74" t="s">
        <v>43</v>
      </c>
      <c r="I74" t="s">
        <v>83</v>
      </c>
      <c r="J74" t="s">
        <v>83</v>
      </c>
      <c r="K74" t="s">
        <v>70</v>
      </c>
      <c r="L74" t="s">
        <v>46</v>
      </c>
      <c r="M74" t="s">
        <v>47</v>
      </c>
      <c r="N74" t="s">
        <v>48</v>
      </c>
      <c r="O74" t="s">
        <v>49</v>
      </c>
      <c r="P74" s="4" t="s">
        <v>466</v>
      </c>
      <c r="Q74" s="4" t="s">
        <v>467</v>
      </c>
      <c r="R74" s="4" t="s">
        <v>468</v>
      </c>
      <c r="S74" s="5">
        <v>32905</v>
      </c>
      <c r="T74" s="6">
        <v>41153</v>
      </c>
      <c r="U74" s="7">
        <v>200.2</v>
      </c>
      <c r="V74" s="7">
        <v>200.2</v>
      </c>
      <c r="W74" s="8">
        <v>30</v>
      </c>
      <c r="X74" s="8">
        <v>60</v>
      </c>
      <c r="Y74" s="8">
        <v>48.050000000000011</v>
      </c>
      <c r="Z74" s="9">
        <v>1</v>
      </c>
      <c r="AA74" s="8">
        <v>0</v>
      </c>
      <c r="AB74" s="8"/>
      <c r="AC74" s="10">
        <v>0.26999999999998181</v>
      </c>
      <c r="AD74" s="8">
        <v>0</v>
      </c>
      <c r="AE74" s="8" t="s">
        <v>53</v>
      </c>
      <c r="AF74">
        <v>260</v>
      </c>
      <c r="AG74" t="s">
        <v>74</v>
      </c>
      <c r="AH74" t="s">
        <v>83</v>
      </c>
      <c r="AI74" s="11" t="s">
        <v>65</v>
      </c>
      <c r="AJ74" s="11" t="s">
        <v>65</v>
      </c>
      <c r="AK74" s="7">
        <v>200.2</v>
      </c>
    </row>
    <row r="75" spans="1:37">
      <c r="A75" s="1" t="s">
        <v>469</v>
      </c>
      <c r="B75" s="1" t="s">
        <v>469</v>
      </c>
      <c r="C75" t="s">
        <v>38</v>
      </c>
      <c r="D75" s="2" t="s">
        <v>470</v>
      </c>
      <c r="E75" s="2" t="s">
        <v>1324</v>
      </c>
      <c r="F75" t="s">
        <v>41</v>
      </c>
      <c r="G75" t="s">
        <v>42</v>
      </c>
      <c r="H75" t="s">
        <v>43</v>
      </c>
      <c r="I75" t="s">
        <v>206</v>
      </c>
      <c r="J75" t="s">
        <v>206</v>
      </c>
      <c r="K75" t="s">
        <v>207</v>
      </c>
      <c r="L75" t="s">
        <v>46</v>
      </c>
      <c r="M75" t="s">
        <v>47</v>
      </c>
      <c r="N75" t="s">
        <v>48</v>
      </c>
      <c r="O75" t="s">
        <v>49</v>
      </c>
      <c r="P75" s="4" t="s">
        <v>471</v>
      </c>
      <c r="Q75" s="4" t="s">
        <v>472</v>
      </c>
      <c r="R75" t="s">
        <v>80</v>
      </c>
      <c r="S75" s="5">
        <v>32905</v>
      </c>
      <c r="T75" s="6">
        <v>41153</v>
      </c>
      <c r="U75" s="7">
        <v>733.2</v>
      </c>
      <c r="V75" s="7">
        <v>733.2</v>
      </c>
      <c r="W75" s="8"/>
      <c r="X75" s="8">
        <v>90</v>
      </c>
      <c r="Y75" s="8">
        <v>111.79999999999995</v>
      </c>
      <c r="Z75" s="9">
        <v>3</v>
      </c>
      <c r="AA75" s="8">
        <v>0</v>
      </c>
      <c r="AB75" s="8"/>
      <c r="AC75" s="10">
        <v>7.4800000000000182</v>
      </c>
      <c r="AD75" s="8">
        <v>0</v>
      </c>
      <c r="AE75" s="8" t="s">
        <v>53</v>
      </c>
      <c r="AF75">
        <v>281</v>
      </c>
      <c r="AG75" t="s">
        <v>74</v>
      </c>
      <c r="AH75" t="s">
        <v>206</v>
      </c>
      <c r="AI75" s="11" t="s">
        <v>65</v>
      </c>
      <c r="AJ75" s="11" t="s">
        <v>65</v>
      </c>
      <c r="AK75" s="7">
        <v>733.2</v>
      </c>
    </row>
    <row r="76" spans="1:37">
      <c r="A76" s="1" t="s">
        <v>473</v>
      </c>
      <c r="B76" s="1" t="s">
        <v>473</v>
      </c>
      <c r="C76" t="s">
        <v>38</v>
      </c>
      <c r="D76" s="2" t="s">
        <v>474</v>
      </c>
      <c r="E76" s="2" t="s">
        <v>1327</v>
      </c>
      <c r="F76" t="s">
        <v>41</v>
      </c>
      <c r="G76" t="s">
        <v>42</v>
      </c>
      <c r="H76" t="s">
        <v>43</v>
      </c>
      <c r="I76" t="s">
        <v>83</v>
      </c>
      <c r="J76" t="s">
        <v>83</v>
      </c>
      <c r="K76" t="s">
        <v>70</v>
      </c>
      <c r="L76" t="s">
        <v>46</v>
      </c>
      <c r="M76" t="s">
        <v>47</v>
      </c>
      <c r="N76" t="s">
        <v>48</v>
      </c>
      <c r="O76" t="s">
        <v>49</v>
      </c>
      <c r="P76" s="4" t="s">
        <v>475</v>
      </c>
      <c r="Q76" s="4" t="s">
        <v>476</v>
      </c>
      <c r="R76" s="4" t="s">
        <v>133</v>
      </c>
      <c r="S76" s="5">
        <v>32905</v>
      </c>
      <c r="T76" s="6">
        <v>41153</v>
      </c>
      <c r="U76" s="7">
        <v>200.2</v>
      </c>
      <c r="V76" s="7">
        <v>200.2</v>
      </c>
      <c r="W76" s="8"/>
      <c r="X76" s="8">
        <v>60</v>
      </c>
      <c r="Y76" s="8">
        <v>29.800000000000011</v>
      </c>
      <c r="Z76" s="9">
        <v>0</v>
      </c>
      <c r="AA76" s="8">
        <v>0</v>
      </c>
      <c r="AB76" s="8"/>
      <c r="AC76" s="10">
        <v>0.74000000000000909</v>
      </c>
      <c r="AD76" s="8">
        <v>0</v>
      </c>
      <c r="AE76" s="8" t="s">
        <v>53</v>
      </c>
      <c r="AF76">
        <v>282</v>
      </c>
      <c r="AG76" t="s">
        <v>74</v>
      </c>
      <c r="AH76" t="s">
        <v>83</v>
      </c>
      <c r="AI76" s="11" t="s">
        <v>65</v>
      </c>
      <c r="AJ76" s="11" t="s">
        <v>65</v>
      </c>
      <c r="AK76" s="7">
        <v>200.2</v>
      </c>
    </row>
    <row r="77" spans="1:37">
      <c r="A77" s="1" t="s">
        <v>477</v>
      </c>
      <c r="B77" s="1" t="s">
        <v>477</v>
      </c>
      <c r="C77" t="s">
        <v>38</v>
      </c>
      <c r="D77" s="2" t="s">
        <v>478</v>
      </c>
      <c r="E77" s="2" t="s">
        <v>1323</v>
      </c>
      <c r="F77" t="s">
        <v>41</v>
      </c>
      <c r="G77" t="s">
        <v>42</v>
      </c>
      <c r="H77" t="s">
        <v>43</v>
      </c>
      <c r="I77" t="s">
        <v>83</v>
      </c>
      <c r="J77" t="s">
        <v>83</v>
      </c>
      <c r="K77" t="s">
        <v>70</v>
      </c>
      <c r="L77" t="s">
        <v>46</v>
      </c>
      <c r="M77" t="s">
        <v>47</v>
      </c>
      <c r="N77" t="s">
        <v>48</v>
      </c>
      <c r="O77" t="s">
        <v>49</v>
      </c>
      <c r="P77" s="4" t="s">
        <v>479</v>
      </c>
      <c r="Q77" s="4" t="s">
        <v>480</v>
      </c>
      <c r="R77" s="4" t="s">
        <v>481</v>
      </c>
      <c r="S77" s="5">
        <v>32905</v>
      </c>
      <c r="T77" s="6">
        <v>41275</v>
      </c>
      <c r="U77" s="7">
        <v>200.2</v>
      </c>
      <c r="V77" s="7">
        <v>200.2</v>
      </c>
      <c r="W77" s="8"/>
      <c r="X77" s="8">
        <v>60</v>
      </c>
      <c r="Y77" s="8">
        <v>29.800000000000011</v>
      </c>
      <c r="Z77" s="9">
        <v>2</v>
      </c>
      <c r="AA77" s="8">
        <v>0</v>
      </c>
      <c r="AB77" s="8"/>
      <c r="AC77" s="10">
        <v>3.1200000000000045</v>
      </c>
      <c r="AD77" s="8">
        <v>0</v>
      </c>
      <c r="AE77" s="8" t="s">
        <v>53</v>
      </c>
      <c r="AF77">
        <v>971</v>
      </c>
      <c r="AG77" t="s">
        <v>86</v>
      </c>
      <c r="AH77" t="s">
        <v>83</v>
      </c>
      <c r="AI77" s="11" t="s">
        <v>367</v>
      </c>
      <c r="AJ77" s="11" t="s">
        <v>367</v>
      </c>
      <c r="AK77" s="7">
        <v>200.2</v>
      </c>
    </row>
    <row r="78" spans="1:37">
      <c r="A78" s="1" t="s">
        <v>482</v>
      </c>
      <c r="B78" s="1" t="s">
        <v>482</v>
      </c>
      <c r="C78" t="s">
        <v>38</v>
      </c>
      <c r="D78" s="2" t="s">
        <v>483</v>
      </c>
      <c r="E78" s="2" t="s">
        <v>1327</v>
      </c>
      <c r="F78" t="s">
        <v>41</v>
      </c>
      <c r="G78" t="s">
        <v>42</v>
      </c>
      <c r="H78" t="s">
        <v>43</v>
      </c>
      <c r="I78" t="s">
        <v>83</v>
      </c>
      <c r="J78" t="s">
        <v>83</v>
      </c>
      <c r="K78" t="s">
        <v>70</v>
      </c>
      <c r="L78" t="s">
        <v>46</v>
      </c>
      <c r="M78" t="s">
        <v>47</v>
      </c>
      <c r="N78" t="s">
        <v>48</v>
      </c>
      <c r="O78" t="s">
        <v>49</v>
      </c>
      <c r="P78" s="4" t="s">
        <v>484</v>
      </c>
      <c r="Q78" s="4" t="s">
        <v>485</v>
      </c>
      <c r="R78" s="4" t="s">
        <v>133</v>
      </c>
      <c r="S78" s="5">
        <v>32905</v>
      </c>
      <c r="T78" s="6">
        <v>41153</v>
      </c>
      <c r="U78" s="7">
        <v>200.2</v>
      </c>
      <c r="V78" s="7">
        <v>200.2</v>
      </c>
      <c r="W78" s="8"/>
      <c r="X78" s="8">
        <v>60</v>
      </c>
      <c r="Y78" s="8">
        <v>29.800000000000011</v>
      </c>
      <c r="Z78" s="9">
        <v>1</v>
      </c>
      <c r="AA78" s="8">
        <v>0</v>
      </c>
      <c r="AB78" s="8"/>
      <c r="AC78" s="10">
        <v>3.8300000000000409</v>
      </c>
      <c r="AD78" s="8">
        <v>0</v>
      </c>
      <c r="AE78" s="8" t="s">
        <v>53</v>
      </c>
      <c r="AF78">
        <v>282</v>
      </c>
      <c r="AG78" t="s">
        <v>74</v>
      </c>
      <c r="AH78" t="s">
        <v>83</v>
      </c>
      <c r="AI78" s="11" t="s">
        <v>65</v>
      </c>
      <c r="AJ78" s="11" t="s">
        <v>65</v>
      </c>
      <c r="AK78" s="7">
        <v>200.2</v>
      </c>
    </row>
    <row r="79" spans="1:37">
      <c r="A79" s="1" t="s">
        <v>486</v>
      </c>
      <c r="B79" s="1" t="s">
        <v>486</v>
      </c>
      <c r="C79" t="s">
        <v>38</v>
      </c>
      <c r="D79" s="2" t="s">
        <v>487</v>
      </c>
      <c r="E79" s="2" t="s">
        <v>1324</v>
      </c>
      <c r="F79" t="s">
        <v>41</v>
      </c>
      <c r="G79" t="s">
        <v>42</v>
      </c>
      <c r="H79" t="s">
        <v>43</v>
      </c>
      <c r="I79" t="s">
        <v>147</v>
      </c>
      <c r="J79" t="s">
        <v>147</v>
      </c>
      <c r="K79" t="s">
        <v>148</v>
      </c>
      <c r="L79" t="s">
        <v>46</v>
      </c>
      <c r="M79" t="s">
        <v>47</v>
      </c>
      <c r="N79" t="s">
        <v>48</v>
      </c>
      <c r="O79" t="s">
        <v>49</v>
      </c>
      <c r="P79" s="4" t="s">
        <v>488</v>
      </c>
      <c r="Q79" s="4" t="s">
        <v>489</v>
      </c>
      <c r="R79" t="s">
        <v>80</v>
      </c>
      <c r="S79" s="5">
        <v>32905</v>
      </c>
      <c r="T79" s="6">
        <v>41153</v>
      </c>
      <c r="U79" s="7">
        <v>634.4</v>
      </c>
      <c r="V79" s="7">
        <v>634.4</v>
      </c>
      <c r="W79" s="8"/>
      <c r="X79" s="8">
        <v>70</v>
      </c>
      <c r="Y79" s="8">
        <v>125.60000000000002</v>
      </c>
      <c r="Z79" s="9">
        <v>4</v>
      </c>
      <c r="AA79" s="8">
        <v>0</v>
      </c>
      <c r="AB79" s="8"/>
      <c r="AC79" s="10">
        <v>2.9800000000000182</v>
      </c>
      <c r="AD79" s="8">
        <v>0</v>
      </c>
      <c r="AE79" s="8" t="s">
        <v>53</v>
      </c>
      <c r="AF79">
        <v>281</v>
      </c>
      <c r="AG79" t="s">
        <v>74</v>
      </c>
      <c r="AH79" t="s">
        <v>147</v>
      </c>
      <c r="AI79" s="11" t="s">
        <v>65</v>
      </c>
      <c r="AJ79" s="11" t="s">
        <v>65</v>
      </c>
      <c r="AK79" s="7">
        <v>634.4</v>
      </c>
    </row>
    <row r="80" spans="1:37">
      <c r="A80" s="1" t="s">
        <v>490</v>
      </c>
      <c r="B80" s="1" t="s">
        <v>490</v>
      </c>
      <c r="C80" t="s">
        <v>38</v>
      </c>
      <c r="D80" s="2" t="s">
        <v>491</v>
      </c>
      <c r="E80" s="2" t="s">
        <v>1324</v>
      </c>
      <c r="F80" t="s">
        <v>41</v>
      </c>
      <c r="G80" t="s">
        <v>42</v>
      </c>
      <c r="H80" t="s">
        <v>43</v>
      </c>
      <c r="I80" t="s">
        <v>199</v>
      </c>
      <c r="J80" t="s">
        <v>199</v>
      </c>
      <c r="K80" t="s">
        <v>460</v>
      </c>
      <c r="L80" t="s">
        <v>46</v>
      </c>
      <c r="M80" t="s">
        <v>47</v>
      </c>
      <c r="N80" t="s">
        <v>48</v>
      </c>
      <c r="O80" t="s">
        <v>49</v>
      </c>
      <c r="P80" s="4" t="s">
        <v>492</v>
      </c>
      <c r="Q80" s="4" t="s">
        <v>493</v>
      </c>
      <c r="R80" t="s">
        <v>80</v>
      </c>
      <c r="S80" s="5">
        <v>32905</v>
      </c>
      <c r="T80" s="6">
        <v>41153</v>
      </c>
      <c r="U80" s="7">
        <v>475.8</v>
      </c>
      <c r="V80" s="7">
        <v>475.8</v>
      </c>
      <c r="W80" s="8"/>
      <c r="X80" s="8">
        <v>90</v>
      </c>
      <c r="Y80" s="8">
        <v>94.199999999999989</v>
      </c>
      <c r="Z80" s="9">
        <v>3</v>
      </c>
      <c r="AA80" s="8"/>
      <c r="AB80" s="15">
        <v>70</v>
      </c>
      <c r="AC80" s="10">
        <v>4.1899999999999409</v>
      </c>
      <c r="AD80" s="8">
        <v>0</v>
      </c>
      <c r="AE80" s="8" t="s">
        <v>53</v>
      </c>
      <c r="AF80">
        <v>281</v>
      </c>
      <c r="AG80" t="s">
        <v>74</v>
      </c>
      <c r="AH80" t="s">
        <v>199</v>
      </c>
      <c r="AI80" s="11" t="s">
        <v>65</v>
      </c>
      <c r="AJ80" s="11" t="s">
        <v>65</v>
      </c>
      <c r="AK80" s="7">
        <v>475.8</v>
      </c>
    </row>
    <row r="81" spans="1:37">
      <c r="A81" s="1" t="s">
        <v>494</v>
      </c>
      <c r="B81" s="1" t="s">
        <v>494</v>
      </c>
      <c r="C81" t="s">
        <v>38</v>
      </c>
      <c r="D81" s="2" t="s">
        <v>495</v>
      </c>
      <c r="E81" s="2" t="s">
        <v>1324</v>
      </c>
      <c r="F81" t="s">
        <v>41</v>
      </c>
      <c r="G81" t="s">
        <v>42</v>
      </c>
      <c r="H81" t="s">
        <v>43</v>
      </c>
      <c r="I81" t="s">
        <v>83</v>
      </c>
      <c r="J81" t="s">
        <v>83</v>
      </c>
      <c r="K81" t="s">
        <v>70</v>
      </c>
      <c r="L81" t="s">
        <v>46</v>
      </c>
      <c r="M81" t="s">
        <v>47</v>
      </c>
      <c r="N81" t="s">
        <v>48</v>
      </c>
      <c r="O81" t="s">
        <v>49</v>
      </c>
      <c r="P81" s="4" t="s">
        <v>496</v>
      </c>
      <c r="Q81" s="4" t="s">
        <v>497</v>
      </c>
      <c r="R81" s="4" t="s">
        <v>92</v>
      </c>
      <c r="S81" s="5">
        <v>32905</v>
      </c>
      <c r="T81" s="6">
        <v>41153</v>
      </c>
      <c r="U81" s="7">
        <v>200.2</v>
      </c>
      <c r="V81" s="7">
        <v>200.2</v>
      </c>
      <c r="W81" s="8"/>
      <c r="X81" s="8">
        <v>60</v>
      </c>
      <c r="Y81" s="8">
        <v>46.950000000000017</v>
      </c>
      <c r="Z81" s="9">
        <v>2</v>
      </c>
      <c r="AA81" s="8">
        <v>0</v>
      </c>
      <c r="AB81" s="8"/>
      <c r="AC81" s="10">
        <v>3.6799999999999784</v>
      </c>
      <c r="AD81" s="8">
        <v>0</v>
      </c>
      <c r="AE81" s="8" t="s">
        <v>53</v>
      </c>
      <c r="AF81">
        <v>281</v>
      </c>
      <c r="AG81" t="s">
        <v>74</v>
      </c>
      <c r="AH81" t="s">
        <v>83</v>
      </c>
      <c r="AI81" s="11" t="s">
        <v>65</v>
      </c>
      <c r="AJ81" s="11" t="s">
        <v>65</v>
      </c>
      <c r="AK81" s="7">
        <v>200.2</v>
      </c>
    </row>
    <row r="82" spans="1:37">
      <c r="A82" s="1" t="s">
        <v>498</v>
      </c>
      <c r="B82" s="1" t="s">
        <v>498</v>
      </c>
      <c r="C82" t="s">
        <v>38</v>
      </c>
      <c r="D82" s="2" t="s">
        <v>499</v>
      </c>
      <c r="E82" s="2" t="s">
        <v>1324</v>
      </c>
      <c r="F82" t="s">
        <v>41</v>
      </c>
      <c r="G82" t="s">
        <v>42</v>
      </c>
      <c r="H82" t="s">
        <v>43</v>
      </c>
      <c r="I82" t="s">
        <v>59</v>
      </c>
      <c r="J82" t="s">
        <v>59</v>
      </c>
      <c r="K82" t="s">
        <v>60</v>
      </c>
      <c r="L82" t="s">
        <v>46</v>
      </c>
      <c r="M82" t="s">
        <v>47</v>
      </c>
      <c r="N82" t="s">
        <v>48</v>
      </c>
      <c r="O82" t="s">
        <v>49</v>
      </c>
      <c r="P82" s="4" t="s">
        <v>500</v>
      </c>
      <c r="Q82" s="4" t="s">
        <v>501</v>
      </c>
      <c r="R82" s="4" t="s">
        <v>127</v>
      </c>
      <c r="S82" s="5">
        <v>32905</v>
      </c>
      <c r="T82" s="6">
        <v>41153</v>
      </c>
      <c r="U82" s="7">
        <v>308.10000000000002</v>
      </c>
      <c r="V82" s="7">
        <v>308.10000000000002</v>
      </c>
      <c r="W82" s="8"/>
      <c r="X82" s="8">
        <v>75</v>
      </c>
      <c r="Y82" s="8">
        <v>71.899999999999977</v>
      </c>
      <c r="Z82" s="9">
        <v>0</v>
      </c>
      <c r="AA82" s="8">
        <v>0</v>
      </c>
      <c r="AB82" s="8"/>
      <c r="AC82" s="10">
        <v>0.80999999999994543</v>
      </c>
      <c r="AD82" s="8">
        <v>0</v>
      </c>
      <c r="AE82" s="8" t="s">
        <v>53</v>
      </c>
      <c r="AF82">
        <v>281</v>
      </c>
      <c r="AG82" t="s">
        <v>74</v>
      </c>
      <c r="AH82" t="s">
        <v>59</v>
      </c>
      <c r="AI82" s="11" t="s">
        <v>65</v>
      </c>
      <c r="AJ82" s="11" t="s">
        <v>65</v>
      </c>
      <c r="AK82" s="7">
        <v>308.10000000000002</v>
      </c>
    </row>
    <row r="83" spans="1:37">
      <c r="A83" s="1" t="s">
        <v>502</v>
      </c>
      <c r="B83" s="1" t="s">
        <v>502</v>
      </c>
      <c r="C83" t="s">
        <v>38</v>
      </c>
      <c r="D83" s="2" t="s">
        <v>503</v>
      </c>
      <c r="E83" s="2" t="s">
        <v>1324</v>
      </c>
      <c r="F83" t="s">
        <v>41</v>
      </c>
      <c r="G83" t="s">
        <v>42</v>
      </c>
      <c r="H83" t="s">
        <v>43</v>
      </c>
      <c r="I83" t="s">
        <v>83</v>
      </c>
      <c r="J83" t="s">
        <v>83</v>
      </c>
      <c r="K83" t="s">
        <v>70</v>
      </c>
      <c r="L83" t="s">
        <v>46</v>
      </c>
      <c r="M83" t="s">
        <v>47</v>
      </c>
      <c r="N83" t="s">
        <v>48</v>
      </c>
      <c r="O83" t="s">
        <v>49</v>
      </c>
      <c r="P83" s="4" t="s">
        <v>504</v>
      </c>
      <c r="Q83" s="4" t="s">
        <v>505</v>
      </c>
      <c r="R83" s="4" t="s">
        <v>92</v>
      </c>
      <c r="S83" s="5">
        <v>32905</v>
      </c>
      <c r="T83" s="6">
        <v>41153</v>
      </c>
      <c r="U83" s="7">
        <v>200.2</v>
      </c>
      <c r="V83" s="7">
        <v>200.2</v>
      </c>
      <c r="W83" s="8"/>
      <c r="X83" s="8">
        <v>60</v>
      </c>
      <c r="Y83" s="8">
        <v>46.950000000000017</v>
      </c>
      <c r="Z83" s="9">
        <v>2</v>
      </c>
      <c r="AA83" s="8">
        <v>0</v>
      </c>
      <c r="AB83" s="8"/>
      <c r="AC83" s="10">
        <v>1.4800000000000182</v>
      </c>
      <c r="AD83" s="8">
        <v>0</v>
      </c>
      <c r="AE83" s="8" t="s">
        <v>53</v>
      </c>
      <c r="AF83">
        <v>281</v>
      </c>
      <c r="AG83" t="s">
        <v>74</v>
      </c>
      <c r="AH83" t="s">
        <v>83</v>
      </c>
      <c r="AI83" s="11" t="s">
        <v>65</v>
      </c>
      <c r="AJ83" s="11" t="s">
        <v>65</v>
      </c>
      <c r="AK83" s="7">
        <v>200.2</v>
      </c>
    </row>
    <row r="84" spans="1:37">
      <c r="A84" s="1" t="s">
        <v>506</v>
      </c>
      <c r="B84" s="1" t="s">
        <v>506</v>
      </c>
      <c r="C84" t="s">
        <v>38</v>
      </c>
      <c r="D84" s="2" t="s">
        <v>507</v>
      </c>
      <c r="E84" s="2" t="s">
        <v>1338</v>
      </c>
      <c r="F84" t="s">
        <v>41</v>
      </c>
      <c r="G84" t="s">
        <v>42</v>
      </c>
      <c r="H84" t="s">
        <v>43</v>
      </c>
      <c r="I84" t="s">
        <v>167</v>
      </c>
      <c r="J84" t="s">
        <v>167</v>
      </c>
      <c r="K84" t="s">
        <v>168</v>
      </c>
      <c r="L84" t="s">
        <v>46</v>
      </c>
      <c r="M84" t="s">
        <v>47</v>
      </c>
      <c r="N84" t="s">
        <v>48</v>
      </c>
      <c r="O84" t="s">
        <v>49</v>
      </c>
      <c r="P84" s="4" t="s">
        <v>508</v>
      </c>
      <c r="Q84" s="4" t="s">
        <v>509</v>
      </c>
      <c r="R84" s="4" t="s">
        <v>510</v>
      </c>
      <c r="S84" s="5">
        <v>32905</v>
      </c>
      <c r="T84" s="6">
        <v>41153</v>
      </c>
      <c r="U84" s="7">
        <v>548.6</v>
      </c>
      <c r="V84" s="7">
        <v>548.6</v>
      </c>
      <c r="W84" s="8"/>
      <c r="X84" s="8">
        <v>85</v>
      </c>
      <c r="Y84" s="8">
        <v>110.39999999999998</v>
      </c>
      <c r="Z84" s="9">
        <v>1</v>
      </c>
      <c r="AA84" s="8">
        <v>0</v>
      </c>
      <c r="AB84" s="8"/>
      <c r="AC84" s="10">
        <v>7.8899999999999864</v>
      </c>
      <c r="AD84" s="8">
        <v>100</v>
      </c>
      <c r="AE84" s="8" t="s">
        <v>53</v>
      </c>
      <c r="AF84">
        <v>710</v>
      </c>
      <c r="AG84" t="s">
        <v>433</v>
      </c>
      <c r="AH84" t="s">
        <v>167</v>
      </c>
      <c r="AI84" s="11" t="s">
        <v>65</v>
      </c>
      <c r="AJ84" s="11" t="s">
        <v>65</v>
      </c>
      <c r="AK84" s="7">
        <v>548.6</v>
      </c>
    </row>
    <row r="85" spans="1:37">
      <c r="A85" s="1" t="s">
        <v>511</v>
      </c>
      <c r="B85" s="1" t="s">
        <v>511</v>
      </c>
      <c r="C85" t="s">
        <v>38</v>
      </c>
      <c r="D85" s="2" t="s">
        <v>512</v>
      </c>
      <c r="E85" s="2" t="s">
        <v>1323</v>
      </c>
      <c r="F85" t="s">
        <v>41</v>
      </c>
      <c r="G85" t="s">
        <v>42</v>
      </c>
      <c r="H85" t="s">
        <v>43</v>
      </c>
      <c r="I85" t="s">
        <v>124</v>
      </c>
      <c r="J85" t="s">
        <v>124</v>
      </c>
      <c r="K85" t="s">
        <v>45</v>
      </c>
      <c r="L85" t="s">
        <v>46</v>
      </c>
      <c r="M85" t="s">
        <v>47</v>
      </c>
      <c r="N85" t="s">
        <v>48</v>
      </c>
      <c r="O85" t="s">
        <v>49</v>
      </c>
      <c r="P85" s="4" t="s">
        <v>513</v>
      </c>
      <c r="Q85" s="4" t="s">
        <v>514</v>
      </c>
      <c r="R85" s="4" t="s">
        <v>127</v>
      </c>
      <c r="S85" s="5">
        <v>32905</v>
      </c>
      <c r="T85" s="6">
        <v>41275</v>
      </c>
      <c r="U85" s="7">
        <v>267.8</v>
      </c>
      <c r="V85" s="7">
        <v>267.8</v>
      </c>
      <c r="W85" s="8"/>
      <c r="X85" s="8">
        <v>70</v>
      </c>
      <c r="Y85" s="8">
        <v>57.199999999999989</v>
      </c>
      <c r="Z85" s="9">
        <v>2</v>
      </c>
      <c r="AA85" s="8">
        <v>0</v>
      </c>
      <c r="AB85" s="8"/>
      <c r="AC85" s="10">
        <v>3.3199999999999932</v>
      </c>
      <c r="AD85" s="8">
        <v>0</v>
      </c>
      <c r="AE85" s="8" t="s">
        <v>53</v>
      </c>
      <c r="AF85">
        <v>971</v>
      </c>
      <c r="AG85" t="s">
        <v>86</v>
      </c>
      <c r="AH85" t="s">
        <v>124</v>
      </c>
      <c r="AI85" s="11" t="s">
        <v>367</v>
      </c>
      <c r="AJ85" s="11" t="s">
        <v>367</v>
      </c>
      <c r="AK85" s="7">
        <v>267.8</v>
      </c>
    </row>
    <row r="86" spans="1:37">
      <c r="A86" s="1" t="s">
        <v>515</v>
      </c>
      <c r="B86" s="1" t="s">
        <v>515</v>
      </c>
      <c r="C86" t="s">
        <v>38</v>
      </c>
      <c r="D86" s="2" t="s">
        <v>516</v>
      </c>
      <c r="E86" s="2" t="s">
        <v>1324</v>
      </c>
      <c r="F86" t="s">
        <v>41</v>
      </c>
      <c r="G86" t="s">
        <v>42</v>
      </c>
      <c r="H86" t="s">
        <v>43</v>
      </c>
      <c r="I86" t="s">
        <v>206</v>
      </c>
      <c r="J86" t="s">
        <v>206</v>
      </c>
      <c r="K86" t="s">
        <v>429</v>
      </c>
      <c r="L86" t="s">
        <v>46</v>
      </c>
      <c r="M86" t="s">
        <v>47</v>
      </c>
      <c r="N86" t="s">
        <v>48</v>
      </c>
      <c r="O86" t="s">
        <v>49</v>
      </c>
      <c r="P86" s="4" t="s">
        <v>517</v>
      </c>
      <c r="Q86" s="4" t="s">
        <v>518</v>
      </c>
      <c r="R86" t="s">
        <v>80</v>
      </c>
      <c r="S86" s="5">
        <v>32905</v>
      </c>
      <c r="T86" s="6">
        <v>41295</v>
      </c>
      <c r="U86" s="7">
        <v>846.3</v>
      </c>
      <c r="V86" s="7">
        <v>846.3</v>
      </c>
      <c r="W86" s="8"/>
      <c r="X86" s="8">
        <v>75</v>
      </c>
      <c r="Y86" s="8">
        <v>117.95000000000005</v>
      </c>
      <c r="Z86" s="9">
        <v>1</v>
      </c>
      <c r="AA86" s="8">
        <v>0</v>
      </c>
      <c r="AB86" s="8"/>
      <c r="AC86" s="10">
        <v>9.57000000000005</v>
      </c>
      <c r="AD86" s="8">
        <v>0</v>
      </c>
      <c r="AE86" s="8" t="s">
        <v>53</v>
      </c>
      <c r="AF86">
        <v>281</v>
      </c>
      <c r="AG86" t="s">
        <v>74</v>
      </c>
      <c r="AH86" t="s">
        <v>206</v>
      </c>
      <c r="AI86" s="11" t="s">
        <v>367</v>
      </c>
      <c r="AJ86" s="11" t="s">
        <v>367</v>
      </c>
      <c r="AK86" s="7">
        <v>846.3</v>
      </c>
    </row>
    <row r="87" spans="1:37">
      <c r="A87" s="1" t="s">
        <v>519</v>
      </c>
      <c r="B87" s="1" t="s">
        <v>519</v>
      </c>
      <c r="C87" t="s">
        <v>38</v>
      </c>
      <c r="D87" s="2" t="s">
        <v>520</v>
      </c>
      <c r="E87" s="2" t="s">
        <v>1327</v>
      </c>
      <c r="F87" t="s">
        <v>41</v>
      </c>
      <c r="G87" t="s">
        <v>42</v>
      </c>
      <c r="H87" t="s">
        <v>43</v>
      </c>
      <c r="I87" t="s">
        <v>83</v>
      </c>
      <c r="J87" t="s">
        <v>83</v>
      </c>
      <c r="K87" t="s">
        <v>70</v>
      </c>
      <c r="L87" t="s">
        <v>46</v>
      </c>
      <c r="M87" t="s">
        <v>47</v>
      </c>
      <c r="N87" t="s">
        <v>48</v>
      </c>
      <c r="O87" t="s">
        <v>49</v>
      </c>
      <c r="P87" s="4" t="s">
        <v>521</v>
      </c>
      <c r="Q87" s="4" t="s">
        <v>522</v>
      </c>
      <c r="R87" s="4" t="s">
        <v>133</v>
      </c>
      <c r="S87" s="5">
        <v>32905</v>
      </c>
      <c r="T87" s="6">
        <v>41357</v>
      </c>
      <c r="U87" s="7">
        <v>200.2</v>
      </c>
      <c r="V87" s="7">
        <v>200.2</v>
      </c>
      <c r="W87" s="8"/>
      <c r="X87" s="8">
        <v>60</v>
      </c>
      <c r="Y87" s="8">
        <v>48.050000000000011</v>
      </c>
      <c r="Z87" s="9">
        <v>3</v>
      </c>
      <c r="AA87" s="8">
        <v>0</v>
      </c>
      <c r="AB87" s="8"/>
      <c r="AC87" s="10">
        <v>1.0999999999999659</v>
      </c>
      <c r="AD87" s="8">
        <v>0</v>
      </c>
      <c r="AE87" s="8" t="s">
        <v>53</v>
      </c>
      <c r="AF87">
        <v>282</v>
      </c>
      <c r="AG87" t="s">
        <v>74</v>
      </c>
      <c r="AH87" t="s">
        <v>83</v>
      </c>
      <c r="AI87" s="11" t="s">
        <v>105</v>
      </c>
      <c r="AJ87" s="11" t="s">
        <v>105</v>
      </c>
      <c r="AK87" s="7">
        <v>200.2</v>
      </c>
    </row>
    <row r="88" spans="1:37">
      <c r="A88" s="1" t="s">
        <v>523</v>
      </c>
      <c r="B88" s="1" t="s">
        <v>523</v>
      </c>
      <c r="C88" t="s">
        <v>38</v>
      </c>
      <c r="D88" s="2" t="s">
        <v>524</v>
      </c>
      <c r="E88" s="2" t="s">
        <v>1339</v>
      </c>
      <c r="F88" t="s">
        <v>41</v>
      </c>
      <c r="G88" t="s">
        <v>42</v>
      </c>
      <c r="H88" t="s">
        <v>43</v>
      </c>
      <c r="I88" t="s">
        <v>83</v>
      </c>
      <c r="J88" t="s">
        <v>83</v>
      </c>
      <c r="K88" t="s">
        <v>70</v>
      </c>
      <c r="L88" t="s">
        <v>46</v>
      </c>
      <c r="M88" t="s">
        <v>47</v>
      </c>
      <c r="N88" t="s">
        <v>48</v>
      </c>
      <c r="O88" t="s">
        <v>49</v>
      </c>
      <c r="P88" s="4" t="s">
        <v>525</v>
      </c>
      <c r="Q88" s="4" t="s">
        <v>526</v>
      </c>
      <c r="R88" s="4" t="s">
        <v>527</v>
      </c>
      <c r="S88" s="5">
        <v>32905</v>
      </c>
      <c r="T88" s="6">
        <v>41366</v>
      </c>
      <c r="U88" s="7">
        <v>200.2</v>
      </c>
      <c r="V88" s="7">
        <v>200.2</v>
      </c>
      <c r="W88" s="8"/>
      <c r="X88" s="8">
        <v>60</v>
      </c>
      <c r="Y88" s="8">
        <v>48.050000000000011</v>
      </c>
      <c r="Z88" s="9">
        <v>2</v>
      </c>
      <c r="AA88" s="8">
        <v>0</v>
      </c>
      <c r="AB88" s="8"/>
      <c r="AC88" s="10">
        <v>0.96999999999999886</v>
      </c>
      <c r="AD88" s="8">
        <v>0</v>
      </c>
      <c r="AE88" s="8" t="s">
        <v>53</v>
      </c>
      <c r="AF88">
        <v>260</v>
      </c>
      <c r="AG88" t="s">
        <v>74</v>
      </c>
      <c r="AH88" t="s">
        <v>83</v>
      </c>
      <c r="AI88" s="11" t="s">
        <v>528</v>
      </c>
      <c r="AJ88" s="11" t="s">
        <v>528</v>
      </c>
      <c r="AK88" s="7">
        <v>200.2</v>
      </c>
    </row>
    <row r="89" spans="1:37">
      <c r="A89" s="1" t="s">
        <v>529</v>
      </c>
      <c r="B89" s="1" t="s">
        <v>529</v>
      </c>
      <c r="C89" t="s">
        <v>38</v>
      </c>
      <c r="D89" s="2" t="s">
        <v>530</v>
      </c>
      <c r="E89" s="2" t="s">
        <v>1324</v>
      </c>
      <c r="F89" t="s">
        <v>41</v>
      </c>
      <c r="G89" t="s">
        <v>42</v>
      </c>
      <c r="H89" t="s">
        <v>43</v>
      </c>
      <c r="I89" t="s">
        <v>59</v>
      </c>
      <c r="J89" t="s">
        <v>59</v>
      </c>
      <c r="K89" t="s">
        <v>60</v>
      </c>
      <c r="L89" t="s">
        <v>46</v>
      </c>
      <c r="M89" t="s">
        <v>47</v>
      </c>
      <c r="N89" t="s">
        <v>48</v>
      </c>
      <c r="O89" t="s">
        <v>49</v>
      </c>
      <c r="P89" s="4" t="s">
        <v>531</v>
      </c>
      <c r="Q89" s="4" t="s">
        <v>532</v>
      </c>
      <c r="R89" s="4" t="s">
        <v>127</v>
      </c>
      <c r="S89" s="5">
        <v>32905</v>
      </c>
      <c r="T89" s="6">
        <v>41153</v>
      </c>
      <c r="U89" s="7">
        <v>308.10000000000002</v>
      </c>
      <c r="V89" s="7">
        <v>308.10000000000002</v>
      </c>
      <c r="W89" s="8"/>
      <c r="X89" s="8">
        <v>75</v>
      </c>
      <c r="Y89" s="8">
        <v>71.899999999999977</v>
      </c>
      <c r="Z89" s="9">
        <v>2</v>
      </c>
      <c r="AA89" s="8">
        <v>0</v>
      </c>
      <c r="AB89" s="8"/>
      <c r="AC89" s="10">
        <v>1.5400000000000205</v>
      </c>
      <c r="AD89" s="8">
        <v>0</v>
      </c>
      <c r="AE89" s="8" t="s">
        <v>53</v>
      </c>
      <c r="AF89">
        <v>281</v>
      </c>
      <c r="AG89" t="s">
        <v>74</v>
      </c>
      <c r="AH89" t="s">
        <v>59</v>
      </c>
      <c r="AI89" s="11" t="s">
        <v>65</v>
      </c>
      <c r="AJ89" s="11" t="s">
        <v>65</v>
      </c>
      <c r="AK89" s="7">
        <v>308.10000000000002</v>
      </c>
    </row>
    <row r="90" spans="1:37">
      <c r="A90" s="1" t="s">
        <v>533</v>
      </c>
      <c r="B90" s="1" t="s">
        <v>533</v>
      </c>
      <c r="C90" t="s">
        <v>38</v>
      </c>
      <c r="D90" s="2" t="s">
        <v>534</v>
      </c>
      <c r="E90" s="2" t="s">
        <v>1326</v>
      </c>
      <c r="F90" t="s">
        <v>41</v>
      </c>
      <c r="G90" t="s">
        <v>42</v>
      </c>
      <c r="H90" t="s">
        <v>43</v>
      </c>
      <c r="I90" t="s">
        <v>199</v>
      </c>
      <c r="J90" t="s">
        <v>199</v>
      </c>
      <c r="K90" t="s">
        <v>460</v>
      </c>
      <c r="L90" t="s">
        <v>46</v>
      </c>
      <c r="M90" t="s">
        <v>47</v>
      </c>
      <c r="N90" t="s">
        <v>48</v>
      </c>
      <c r="O90" t="s">
        <v>49</v>
      </c>
      <c r="P90" s="4" t="s">
        <v>535</v>
      </c>
      <c r="Q90" s="4" t="s">
        <v>536</v>
      </c>
      <c r="R90" s="4" t="s">
        <v>537</v>
      </c>
      <c r="S90" s="5">
        <v>32905</v>
      </c>
      <c r="T90" s="6">
        <v>41403</v>
      </c>
      <c r="U90" s="7">
        <v>475.8</v>
      </c>
      <c r="V90" s="7">
        <v>475.8</v>
      </c>
      <c r="W90" s="8">
        <v>30</v>
      </c>
      <c r="X90" s="8">
        <v>60</v>
      </c>
      <c r="Y90" s="8">
        <v>118.95</v>
      </c>
      <c r="Z90" s="9">
        <v>2</v>
      </c>
      <c r="AA90" s="8">
        <v>0</v>
      </c>
      <c r="AB90" s="8"/>
      <c r="AC90" s="10">
        <v>3.5400000000000205</v>
      </c>
      <c r="AD90" s="8">
        <v>0</v>
      </c>
      <c r="AE90" s="8" t="s">
        <v>53</v>
      </c>
      <c r="AF90">
        <v>212</v>
      </c>
      <c r="AG90" t="s">
        <v>74</v>
      </c>
      <c r="AH90" t="s">
        <v>199</v>
      </c>
      <c r="AI90" s="11" t="s">
        <v>538</v>
      </c>
      <c r="AJ90" s="11" t="s">
        <v>538</v>
      </c>
      <c r="AK90" s="7">
        <v>475.8</v>
      </c>
    </row>
    <row r="91" spans="1:37">
      <c r="A91" s="1" t="s">
        <v>539</v>
      </c>
      <c r="B91" s="1" t="s">
        <v>539</v>
      </c>
      <c r="C91" t="s">
        <v>38</v>
      </c>
      <c r="D91" s="2" t="s">
        <v>540</v>
      </c>
      <c r="E91" s="2" t="s">
        <v>1324</v>
      </c>
      <c r="F91" t="s">
        <v>41</v>
      </c>
      <c r="G91" t="s">
        <v>42</v>
      </c>
      <c r="H91" t="s">
        <v>43</v>
      </c>
      <c r="I91" t="s">
        <v>187</v>
      </c>
      <c r="J91" t="s">
        <v>187</v>
      </c>
      <c r="K91" t="s">
        <v>188</v>
      </c>
      <c r="L91" t="s">
        <v>46</v>
      </c>
      <c r="M91" t="s">
        <v>47</v>
      </c>
      <c r="N91" t="s">
        <v>48</v>
      </c>
      <c r="O91" t="s">
        <v>49</v>
      </c>
      <c r="P91" s="4" t="s">
        <v>541</v>
      </c>
      <c r="Q91" s="4" t="s">
        <v>542</v>
      </c>
      <c r="R91" s="4" t="s">
        <v>543</v>
      </c>
      <c r="S91" s="5">
        <v>32905</v>
      </c>
      <c r="T91" s="6">
        <v>41408</v>
      </c>
      <c r="U91" s="7">
        <v>231.4</v>
      </c>
      <c r="V91" s="7">
        <v>231.4</v>
      </c>
      <c r="W91" s="8"/>
      <c r="X91" s="8">
        <v>60</v>
      </c>
      <c r="Y91" s="8">
        <v>41.190000000000005</v>
      </c>
      <c r="Z91" s="9">
        <v>3</v>
      </c>
      <c r="AA91" s="8">
        <v>0</v>
      </c>
      <c r="AB91" s="8"/>
      <c r="AC91" s="10">
        <v>3.57000000000005</v>
      </c>
      <c r="AD91" s="8">
        <v>0</v>
      </c>
      <c r="AE91" s="8" t="s">
        <v>53</v>
      </c>
      <c r="AF91">
        <v>281</v>
      </c>
      <c r="AG91" t="s">
        <v>74</v>
      </c>
      <c r="AH91" t="s">
        <v>187</v>
      </c>
      <c r="AI91" s="11" t="s">
        <v>538</v>
      </c>
      <c r="AJ91" s="11" t="s">
        <v>538</v>
      </c>
      <c r="AK91" s="7">
        <v>231.4</v>
      </c>
    </row>
    <row r="92" spans="1:37">
      <c r="A92" s="1" t="s">
        <v>544</v>
      </c>
      <c r="B92" s="1" t="s">
        <v>544</v>
      </c>
      <c r="C92" t="s">
        <v>38</v>
      </c>
      <c r="D92" s="2" t="s">
        <v>545</v>
      </c>
      <c r="E92" s="2" t="s">
        <v>1324</v>
      </c>
      <c r="F92" t="s">
        <v>41</v>
      </c>
      <c r="G92" t="s">
        <v>42</v>
      </c>
      <c r="H92" t="s">
        <v>43</v>
      </c>
      <c r="I92" t="s">
        <v>83</v>
      </c>
      <c r="J92" t="s">
        <v>83</v>
      </c>
      <c r="K92" t="s">
        <v>70</v>
      </c>
      <c r="L92" t="s">
        <v>46</v>
      </c>
      <c r="M92" t="s">
        <v>47</v>
      </c>
      <c r="N92" t="s">
        <v>48</v>
      </c>
      <c r="O92" t="s">
        <v>49</v>
      </c>
      <c r="P92" s="4" t="s">
        <v>546</v>
      </c>
      <c r="Q92" s="4" t="s">
        <v>547</v>
      </c>
      <c r="R92" s="4" t="s">
        <v>543</v>
      </c>
      <c r="S92" s="5">
        <v>32905</v>
      </c>
      <c r="T92" s="6">
        <v>41153</v>
      </c>
      <c r="U92" s="7">
        <v>200.2</v>
      </c>
      <c r="V92" s="7">
        <v>200.2</v>
      </c>
      <c r="W92" s="8"/>
      <c r="X92" s="8">
        <v>60</v>
      </c>
      <c r="Y92" s="8">
        <v>46.950000000000017</v>
      </c>
      <c r="Z92" s="9">
        <v>0</v>
      </c>
      <c r="AA92" s="8">
        <v>0</v>
      </c>
      <c r="AB92" s="8"/>
      <c r="AC92" s="10">
        <v>1.5500000000000114</v>
      </c>
      <c r="AD92" s="8">
        <v>0</v>
      </c>
      <c r="AE92" s="8" t="s">
        <v>53</v>
      </c>
      <c r="AF92">
        <v>281</v>
      </c>
      <c r="AG92" t="s">
        <v>74</v>
      </c>
      <c r="AH92" t="s">
        <v>83</v>
      </c>
      <c r="AI92" s="11" t="s">
        <v>65</v>
      </c>
      <c r="AJ92" s="11" t="s">
        <v>65</v>
      </c>
      <c r="AK92" s="7">
        <v>200.2</v>
      </c>
    </row>
    <row r="93" spans="1:37">
      <c r="A93" s="1" t="s">
        <v>548</v>
      </c>
      <c r="B93" s="1" t="s">
        <v>548</v>
      </c>
      <c r="C93" t="s">
        <v>38</v>
      </c>
      <c r="D93" s="2" t="s">
        <v>549</v>
      </c>
      <c r="E93" s="2" t="s">
        <v>1324</v>
      </c>
      <c r="F93" t="s">
        <v>41</v>
      </c>
      <c r="G93" t="s">
        <v>42</v>
      </c>
      <c r="H93" t="s">
        <v>43</v>
      </c>
      <c r="I93" t="s">
        <v>83</v>
      </c>
      <c r="J93" t="s">
        <v>83</v>
      </c>
      <c r="K93" t="s">
        <v>70</v>
      </c>
      <c r="L93" t="s">
        <v>46</v>
      </c>
      <c r="M93" t="s">
        <v>47</v>
      </c>
      <c r="N93" t="s">
        <v>48</v>
      </c>
      <c r="O93" t="s">
        <v>49</v>
      </c>
      <c r="P93" s="4" t="s">
        <v>550</v>
      </c>
      <c r="Q93" s="4" t="s">
        <v>551</v>
      </c>
      <c r="R93" s="4" t="s">
        <v>552</v>
      </c>
      <c r="S93" s="5">
        <v>32905</v>
      </c>
      <c r="T93" s="6">
        <v>41153</v>
      </c>
      <c r="U93" s="7">
        <v>200.2</v>
      </c>
      <c r="V93" s="7">
        <v>200.2</v>
      </c>
      <c r="W93" s="8"/>
      <c r="X93" s="8">
        <v>60</v>
      </c>
      <c r="Y93" s="8">
        <v>46.950000000000017</v>
      </c>
      <c r="Z93" s="9">
        <v>4</v>
      </c>
      <c r="AA93" s="8">
        <v>0</v>
      </c>
      <c r="AB93" s="8"/>
      <c r="AC93" s="10">
        <v>0.74000000000000909</v>
      </c>
      <c r="AD93" s="8">
        <v>0</v>
      </c>
      <c r="AE93" s="8" t="s">
        <v>53</v>
      </c>
      <c r="AF93">
        <v>281</v>
      </c>
      <c r="AG93" t="s">
        <v>74</v>
      </c>
      <c r="AH93" t="s">
        <v>83</v>
      </c>
      <c r="AI93" s="11" t="s">
        <v>65</v>
      </c>
      <c r="AJ93" s="11" t="s">
        <v>65</v>
      </c>
      <c r="AK93" s="7">
        <v>200.2</v>
      </c>
    </row>
    <row r="94" spans="1:37">
      <c r="A94" s="1" t="s">
        <v>553</v>
      </c>
      <c r="B94" s="1" t="s">
        <v>553</v>
      </c>
      <c r="C94" t="s">
        <v>38</v>
      </c>
      <c r="D94" s="2" t="s">
        <v>554</v>
      </c>
      <c r="E94" s="2" t="s">
        <v>1327</v>
      </c>
      <c r="F94" t="s">
        <v>41</v>
      </c>
      <c r="G94" t="s">
        <v>42</v>
      </c>
      <c r="H94" t="s">
        <v>43</v>
      </c>
      <c r="I94" t="s">
        <v>114</v>
      </c>
      <c r="J94" t="s">
        <v>114</v>
      </c>
      <c r="K94" t="s">
        <v>115</v>
      </c>
      <c r="L94" t="s">
        <v>46</v>
      </c>
      <c r="M94" t="s">
        <v>47</v>
      </c>
      <c r="N94" t="s">
        <v>48</v>
      </c>
      <c r="O94" t="s">
        <v>49</v>
      </c>
      <c r="P94" s="4" t="s">
        <v>555</v>
      </c>
      <c r="Q94" s="4" t="s">
        <v>556</v>
      </c>
      <c r="R94" s="4" t="s">
        <v>481</v>
      </c>
      <c r="S94" s="5">
        <v>32905</v>
      </c>
      <c r="T94" s="6">
        <v>41153</v>
      </c>
      <c r="U94" s="7">
        <v>172.9</v>
      </c>
      <c r="V94" s="7">
        <v>172.9</v>
      </c>
      <c r="W94" s="8"/>
      <c r="X94" s="8">
        <v>60</v>
      </c>
      <c r="Y94" s="8">
        <v>37.199999999999989</v>
      </c>
      <c r="Z94" s="9">
        <v>5</v>
      </c>
      <c r="AA94" s="8">
        <v>0</v>
      </c>
      <c r="AB94" s="8"/>
      <c r="AC94" s="10">
        <v>0.45999999999997954</v>
      </c>
      <c r="AD94" s="8">
        <v>0</v>
      </c>
      <c r="AE94" s="8" t="s">
        <v>53</v>
      </c>
      <c r="AF94">
        <v>282</v>
      </c>
      <c r="AG94" t="s">
        <v>74</v>
      </c>
      <c r="AH94" t="s">
        <v>114</v>
      </c>
      <c r="AI94" s="11" t="s">
        <v>65</v>
      </c>
      <c r="AJ94" s="11" t="s">
        <v>65</v>
      </c>
      <c r="AK94" s="7">
        <v>172.9</v>
      </c>
    </row>
    <row r="95" spans="1:37">
      <c r="A95" s="1" t="s">
        <v>557</v>
      </c>
      <c r="B95" s="1" t="s">
        <v>557</v>
      </c>
      <c r="C95" t="s">
        <v>38</v>
      </c>
      <c r="D95" s="2" t="s">
        <v>558</v>
      </c>
      <c r="E95" s="2" t="s">
        <v>1339</v>
      </c>
      <c r="F95" t="s">
        <v>41</v>
      </c>
      <c r="G95" t="s">
        <v>42</v>
      </c>
      <c r="H95" t="s">
        <v>43</v>
      </c>
      <c r="I95" t="s">
        <v>83</v>
      </c>
      <c r="J95" t="s">
        <v>83</v>
      </c>
      <c r="K95" t="s">
        <v>70</v>
      </c>
      <c r="L95" t="s">
        <v>46</v>
      </c>
      <c r="M95" t="s">
        <v>47</v>
      </c>
      <c r="N95" t="s">
        <v>48</v>
      </c>
      <c r="O95" t="s">
        <v>49</v>
      </c>
      <c r="P95" s="4" t="s">
        <v>559</v>
      </c>
      <c r="Q95" s="4" t="s">
        <v>560</v>
      </c>
      <c r="R95" s="4" t="s">
        <v>468</v>
      </c>
      <c r="S95" s="5">
        <v>32905</v>
      </c>
      <c r="T95" s="6">
        <v>41153</v>
      </c>
      <c r="U95" s="7">
        <v>200.2</v>
      </c>
      <c r="V95" s="7">
        <v>200.2</v>
      </c>
      <c r="W95" s="8">
        <v>30</v>
      </c>
      <c r="X95" s="8">
        <v>60</v>
      </c>
      <c r="Y95" s="8">
        <v>48.050000000000011</v>
      </c>
      <c r="Z95" s="9">
        <v>2</v>
      </c>
      <c r="AA95" s="8">
        <v>0</v>
      </c>
      <c r="AB95" s="8"/>
      <c r="AC95" s="10">
        <v>0.92000000000001592</v>
      </c>
      <c r="AD95" s="8">
        <v>0</v>
      </c>
      <c r="AE95" s="8" t="s">
        <v>53</v>
      </c>
      <c r="AF95">
        <v>260</v>
      </c>
      <c r="AG95" t="s">
        <v>74</v>
      </c>
      <c r="AH95" t="s">
        <v>83</v>
      </c>
      <c r="AI95" s="11" t="s">
        <v>65</v>
      </c>
      <c r="AJ95" s="11" t="s">
        <v>65</v>
      </c>
      <c r="AK95" s="7">
        <v>200.2</v>
      </c>
    </row>
    <row r="96" spans="1:37">
      <c r="A96" s="1" t="s">
        <v>561</v>
      </c>
      <c r="B96" s="1" t="s">
        <v>561</v>
      </c>
      <c r="C96" t="s">
        <v>38</v>
      </c>
      <c r="D96" s="2" t="s">
        <v>562</v>
      </c>
      <c r="E96" s="2" t="s">
        <v>1326</v>
      </c>
      <c r="F96" t="s">
        <v>41</v>
      </c>
      <c r="G96" t="s">
        <v>42</v>
      </c>
      <c r="H96" t="s">
        <v>43</v>
      </c>
      <c r="I96" t="s">
        <v>83</v>
      </c>
      <c r="J96" t="s">
        <v>83</v>
      </c>
      <c r="K96" t="s">
        <v>70</v>
      </c>
      <c r="L96" t="s">
        <v>46</v>
      </c>
      <c r="M96" t="s">
        <v>47</v>
      </c>
      <c r="N96" t="s">
        <v>48</v>
      </c>
      <c r="O96" t="s">
        <v>49</v>
      </c>
      <c r="P96" s="4" t="s">
        <v>563</v>
      </c>
      <c r="Q96" s="4" t="s">
        <v>564</v>
      </c>
      <c r="R96" s="4" t="s">
        <v>565</v>
      </c>
      <c r="S96" s="5">
        <v>32905</v>
      </c>
      <c r="T96" s="6">
        <v>41295</v>
      </c>
      <c r="U96" s="7">
        <v>200.2</v>
      </c>
      <c r="V96" s="7">
        <v>200.2</v>
      </c>
      <c r="W96" s="8">
        <v>30</v>
      </c>
      <c r="X96" s="8">
        <v>60</v>
      </c>
      <c r="Y96" s="8">
        <v>48.050000000000011</v>
      </c>
      <c r="Z96" s="9">
        <v>1</v>
      </c>
      <c r="AA96" s="8">
        <v>0</v>
      </c>
      <c r="AB96" s="8"/>
      <c r="AC96" s="10">
        <v>0.65000000000003411</v>
      </c>
      <c r="AD96" s="8">
        <v>0</v>
      </c>
      <c r="AE96" s="8" t="s">
        <v>53</v>
      </c>
      <c r="AF96">
        <v>212</v>
      </c>
      <c r="AG96" t="s">
        <v>74</v>
      </c>
      <c r="AH96" t="s">
        <v>83</v>
      </c>
      <c r="AI96" s="11" t="s">
        <v>367</v>
      </c>
      <c r="AJ96" s="11" t="s">
        <v>367</v>
      </c>
      <c r="AK96" s="7">
        <v>200.2</v>
      </c>
    </row>
    <row r="97" spans="1:37">
      <c r="A97" s="1" t="s">
        <v>566</v>
      </c>
      <c r="B97" s="1" t="s">
        <v>566</v>
      </c>
      <c r="C97" t="s">
        <v>38</v>
      </c>
      <c r="D97" s="2" t="s">
        <v>567</v>
      </c>
      <c r="E97" s="2" t="s">
        <v>1324</v>
      </c>
      <c r="F97" t="s">
        <v>41</v>
      </c>
      <c r="G97" t="s">
        <v>42</v>
      </c>
      <c r="H97" t="s">
        <v>43</v>
      </c>
      <c r="I97" t="s">
        <v>124</v>
      </c>
      <c r="J97" t="s">
        <v>124</v>
      </c>
      <c r="K97" t="s">
        <v>45</v>
      </c>
      <c r="L97" t="s">
        <v>46</v>
      </c>
      <c r="M97" t="s">
        <v>47</v>
      </c>
      <c r="N97" t="s">
        <v>48</v>
      </c>
      <c r="O97" t="s">
        <v>49</v>
      </c>
      <c r="P97" s="4" t="s">
        <v>568</v>
      </c>
      <c r="Q97" s="4" t="s">
        <v>569</v>
      </c>
      <c r="R97" s="4" t="s">
        <v>570</v>
      </c>
      <c r="S97" s="5">
        <v>32905</v>
      </c>
      <c r="T97" s="6">
        <v>41153</v>
      </c>
      <c r="U97" s="7">
        <v>267.8</v>
      </c>
      <c r="V97" s="7">
        <v>267.8</v>
      </c>
      <c r="W97" s="8"/>
      <c r="X97" s="8">
        <v>65</v>
      </c>
      <c r="Y97" s="8">
        <v>42.589999999999975</v>
      </c>
      <c r="Z97" s="9">
        <v>2</v>
      </c>
      <c r="AA97" s="8">
        <v>0</v>
      </c>
      <c r="AB97" s="8"/>
      <c r="AC97" s="10">
        <v>5.0100000000000477</v>
      </c>
      <c r="AD97" s="8">
        <v>0</v>
      </c>
      <c r="AE97" s="8" t="s">
        <v>53</v>
      </c>
      <c r="AF97">
        <v>281</v>
      </c>
      <c r="AG97" t="s">
        <v>74</v>
      </c>
      <c r="AH97" t="s">
        <v>124</v>
      </c>
      <c r="AI97" s="11" t="s">
        <v>65</v>
      </c>
      <c r="AJ97" s="11" t="s">
        <v>65</v>
      </c>
      <c r="AK97" s="7">
        <v>267.8</v>
      </c>
    </row>
    <row r="98" spans="1:37">
      <c r="A98" s="1" t="s">
        <v>571</v>
      </c>
      <c r="B98" s="1" t="s">
        <v>571</v>
      </c>
      <c r="C98" t="s">
        <v>38</v>
      </c>
      <c r="D98" s="2" t="s">
        <v>572</v>
      </c>
      <c r="E98" s="2" t="s">
        <v>1324</v>
      </c>
      <c r="F98" t="s">
        <v>41</v>
      </c>
      <c r="G98" t="s">
        <v>42</v>
      </c>
      <c r="H98" t="s">
        <v>43</v>
      </c>
      <c r="I98" t="s">
        <v>59</v>
      </c>
      <c r="J98" t="s">
        <v>59</v>
      </c>
      <c r="K98" t="s">
        <v>60</v>
      </c>
      <c r="L98" t="s">
        <v>46</v>
      </c>
      <c r="M98" t="s">
        <v>47</v>
      </c>
      <c r="N98" t="s">
        <v>48</v>
      </c>
      <c r="O98" t="s">
        <v>49</v>
      </c>
      <c r="P98" s="4" t="s">
        <v>573</v>
      </c>
      <c r="Q98" s="4" t="s">
        <v>574</v>
      </c>
      <c r="R98" s="4" t="s">
        <v>127</v>
      </c>
      <c r="S98" s="5">
        <v>32905</v>
      </c>
      <c r="T98" s="6">
        <v>41275</v>
      </c>
      <c r="U98" s="7">
        <v>308.10000000000002</v>
      </c>
      <c r="V98" s="7">
        <v>308.10000000000002</v>
      </c>
      <c r="W98" s="8"/>
      <c r="X98" s="8">
        <v>75</v>
      </c>
      <c r="Y98" s="8">
        <v>71.899999999999977</v>
      </c>
      <c r="Z98" s="9">
        <v>4</v>
      </c>
      <c r="AA98" s="8">
        <v>0</v>
      </c>
      <c r="AB98" s="8"/>
      <c r="AC98" s="10">
        <v>0.99000000000000909</v>
      </c>
      <c r="AD98" s="8">
        <v>0</v>
      </c>
      <c r="AE98" s="8" t="s">
        <v>53</v>
      </c>
      <c r="AF98">
        <v>281</v>
      </c>
      <c r="AG98" t="s">
        <v>74</v>
      </c>
      <c r="AH98" t="s">
        <v>59</v>
      </c>
      <c r="AI98" s="11" t="s">
        <v>367</v>
      </c>
      <c r="AJ98" s="11" t="s">
        <v>367</v>
      </c>
      <c r="AK98" s="7">
        <v>308.10000000000002</v>
      </c>
    </row>
    <row r="99" spans="1:37">
      <c r="A99" s="1" t="s">
        <v>575</v>
      </c>
      <c r="B99" s="1" t="s">
        <v>575</v>
      </c>
      <c r="C99" t="s">
        <v>38</v>
      </c>
      <c r="D99" s="2" t="s">
        <v>576</v>
      </c>
      <c r="E99" s="2" t="s">
        <v>1324</v>
      </c>
      <c r="F99" t="s">
        <v>41</v>
      </c>
      <c r="G99" t="s">
        <v>42</v>
      </c>
      <c r="H99" t="s">
        <v>43</v>
      </c>
      <c r="I99" t="s">
        <v>206</v>
      </c>
      <c r="J99" t="s">
        <v>206</v>
      </c>
      <c r="K99" t="s">
        <v>207</v>
      </c>
      <c r="L99" t="s">
        <v>46</v>
      </c>
      <c r="M99" t="s">
        <v>47</v>
      </c>
      <c r="N99" t="s">
        <v>48</v>
      </c>
      <c r="O99" t="s">
        <v>49</v>
      </c>
      <c r="P99" s="4" t="s">
        <v>577</v>
      </c>
      <c r="Q99" s="4" t="s">
        <v>578</v>
      </c>
      <c r="R99" s="4" t="s">
        <v>579</v>
      </c>
      <c r="S99" s="5">
        <v>32905</v>
      </c>
      <c r="T99" s="6">
        <v>41281</v>
      </c>
      <c r="U99" s="7">
        <v>733.2</v>
      </c>
      <c r="V99" s="7">
        <v>733.2</v>
      </c>
      <c r="W99" s="8"/>
      <c r="X99" s="8">
        <v>70</v>
      </c>
      <c r="Y99" s="8">
        <v>166.79999999999995</v>
      </c>
      <c r="Z99" s="9">
        <v>3</v>
      </c>
      <c r="AA99" s="8">
        <v>0</v>
      </c>
      <c r="AB99" s="8"/>
      <c r="AC99" s="10">
        <v>3.25</v>
      </c>
      <c r="AD99" s="8">
        <v>0</v>
      </c>
      <c r="AE99" s="8" t="s">
        <v>53</v>
      </c>
      <c r="AF99">
        <v>281</v>
      </c>
      <c r="AG99" t="s">
        <v>74</v>
      </c>
      <c r="AH99" t="s">
        <v>206</v>
      </c>
      <c r="AI99" s="11" t="s">
        <v>367</v>
      </c>
      <c r="AJ99" s="11" t="s">
        <v>367</v>
      </c>
      <c r="AK99" s="7">
        <v>733.2</v>
      </c>
    </row>
    <row r="100" spans="1:37">
      <c r="A100" s="1" t="s">
        <v>580</v>
      </c>
      <c r="B100" s="1" t="s">
        <v>580</v>
      </c>
      <c r="C100" t="s">
        <v>38</v>
      </c>
      <c r="D100" s="2" t="s">
        <v>581</v>
      </c>
      <c r="E100" s="2" t="s">
        <v>1324</v>
      </c>
      <c r="F100" t="s">
        <v>41</v>
      </c>
      <c r="G100" t="s">
        <v>42</v>
      </c>
      <c r="H100" t="s">
        <v>43</v>
      </c>
      <c r="I100" t="s">
        <v>206</v>
      </c>
      <c r="J100" t="s">
        <v>206</v>
      </c>
      <c r="K100" t="s">
        <v>429</v>
      </c>
      <c r="L100" t="s">
        <v>46</v>
      </c>
      <c r="M100" t="s">
        <v>47</v>
      </c>
      <c r="N100" t="s">
        <v>48</v>
      </c>
      <c r="O100" t="s">
        <v>49</v>
      </c>
      <c r="P100" s="4" t="s">
        <v>582</v>
      </c>
      <c r="Q100" s="4" t="s">
        <v>583</v>
      </c>
      <c r="R100" s="4" t="s">
        <v>584</v>
      </c>
      <c r="S100" s="5">
        <v>32905</v>
      </c>
      <c r="T100" s="6">
        <v>41295</v>
      </c>
      <c r="U100" s="7">
        <v>846.3</v>
      </c>
      <c r="V100" s="7">
        <v>846.3</v>
      </c>
      <c r="W100" s="8"/>
      <c r="X100" s="8">
        <v>75</v>
      </c>
      <c r="Y100" s="8">
        <v>117.95000000000005</v>
      </c>
      <c r="Z100" s="9">
        <v>4</v>
      </c>
      <c r="AA100" s="8">
        <v>0</v>
      </c>
      <c r="AB100" s="8"/>
      <c r="AC100" s="10">
        <v>18.309999999999945</v>
      </c>
      <c r="AD100" s="8">
        <v>0</v>
      </c>
      <c r="AE100" s="8" t="s">
        <v>53</v>
      </c>
      <c r="AF100">
        <v>281</v>
      </c>
      <c r="AG100" t="s">
        <v>74</v>
      </c>
      <c r="AH100" t="s">
        <v>206</v>
      </c>
      <c r="AI100" s="11" t="s">
        <v>367</v>
      </c>
      <c r="AJ100" s="11" t="s">
        <v>367</v>
      </c>
      <c r="AK100" s="7">
        <v>846.3</v>
      </c>
    </row>
    <row r="101" spans="1:37">
      <c r="A101" s="1" t="s">
        <v>585</v>
      </c>
      <c r="B101" s="1" t="s">
        <v>585</v>
      </c>
      <c r="C101" t="s">
        <v>38</v>
      </c>
      <c r="D101" s="2" t="s">
        <v>586</v>
      </c>
      <c r="E101" s="2" t="s">
        <v>1327</v>
      </c>
      <c r="F101" t="s">
        <v>41</v>
      </c>
      <c r="G101" t="s">
        <v>42</v>
      </c>
      <c r="H101" t="s">
        <v>43</v>
      </c>
      <c r="I101" t="s">
        <v>187</v>
      </c>
      <c r="J101" t="s">
        <v>187</v>
      </c>
      <c r="K101" t="s">
        <v>188</v>
      </c>
      <c r="L101" t="s">
        <v>46</v>
      </c>
      <c r="M101" t="s">
        <v>47</v>
      </c>
      <c r="N101" t="s">
        <v>48</v>
      </c>
      <c r="O101" t="s">
        <v>49</v>
      </c>
      <c r="P101" s="4" t="s">
        <v>587</v>
      </c>
      <c r="Q101" s="4" t="s">
        <v>588</v>
      </c>
      <c r="R101" s="4" t="s">
        <v>589</v>
      </c>
      <c r="S101" s="5">
        <v>32905</v>
      </c>
      <c r="T101" s="6">
        <v>41619</v>
      </c>
      <c r="U101" s="7">
        <v>231.4</v>
      </c>
      <c r="V101" s="7">
        <v>231.4</v>
      </c>
      <c r="W101" s="8"/>
      <c r="X101" s="8">
        <v>81</v>
      </c>
      <c r="Y101" s="8">
        <v>67.599999999999994</v>
      </c>
      <c r="Z101" s="9">
        <v>2</v>
      </c>
      <c r="AA101" s="8">
        <v>0</v>
      </c>
      <c r="AB101" s="8"/>
      <c r="AC101" s="10">
        <v>0.13999999999998636</v>
      </c>
      <c r="AD101" s="8">
        <v>0</v>
      </c>
      <c r="AE101" s="8" t="s">
        <v>53</v>
      </c>
      <c r="AF101">
        <v>282</v>
      </c>
      <c r="AG101" t="s">
        <v>74</v>
      </c>
      <c r="AH101" t="s">
        <v>187</v>
      </c>
      <c r="AI101" s="11" t="s">
        <v>590</v>
      </c>
      <c r="AJ101" s="11" t="s">
        <v>590</v>
      </c>
      <c r="AK101" s="7">
        <v>231.4</v>
      </c>
    </row>
    <row r="102" spans="1:37">
      <c r="A102" s="1" t="s">
        <v>591</v>
      </c>
      <c r="B102" s="1" t="s">
        <v>591</v>
      </c>
      <c r="C102" t="s">
        <v>38</v>
      </c>
      <c r="D102" s="2" t="s">
        <v>592</v>
      </c>
      <c r="E102" s="2" t="s">
        <v>1327</v>
      </c>
      <c r="F102" t="s">
        <v>41</v>
      </c>
      <c r="G102" t="s">
        <v>42</v>
      </c>
      <c r="H102" t="s">
        <v>43</v>
      </c>
      <c r="I102" t="s">
        <v>187</v>
      </c>
      <c r="J102" t="s">
        <v>187</v>
      </c>
      <c r="K102" t="s">
        <v>188</v>
      </c>
      <c r="L102" t="s">
        <v>46</v>
      </c>
      <c r="M102" t="s">
        <v>47</v>
      </c>
      <c r="N102" t="s">
        <v>48</v>
      </c>
      <c r="O102" t="s">
        <v>49</v>
      </c>
      <c r="P102" s="4" t="s">
        <v>593</v>
      </c>
      <c r="Q102" s="4" t="s">
        <v>594</v>
      </c>
      <c r="R102" s="4" t="s">
        <v>589</v>
      </c>
      <c r="S102" s="5">
        <v>32905</v>
      </c>
      <c r="T102" s="6">
        <v>41626</v>
      </c>
      <c r="U102" s="7">
        <v>231.4</v>
      </c>
      <c r="V102" s="7">
        <v>231.4</v>
      </c>
      <c r="W102" s="8"/>
      <c r="X102" s="8">
        <v>81</v>
      </c>
      <c r="Y102" s="8">
        <v>67.599999999999994</v>
      </c>
      <c r="Z102" s="9">
        <v>4</v>
      </c>
      <c r="AA102" s="8">
        <v>0</v>
      </c>
      <c r="AB102" s="8"/>
      <c r="AC102" s="10">
        <v>0.17000000000001592</v>
      </c>
      <c r="AD102" s="8">
        <v>0</v>
      </c>
      <c r="AE102" s="8" t="s">
        <v>53</v>
      </c>
      <c r="AF102">
        <v>282</v>
      </c>
      <c r="AG102" t="s">
        <v>74</v>
      </c>
      <c r="AH102" t="s">
        <v>187</v>
      </c>
      <c r="AI102" s="11" t="s">
        <v>590</v>
      </c>
      <c r="AJ102" s="11" t="s">
        <v>590</v>
      </c>
      <c r="AK102" s="7">
        <v>231.4</v>
      </c>
    </row>
    <row r="103" spans="1:37">
      <c r="A103" s="1" t="s">
        <v>595</v>
      </c>
      <c r="B103" s="1" t="s">
        <v>595</v>
      </c>
      <c r="C103" t="s">
        <v>38</v>
      </c>
      <c r="D103" s="2" t="s">
        <v>596</v>
      </c>
      <c r="E103" s="2" t="s">
        <v>1347</v>
      </c>
      <c r="F103" t="s">
        <v>41</v>
      </c>
      <c r="G103" t="s">
        <v>42</v>
      </c>
      <c r="H103" t="s">
        <v>43</v>
      </c>
      <c r="I103" t="s">
        <v>59</v>
      </c>
      <c r="J103" t="s">
        <v>59</v>
      </c>
      <c r="K103" t="s">
        <v>60</v>
      </c>
      <c r="L103" t="s">
        <v>46</v>
      </c>
      <c r="M103" t="s">
        <v>47</v>
      </c>
      <c r="N103" t="s">
        <v>48</v>
      </c>
      <c r="O103" t="s">
        <v>49</v>
      </c>
      <c r="P103" s="4" t="s">
        <v>597</v>
      </c>
      <c r="Q103" s="4" t="s">
        <v>598</v>
      </c>
      <c r="R103" s="4" t="s">
        <v>426</v>
      </c>
      <c r="S103" s="5">
        <v>32905</v>
      </c>
      <c r="T103" s="6">
        <v>41795</v>
      </c>
      <c r="U103" s="7">
        <v>308.10000000000002</v>
      </c>
      <c r="V103" s="7">
        <v>308.10000000000002</v>
      </c>
      <c r="W103" s="8"/>
      <c r="X103" s="8">
        <v>86</v>
      </c>
      <c r="Y103" s="8">
        <v>55.899999999999977</v>
      </c>
      <c r="Z103" s="9">
        <v>3</v>
      </c>
      <c r="AA103" s="8">
        <v>0</v>
      </c>
      <c r="AB103" s="8"/>
      <c r="AC103" s="10">
        <v>5.1700000000000159</v>
      </c>
      <c r="AD103" s="8">
        <v>0</v>
      </c>
      <c r="AE103" s="8" t="s">
        <v>53</v>
      </c>
      <c r="AF103">
        <v>216</v>
      </c>
      <c r="AG103" t="s">
        <v>74</v>
      </c>
      <c r="AH103" t="s">
        <v>59</v>
      </c>
      <c r="AI103" s="11" t="s">
        <v>397</v>
      </c>
      <c r="AJ103" s="11" t="s">
        <v>397</v>
      </c>
      <c r="AK103" s="7">
        <v>308.10000000000002</v>
      </c>
    </row>
    <row r="104" spans="1:37">
      <c r="A104" s="1" t="s">
        <v>599</v>
      </c>
      <c r="B104" s="1" t="s">
        <v>599</v>
      </c>
      <c r="C104" t="s">
        <v>38</v>
      </c>
      <c r="D104" s="2" t="s">
        <v>600</v>
      </c>
      <c r="E104" s="2" t="s">
        <v>1326</v>
      </c>
      <c r="F104" t="s">
        <v>41</v>
      </c>
      <c r="G104" t="s">
        <v>42</v>
      </c>
      <c r="H104" t="s">
        <v>43</v>
      </c>
      <c r="I104" t="s">
        <v>83</v>
      </c>
      <c r="J104" t="s">
        <v>83</v>
      </c>
      <c r="K104" t="s">
        <v>70</v>
      </c>
      <c r="L104" t="s">
        <v>46</v>
      </c>
      <c r="M104" t="s">
        <v>47</v>
      </c>
      <c r="N104" t="s">
        <v>48</v>
      </c>
      <c r="O104" t="s">
        <v>49</v>
      </c>
      <c r="P104" s="4" t="s">
        <v>601</v>
      </c>
      <c r="Q104" s="4" t="s">
        <v>602</v>
      </c>
      <c r="R104" s="4" t="s">
        <v>603</v>
      </c>
      <c r="S104" s="5">
        <v>32905</v>
      </c>
      <c r="T104" s="6">
        <v>41848</v>
      </c>
      <c r="U104" s="7">
        <v>200.2</v>
      </c>
      <c r="V104" s="7">
        <v>200.2</v>
      </c>
      <c r="W104" s="8"/>
      <c r="X104" s="8">
        <v>60</v>
      </c>
      <c r="Y104" s="8">
        <v>48.050000000000011</v>
      </c>
      <c r="Z104" s="9">
        <v>2</v>
      </c>
      <c r="AA104" s="8">
        <v>0</v>
      </c>
      <c r="AB104" s="8"/>
      <c r="AC104" s="10">
        <v>1.1200000000000045</v>
      </c>
      <c r="AD104" s="8">
        <v>0</v>
      </c>
      <c r="AE104" s="8" t="s">
        <v>53</v>
      </c>
      <c r="AF104">
        <v>212</v>
      </c>
      <c r="AG104" t="s">
        <v>74</v>
      </c>
      <c r="AH104" t="s">
        <v>83</v>
      </c>
      <c r="AI104" s="11" t="s">
        <v>159</v>
      </c>
      <c r="AJ104" s="11" t="s">
        <v>159</v>
      </c>
      <c r="AK104" s="7">
        <v>200.2</v>
      </c>
    </row>
    <row r="105" spans="1:37">
      <c r="A105" s="1" t="s">
        <v>604</v>
      </c>
      <c r="B105" s="1" t="s">
        <v>604</v>
      </c>
      <c r="C105" t="s">
        <v>38</v>
      </c>
      <c r="D105" s="2" t="s">
        <v>605</v>
      </c>
      <c r="E105" s="2" t="s">
        <v>1324</v>
      </c>
      <c r="F105" t="s">
        <v>41</v>
      </c>
      <c r="G105" t="s">
        <v>42</v>
      </c>
      <c r="H105" t="s">
        <v>43</v>
      </c>
      <c r="I105" t="s">
        <v>199</v>
      </c>
      <c r="J105" t="s">
        <v>199</v>
      </c>
      <c r="K105" t="s">
        <v>200</v>
      </c>
      <c r="L105" t="s">
        <v>46</v>
      </c>
      <c r="M105" t="s">
        <v>47</v>
      </c>
      <c r="N105" t="s">
        <v>48</v>
      </c>
      <c r="O105" t="s">
        <v>49</v>
      </c>
      <c r="P105" s="4" t="s">
        <v>606</v>
      </c>
      <c r="Q105" s="4" t="s">
        <v>607</v>
      </c>
      <c r="R105" t="s">
        <v>80</v>
      </c>
      <c r="S105" s="5">
        <v>32905</v>
      </c>
      <c r="T105" s="6">
        <v>41862</v>
      </c>
      <c r="U105" s="7">
        <v>412.1</v>
      </c>
      <c r="V105" s="7">
        <v>412.1</v>
      </c>
      <c r="W105" s="8"/>
      <c r="X105" s="8">
        <v>50</v>
      </c>
      <c r="Y105" s="8">
        <v>103.03</v>
      </c>
      <c r="Z105" s="9">
        <v>1</v>
      </c>
      <c r="AA105" s="8">
        <v>0</v>
      </c>
      <c r="AB105" s="8"/>
      <c r="AC105" s="10">
        <v>5.2799999999999727</v>
      </c>
      <c r="AD105" s="8">
        <v>0</v>
      </c>
      <c r="AE105" s="8" t="s">
        <v>53</v>
      </c>
      <c r="AF105">
        <v>281</v>
      </c>
      <c r="AG105" t="s">
        <v>74</v>
      </c>
      <c r="AH105" t="s">
        <v>199</v>
      </c>
      <c r="AI105" s="11" t="s">
        <v>403</v>
      </c>
      <c r="AJ105" s="11" t="s">
        <v>403</v>
      </c>
      <c r="AK105" s="7">
        <v>412.1</v>
      </c>
    </row>
    <row r="106" spans="1:37">
      <c r="A106" s="1" t="s">
        <v>608</v>
      </c>
      <c r="B106" s="1" t="s">
        <v>608</v>
      </c>
      <c r="C106" t="s">
        <v>38</v>
      </c>
      <c r="D106" s="2" t="s">
        <v>609</v>
      </c>
      <c r="E106" s="2" t="s">
        <v>1324</v>
      </c>
      <c r="F106" t="s">
        <v>41</v>
      </c>
      <c r="G106" t="s">
        <v>42</v>
      </c>
      <c r="H106" t="s">
        <v>43</v>
      </c>
      <c r="I106" t="s">
        <v>83</v>
      </c>
      <c r="J106" t="s">
        <v>83</v>
      </c>
      <c r="K106" t="s">
        <v>70</v>
      </c>
      <c r="L106" t="s">
        <v>46</v>
      </c>
      <c r="M106" t="s">
        <v>47</v>
      </c>
      <c r="N106" t="s">
        <v>48</v>
      </c>
      <c r="O106" t="s">
        <v>49</v>
      </c>
      <c r="P106" s="4" t="s">
        <v>610</v>
      </c>
      <c r="Q106" s="4" t="s">
        <v>611</v>
      </c>
      <c r="R106" s="4" t="s">
        <v>92</v>
      </c>
      <c r="S106" s="5">
        <v>32905</v>
      </c>
      <c r="T106" s="6">
        <v>41870</v>
      </c>
      <c r="U106" s="7">
        <v>200.2</v>
      </c>
      <c r="V106" s="7">
        <v>200.2</v>
      </c>
      <c r="W106" s="8"/>
      <c r="X106" s="8">
        <v>60</v>
      </c>
      <c r="Y106" s="8">
        <v>46.950000000000017</v>
      </c>
      <c r="Z106" s="9">
        <v>1</v>
      </c>
      <c r="AA106" s="8">
        <v>0</v>
      </c>
      <c r="AB106" s="8"/>
      <c r="AC106" s="10">
        <v>1.1899999999999977</v>
      </c>
      <c r="AD106" s="8">
        <v>0</v>
      </c>
      <c r="AE106" s="8" t="s">
        <v>53</v>
      </c>
      <c r="AF106">
        <v>281</v>
      </c>
      <c r="AG106" t="s">
        <v>74</v>
      </c>
      <c r="AH106" t="s">
        <v>83</v>
      </c>
      <c r="AI106" s="11" t="s">
        <v>403</v>
      </c>
      <c r="AJ106" s="11" t="s">
        <v>403</v>
      </c>
      <c r="AK106" s="7">
        <v>200.2</v>
      </c>
    </row>
    <row r="107" spans="1:37">
      <c r="A107" s="1" t="s">
        <v>612</v>
      </c>
      <c r="B107" s="1" t="s">
        <v>612</v>
      </c>
      <c r="C107" t="s">
        <v>38</v>
      </c>
      <c r="D107" s="2" t="s">
        <v>613</v>
      </c>
      <c r="E107" s="2" t="s">
        <v>1324</v>
      </c>
      <c r="F107" t="s">
        <v>41</v>
      </c>
      <c r="G107" t="s">
        <v>42</v>
      </c>
      <c r="H107" t="s">
        <v>43</v>
      </c>
      <c r="I107" t="s">
        <v>59</v>
      </c>
      <c r="J107" t="s">
        <v>59</v>
      </c>
      <c r="K107" t="s">
        <v>77</v>
      </c>
      <c r="L107" t="s">
        <v>46</v>
      </c>
      <c r="M107" t="s">
        <v>47</v>
      </c>
      <c r="N107" t="s">
        <v>48</v>
      </c>
      <c r="O107" t="s">
        <v>49</v>
      </c>
      <c r="P107" s="4" t="s">
        <v>614</v>
      </c>
      <c r="Q107" s="4" t="s">
        <v>615</v>
      </c>
      <c r="R107" t="s">
        <v>80</v>
      </c>
      <c r="S107" s="5">
        <v>32905</v>
      </c>
      <c r="T107" s="6">
        <v>41870</v>
      </c>
      <c r="U107" s="7">
        <v>356.2</v>
      </c>
      <c r="V107" s="7">
        <v>356.2</v>
      </c>
      <c r="W107" s="8"/>
      <c r="X107" s="8">
        <v>80</v>
      </c>
      <c r="Y107" s="8">
        <v>88.800000000000011</v>
      </c>
      <c r="Z107" s="9">
        <v>3</v>
      </c>
      <c r="AA107" s="8">
        <v>0</v>
      </c>
      <c r="AB107" s="8"/>
      <c r="AC107" s="10">
        <v>0.59999999999996589</v>
      </c>
      <c r="AD107" s="8">
        <v>0</v>
      </c>
      <c r="AE107" s="8" t="s">
        <v>53</v>
      </c>
      <c r="AF107">
        <v>281</v>
      </c>
      <c r="AG107" t="s">
        <v>74</v>
      </c>
      <c r="AH107" t="s">
        <v>59</v>
      </c>
      <c r="AI107" s="11" t="s">
        <v>403</v>
      </c>
      <c r="AJ107" s="11" t="s">
        <v>403</v>
      </c>
      <c r="AK107" s="7">
        <v>356.2</v>
      </c>
    </row>
    <row r="108" spans="1:37">
      <c r="A108" s="1" t="s">
        <v>616</v>
      </c>
      <c r="B108" s="1" t="s">
        <v>616</v>
      </c>
      <c r="C108" t="s">
        <v>38</v>
      </c>
      <c r="D108" s="2" t="s">
        <v>617</v>
      </c>
      <c r="E108" s="2" t="s">
        <v>1327</v>
      </c>
      <c r="F108" t="s">
        <v>41</v>
      </c>
      <c r="G108" t="s">
        <v>42</v>
      </c>
      <c r="H108" t="s">
        <v>43</v>
      </c>
      <c r="I108" t="s">
        <v>114</v>
      </c>
      <c r="J108" t="s">
        <v>114</v>
      </c>
      <c r="K108" t="s">
        <v>115</v>
      </c>
      <c r="L108" t="s">
        <v>46</v>
      </c>
      <c r="M108" t="s">
        <v>47</v>
      </c>
      <c r="N108" t="s">
        <v>48</v>
      </c>
      <c r="O108" t="s">
        <v>49</v>
      </c>
      <c r="P108" s="4" t="s">
        <v>618</v>
      </c>
      <c r="Q108" s="4" t="s">
        <v>619</v>
      </c>
      <c r="R108" s="4" t="s">
        <v>133</v>
      </c>
      <c r="S108" s="5">
        <v>32905</v>
      </c>
      <c r="T108" s="6">
        <v>41877</v>
      </c>
      <c r="U108" s="7">
        <v>172.9</v>
      </c>
      <c r="V108" s="7">
        <v>172.9</v>
      </c>
      <c r="W108" s="8"/>
      <c r="X108" s="8">
        <v>60</v>
      </c>
      <c r="Y108" s="8">
        <v>37.199999999999989</v>
      </c>
      <c r="Z108" s="9">
        <v>2</v>
      </c>
      <c r="AA108" s="8">
        <v>0</v>
      </c>
      <c r="AB108" s="8"/>
      <c r="AC108" s="10">
        <v>1.1200000000000045</v>
      </c>
      <c r="AD108" s="8">
        <v>0</v>
      </c>
      <c r="AE108" s="8" t="s">
        <v>53</v>
      </c>
      <c r="AF108">
        <v>282</v>
      </c>
      <c r="AG108" t="s">
        <v>74</v>
      </c>
      <c r="AH108" t="s">
        <v>114</v>
      </c>
      <c r="AI108" s="11" t="s">
        <v>403</v>
      </c>
      <c r="AJ108" s="11" t="s">
        <v>403</v>
      </c>
      <c r="AK108" s="7">
        <v>172.9</v>
      </c>
    </row>
    <row r="109" spans="1:37">
      <c r="A109" s="1" t="s">
        <v>620</v>
      </c>
      <c r="B109" s="1" t="s">
        <v>620</v>
      </c>
      <c r="C109" t="s">
        <v>38</v>
      </c>
      <c r="D109" s="2" t="s">
        <v>621</v>
      </c>
      <c r="E109" s="2" t="s">
        <v>1327</v>
      </c>
      <c r="F109" t="s">
        <v>41</v>
      </c>
      <c r="G109" t="s">
        <v>42</v>
      </c>
      <c r="H109" t="s">
        <v>43</v>
      </c>
      <c r="I109" t="s">
        <v>83</v>
      </c>
      <c r="J109" t="s">
        <v>83</v>
      </c>
      <c r="K109" t="s">
        <v>70</v>
      </c>
      <c r="L109" t="s">
        <v>46</v>
      </c>
      <c r="M109" t="s">
        <v>47</v>
      </c>
      <c r="N109" t="s">
        <v>48</v>
      </c>
      <c r="O109" t="s">
        <v>49</v>
      </c>
      <c r="P109" s="4" t="s">
        <v>622</v>
      </c>
      <c r="Q109" s="4" t="s">
        <v>623</v>
      </c>
      <c r="R109" s="4" t="s">
        <v>624</v>
      </c>
      <c r="S109" s="5">
        <v>32905</v>
      </c>
      <c r="T109" s="6">
        <v>41939</v>
      </c>
      <c r="U109" s="7">
        <v>200.2</v>
      </c>
      <c r="V109" s="7">
        <v>200.2</v>
      </c>
      <c r="W109" s="8"/>
      <c r="X109" s="8">
        <v>60</v>
      </c>
      <c r="Y109" s="8">
        <v>29.800000000000011</v>
      </c>
      <c r="Z109" s="9">
        <v>0</v>
      </c>
      <c r="AA109" s="8">
        <v>0</v>
      </c>
      <c r="AB109" s="15">
        <v>50</v>
      </c>
      <c r="AC109" s="10">
        <v>3.8900000000000148</v>
      </c>
      <c r="AD109" s="8">
        <v>0</v>
      </c>
      <c r="AE109" s="8" t="s">
        <v>53</v>
      </c>
      <c r="AF109">
        <v>282</v>
      </c>
      <c r="AG109" t="s">
        <v>74</v>
      </c>
      <c r="AH109" t="s">
        <v>83</v>
      </c>
      <c r="AI109" s="11" t="s">
        <v>178</v>
      </c>
      <c r="AJ109" s="11" t="s">
        <v>178</v>
      </c>
      <c r="AK109" s="7">
        <v>200.2</v>
      </c>
    </row>
    <row r="110" spans="1:37">
      <c r="A110" s="1" t="s">
        <v>625</v>
      </c>
      <c r="B110" s="1" t="s">
        <v>625</v>
      </c>
      <c r="C110" t="s">
        <v>38</v>
      </c>
      <c r="D110" s="2" t="s">
        <v>626</v>
      </c>
      <c r="E110" s="2" t="s">
        <v>1340</v>
      </c>
      <c r="F110" t="s">
        <v>41</v>
      </c>
      <c r="G110" t="s">
        <v>42</v>
      </c>
      <c r="H110" t="s">
        <v>43</v>
      </c>
      <c r="I110" t="s">
        <v>83</v>
      </c>
      <c r="J110" t="s">
        <v>83</v>
      </c>
      <c r="K110" t="s">
        <v>70</v>
      </c>
      <c r="L110" t="s">
        <v>46</v>
      </c>
      <c r="M110" t="s">
        <v>47</v>
      </c>
      <c r="N110" t="s">
        <v>48</v>
      </c>
      <c r="O110" t="s">
        <v>49</v>
      </c>
      <c r="P110" s="4" t="s">
        <v>627</v>
      </c>
      <c r="Q110" s="4" t="s">
        <v>628</v>
      </c>
      <c r="R110" s="4" t="s">
        <v>629</v>
      </c>
      <c r="S110" s="5">
        <v>32905</v>
      </c>
      <c r="T110" s="6">
        <v>41955</v>
      </c>
      <c r="U110" s="7">
        <v>200.2</v>
      </c>
      <c r="V110" s="7">
        <v>200.2</v>
      </c>
      <c r="W110" s="8"/>
      <c r="X110" s="8">
        <v>60</v>
      </c>
      <c r="Y110" s="8">
        <v>49.100000000000023</v>
      </c>
      <c r="Z110" s="9">
        <v>2</v>
      </c>
      <c r="AA110" s="8">
        <v>0</v>
      </c>
      <c r="AB110" s="8"/>
      <c r="AC110" s="10">
        <v>0.76999999999998181</v>
      </c>
      <c r="AD110" s="8">
        <v>0</v>
      </c>
      <c r="AE110" s="8" t="s">
        <v>53</v>
      </c>
      <c r="AF110">
        <v>251</v>
      </c>
      <c r="AG110" t="s">
        <v>74</v>
      </c>
      <c r="AH110" t="s">
        <v>83</v>
      </c>
      <c r="AI110" s="11" t="s">
        <v>630</v>
      </c>
      <c r="AJ110" s="11" t="s">
        <v>630</v>
      </c>
      <c r="AK110" s="7">
        <v>200.2</v>
      </c>
    </row>
    <row r="111" spans="1:37">
      <c r="A111" s="1" t="s">
        <v>631</v>
      </c>
      <c r="B111" s="1" t="s">
        <v>631</v>
      </c>
      <c r="C111" t="s">
        <v>38</v>
      </c>
      <c r="D111" s="2" t="s">
        <v>632</v>
      </c>
      <c r="E111" s="2" t="s">
        <v>1340</v>
      </c>
      <c r="F111" t="s">
        <v>41</v>
      </c>
      <c r="G111" t="s">
        <v>42</v>
      </c>
      <c r="H111" t="s">
        <v>43</v>
      </c>
      <c r="I111" t="s">
        <v>59</v>
      </c>
      <c r="J111" t="s">
        <v>59</v>
      </c>
      <c r="K111" t="s">
        <v>60</v>
      </c>
      <c r="L111" t="s">
        <v>46</v>
      </c>
      <c r="M111" t="s">
        <v>47</v>
      </c>
      <c r="N111" t="s">
        <v>48</v>
      </c>
      <c r="O111" t="s">
        <v>49</v>
      </c>
      <c r="P111" s="4" t="s">
        <v>633</v>
      </c>
      <c r="Q111" s="4"/>
      <c r="R111" s="4" t="s">
        <v>634</v>
      </c>
      <c r="S111" s="5">
        <v>32905</v>
      </c>
      <c r="T111" s="6">
        <v>41984</v>
      </c>
      <c r="U111" s="7">
        <v>308.10000000000002</v>
      </c>
      <c r="V111" s="7">
        <v>308.10000000000002</v>
      </c>
      <c r="W111" s="8"/>
      <c r="X111" s="8">
        <v>79</v>
      </c>
      <c r="Y111" s="8">
        <v>42.899999999999977</v>
      </c>
      <c r="Z111" s="9">
        <v>0</v>
      </c>
      <c r="AA111" s="8">
        <v>0</v>
      </c>
      <c r="AB111" s="8"/>
      <c r="AC111" s="10">
        <v>6.8799999999999955</v>
      </c>
      <c r="AD111" s="8">
        <v>0</v>
      </c>
      <c r="AE111" s="8" t="s">
        <v>53</v>
      </c>
      <c r="AF111">
        <v>251</v>
      </c>
      <c r="AG111" t="s">
        <v>74</v>
      </c>
      <c r="AH111" t="s">
        <v>59</v>
      </c>
      <c r="AI111" s="11" t="s">
        <v>635</v>
      </c>
      <c r="AJ111" s="11" t="s">
        <v>635</v>
      </c>
      <c r="AK111" s="7">
        <v>308.10000000000002</v>
      </c>
    </row>
    <row r="112" spans="1:37">
      <c r="A112" s="1" t="s">
        <v>636</v>
      </c>
      <c r="B112" s="1" t="s">
        <v>636</v>
      </c>
      <c r="C112" t="s">
        <v>38</v>
      </c>
      <c r="D112" s="2" t="s">
        <v>637</v>
      </c>
      <c r="E112" s="2" t="s">
        <v>1327</v>
      </c>
      <c r="F112" t="s">
        <v>41</v>
      </c>
      <c r="G112" t="s">
        <v>42</v>
      </c>
      <c r="H112" t="s">
        <v>43</v>
      </c>
      <c r="I112" t="s">
        <v>114</v>
      </c>
      <c r="J112" t="s">
        <v>114</v>
      </c>
      <c r="K112" t="s">
        <v>115</v>
      </c>
      <c r="L112" t="s">
        <v>46</v>
      </c>
      <c r="M112" t="s">
        <v>47</v>
      </c>
      <c r="N112" t="s">
        <v>48</v>
      </c>
      <c r="O112" t="s">
        <v>49</v>
      </c>
      <c r="P112" s="4" t="s">
        <v>638</v>
      </c>
      <c r="Q112" s="4" t="s">
        <v>639</v>
      </c>
      <c r="R112" s="4" t="s">
        <v>133</v>
      </c>
      <c r="S112" s="5">
        <v>32905</v>
      </c>
      <c r="T112" s="6">
        <v>41962</v>
      </c>
      <c r="U112" s="7">
        <v>172.9</v>
      </c>
      <c r="V112" s="7">
        <v>172.9</v>
      </c>
      <c r="W112" s="8"/>
      <c r="X112" s="8">
        <v>60</v>
      </c>
      <c r="Y112" s="8">
        <v>43.5</v>
      </c>
      <c r="Z112" s="9">
        <v>4</v>
      </c>
      <c r="AA112" s="8">
        <v>0</v>
      </c>
      <c r="AB112" s="8"/>
      <c r="AC112" s="10">
        <v>0.31000000000000227</v>
      </c>
      <c r="AD112" s="8">
        <v>0</v>
      </c>
      <c r="AE112" s="8" t="s">
        <v>53</v>
      </c>
      <c r="AF112">
        <v>282</v>
      </c>
      <c r="AG112" t="s">
        <v>74</v>
      </c>
      <c r="AH112" t="s">
        <v>114</v>
      </c>
      <c r="AI112" s="11" t="s">
        <v>630</v>
      </c>
      <c r="AJ112" s="11" t="s">
        <v>630</v>
      </c>
      <c r="AK112" s="7">
        <v>172.9</v>
      </c>
    </row>
    <row r="113" spans="1:37">
      <c r="A113" s="1" t="s">
        <v>640</v>
      </c>
      <c r="B113" s="1" t="s">
        <v>640</v>
      </c>
      <c r="C113" t="s">
        <v>38</v>
      </c>
      <c r="D113" s="2" t="s">
        <v>641</v>
      </c>
      <c r="E113" s="2" t="s">
        <v>1339</v>
      </c>
      <c r="F113" t="s">
        <v>41</v>
      </c>
      <c r="G113" t="s">
        <v>42</v>
      </c>
      <c r="H113" t="s">
        <v>43</v>
      </c>
      <c r="I113" t="s">
        <v>83</v>
      </c>
      <c r="J113" t="s">
        <v>83</v>
      </c>
      <c r="K113" t="s">
        <v>70</v>
      </c>
      <c r="L113" t="s">
        <v>46</v>
      </c>
      <c r="M113" t="s">
        <v>47</v>
      </c>
      <c r="N113" t="s">
        <v>48</v>
      </c>
      <c r="O113" t="s">
        <v>49</v>
      </c>
      <c r="P113" s="4" t="s">
        <v>642</v>
      </c>
      <c r="Q113" s="4" t="s">
        <v>643</v>
      </c>
      <c r="R113" s="4" t="s">
        <v>468</v>
      </c>
      <c r="S113" s="5">
        <v>32905</v>
      </c>
      <c r="T113" s="6">
        <v>41641</v>
      </c>
      <c r="U113" s="7">
        <v>200.2</v>
      </c>
      <c r="V113" s="7">
        <v>200.2</v>
      </c>
      <c r="W113" s="8">
        <v>30</v>
      </c>
      <c r="X113" s="8">
        <v>60</v>
      </c>
      <c r="Y113" s="8">
        <v>47.240000000000009</v>
      </c>
      <c r="Z113" s="9">
        <v>2</v>
      </c>
      <c r="AA113" s="8">
        <v>0</v>
      </c>
      <c r="AB113" s="8"/>
      <c r="AC113" s="10">
        <v>0.65000000000003411</v>
      </c>
      <c r="AD113" s="8">
        <v>0</v>
      </c>
      <c r="AE113" s="8" t="s">
        <v>53</v>
      </c>
      <c r="AF113">
        <v>260</v>
      </c>
      <c r="AG113" t="s">
        <v>74</v>
      </c>
      <c r="AH113" t="s">
        <v>83</v>
      </c>
      <c r="AI113" s="11" t="s">
        <v>87</v>
      </c>
      <c r="AJ113" s="11" t="s">
        <v>87</v>
      </c>
      <c r="AK113" s="7">
        <v>200.2</v>
      </c>
    </row>
    <row r="114" spans="1:37">
      <c r="A114" s="1" t="s">
        <v>644</v>
      </c>
      <c r="B114" s="1" t="s">
        <v>644</v>
      </c>
      <c r="C114" t="s">
        <v>38</v>
      </c>
      <c r="D114" s="2" t="s">
        <v>645</v>
      </c>
      <c r="E114" s="2" t="s">
        <v>1327</v>
      </c>
      <c r="F114" t="s">
        <v>41</v>
      </c>
      <c r="G114" t="s">
        <v>42</v>
      </c>
      <c r="H114" t="s">
        <v>43</v>
      </c>
      <c r="I114" t="s">
        <v>114</v>
      </c>
      <c r="J114" t="s">
        <v>114</v>
      </c>
      <c r="K114" t="s">
        <v>115</v>
      </c>
      <c r="L114" t="s">
        <v>46</v>
      </c>
      <c r="M114" t="s">
        <v>47</v>
      </c>
      <c r="N114" t="s">
        <v>48</v>
      </c>
      <c r="O114" t="s">
        <v>49</v>
      </c>
      <c r="P114" s="4" t="s">
        <v>646</v>
      </c>
      <c r="Q114" s="4" t="s">
        <v>647</v>
      </c>
      <c r="R114" s="4" t="s">
        <v>481</v>
      </c>
      <c r="S114" s="5">
        <v>32905</v>
      </c>
      <c r="T114" s="6">
        <v>42010</v>
      </c>
      <c r="U114" s="7">
        <v>172.9</v>
      </c>
      <c r="V114" s="7">
        <v>172.9</v>
      </c>
      <c r="W114" s="8"/>
      <c r="X114" s="8">
        <v>60</v>
      </c>
      <c r="Y114" s="8">
        <v>43.49</v>
      </c>
      <c r="Z114" s="9">
        <v>0</v>
      </c>
      <c r="AA114" s="8">
        <v>0</v>
      </c>
      <c r="AB114" s="8"/>
      <c r="AC114" s="10">
        <v>0.22000000000002728</v>
      </c>
      <c r="AD114" s="8">
        <v>0</v>
      </c>
      <c r="AE114" s="8" t="s">
        <v>53</v>
      </c>
      <c r="AF114">
        <v>282</v>
      </c>
      <c r="AG114" t="s">
        <v>74</v>
      </c>
      <c r="AH114" t="s">
        <v>114</v>
      </c>
      <c r="AI114" s="11" t="s">
        <v>648</v>
      </c>
      <c r="AJ114" s="11" t="s">
        <v>648</v>
      </c>
      <c r="AK114" s="7">
        <v>172.9</v>
      </c>
    </row>
    <row r="115" spans="1:37">
      <c r="A115" s="1" t="s">
        <v>649</v>
      </c>
      <c r="B115" s="1" t="s">
        <v>649</v>
      </c>
      <c r="C115" t="s">
        <v>38</v>
      </c>
      <c r="D115" s="2" t="s">
        <v>650</v>
      </c>
      <c r="E115" s="2" t="s">
        <v>1340</v>
      </c>
      <c r="F115" t="s">
        <v>41</v>
      </c>
      <c r="G115" t="s">
        <v>42</v>
      </c>
      <c r="H115" t="s">
        <v>43</v>
      </c>
      <c r="I115" t="s">
        <v>83</v>
      </c>
      <c r="J115" t="s">
        <v>83</v>
      </c>
      <c r="K115" t="s">
        <v>70</v>
      </c>
      <c r="L115" t="s">
        <v>46</v>
      </c>
      <c r="M115" t="s">
        <v>47</v>
      </c>
      <c r="N115" t="s">
        <v>48</v>
      </c>
      <c r="O115" t="s">
        <v>49</v>
      </c>
      <c r="P115" s="4" t="s">
        <v>651</v>
      </c>
      <c r="Q115" s="4" t="s">
        <v>652</v>
      </c>
      <c r="R115" s="4" t="s">
        <v>629</v>
      </c>
      <c r="S115" s="5">
        <v>32905</v>
      </c>
      <c r="T115" s="6">
        <v>42068</v>
      </c>
      <c r="U115" s="7">
        <v>200.2</v>
      </c>
      <c r="V115" s="7">
        <v>200.2</v>
      </c>
      <c r="W115" s="8"/>
      <c r="X115" s="8">
        <v>60</v>
      </c>
      <c r="Y115" s="8">
        <v>47.230000000000018</v>
      </c>
      <c r="Z115" s="9">
        <v>1</v>
      </c>
      <c r="AA115" s="8">
        <v>0</v>
      </c>
      <c r="AB115" s="8"/>
      <c r="AC115" s="10">
        <v>0.84000000000003183</v>
      </c>
      <c r="AD115" s="8">
        <v>0</v>
      </c>
      <c r="AE115" s="8" t="s">
        <v>53</v>
      </c>
      <c r="AF115">
        <v>251</v>
      </c>
      <c r="AG115" t="s">
        <v>74</v>
      </c>
      <c r="AH115" t="s">
        <v>83</v>
      </c>
      <c r="AI115" s="11" t="s">
        <v>184</v>
      </c>
      <c r="AJ115" s="11" t="s">
        <v>184</v>
      </c>
      <c r="AK115" s="7">
        <v>200.2</v>
      </c>
    </row>
    <row r="116" spans="1:37">
      <c r="A116" s="1" t="s">
        <v>653</v>
      </c>
      <c r="B116" s="1" t="s">
        <v>653</v>
      </c>
      <c r="C116" t="s">
        <v>38</v>
      </c>
      <c r="D116" s="2" t="s">
        <v>654</v>
      </c>
      <c r="E116" s="2" t="s">
        <v>1324</v>
      </c>
      <c r="F116" t="s">
        <v>41</v>
      </c>
      <c r="G116" t="s">
        <v>42</v>
      </c>
      <c r="H116" t="s">
        <v>43</v>
      </c>
      <c r="I116" t="s">
        <v>114</v>
      </c>
      <c r="J116" t="s">
        <v>114</v>
      </c>
      <c r="K116" t="s">
        <v>115</v>
      </c>
      <c r="L116" t="s">
        <v>46</v>
      </c>
      <c r="M116" t="s">
        <v>47</v>
      </c>
      <c r="N116" t="s">
        <v>48</v>
      </c>
      <c r="O116" t="s">
        <v>49</v>
      </c>
      <c r="P116" s="4" t="s">
        <v>655</v>
      </c>
      <c r="Q116" s="4" t="s">
        <v>656</v>
      </c>
      <c r="R116" s="4" t="s">
        <v>481</v>
      </c>
      <c r="S116" s="5">
        <v>32905</v>
      </c>
      <c r="T116" s="6">
        <v>42059</v>
      </c>
      <c r="U116" s="7">
        <v>172.9</v>
      </c>
      <c r="V116" s="7">
        <v>172.9</v>
      </c>
      <c r="W116" s="8"/>
      <c r="X116" s="8">
        <v>60</v>
      </c>
      <c r="Y116" s="8">
        <v>43.49</v>
      </c>
      <c r="Z116" s="9">
        <v>3</v>
      </c>
      <c r="AA116" s="8">
        <v>0</v>
      </c>
      <c r="AB116" s="8"/>
      <c r="AC116" s="10">
        <v>0.55000000000001137</v>
      </c>
      <c r="AD116" s="8">
        <v>0</v>
      </c>
      <c r="AE116" s="8" t="s">
        <v>53</v>
      </c>
      <c r="AF116">
        <v>281</v>
      </c>
      <c r="AG116" t="s">
        <v>74</v>
      </c>
      <c r="AH116" t="s">
        <v>114</v>
      </c>
      <c r="AI116" s="11" t="s">
        <v>657</v>
      </c>
      <c r="AJ116" s="11" t="s">
        <v>657</v>
      </c>
      <c r="AK116" s="7">
        <v>172.9</v>
      </c>
    </row>
    <row r="117" spans="1:37">
      <c r="A117" s="1" t="s">
        <v>658</v>
      </c>
      <c r="B117" s="1" t="s">
        <v>658</v>
      </c>
      <c r="C117" t="s">
        <v>38</v>
      </c>
      <c r="D117" s="2" t="s">
        <v>659</v>
      </c>
      <c r="E117" s="2" t="s">
        <v>1340</v>
      </c>
      <c r="F117" t="s">
        <v>41</v>
      </c>
      <c r="G117" t="s">
        <v>42</v>
      </c>
      <c r="H117" t="s">
        <v>43</v>
      </c>
      <c r="I117" t="s">
        <v>199</v>
      </c>
      <c r="J117" t="s">
        <v>199</v>
      </c>
      <c r="K117" t="s">
        <v>460</v>
      </c>
      <c r="L117" t="s">
        <v>46</v>
      </c>
      <c r="M117" t="s">
        <v>47</v>
      </c>
      <c r="N117" t="s">
        <v>48</v>
      </c>
      <c r="O117" t="s">
        <v>49</v>
      </c>
      <c r="P117" s="4" t="s">
        <v>660</v>
      </c>
      <c r="Q117" s="4" t="s">
        <v>661</v>
      </c>
      <c r="R117" s="4" t="s">
        <v>662</v>
      </c>
      <c r="S117" s="5">
        <v>32905</v>
      </c>
      <c r="T117" s="6">
        <v>42084</v>
      </c>
      <c r="U117" s="7">
        <v>475.8</v>
      </c>
      <c r="V117" s="7">
        <v>475.8</v>
      </c>
      <c r="W117" s="8"/>
      <c r="X117" s="8">
        <v>60</v>
      </c>
      <c r="Y117" s="8">
        <v>118.95</v>
      </c>
      <c r="Z117" s="9">
        <v>0</v>
      </c>
      <c r="AA117" s="8">
        <v>0</v>
      </c>
      <c r="AB117" s="8"/>
      <c r="AC117" s="10">
        <v>1.1200000000000045</v>
      </c>
      <c r="AD117" s="8">
        <v>25</v>
      </c>
      <c r="AE117" s="8" t="s">
        <v>53</v>
      </c>
      <c r="AF117">
        <v>251</v>
      </c>
      <c r="AG117" t="s">
        <v>74</v>
      </c>
      <c r="AH117" t="s">
        <v>199</v>
      </c>
      <c r="AI117" s="11" t="s">
        <v>184</v>
      </c>
      <c r="AJ117" s="11" t="s">
        <v>184</v>
      </c>
      <c r="AK117" s="7">
        <v>475.8</v>
      </c>
    </row>
    <row r="118" spans="1:37">
      <c r="A118" s="1" t="s">
        <v>663</v>
      </c>
      <c r="B118" s="1" t="s">
        <v>663</v>
      </c>
      <c r="C118" t="s">
        <v>38</v>
      </c>
      <c r="D118" s="2" t="s">
        <v>664</v>
      </c>
      <c r="E118" s="2" t="s">
        <v>1341</v>
      </c>
      <c r="F118" t="s">
        <v>41</v>
      </c>
      <c r="G118" t="s">
        <v>42</v>
      </c>
      <c r="H118" t="s">
        <v>43</v>
      </c>
      <c r="I118" t="s">
        <v>124</v>
      </c>
      <c r="J118" t="s">
        <v>124</v>
      </c>
      <c r="K118" t="s">
        <v>45</v>
      </c>
      <c r="L118" t="s">
        <v>46</v>
      </c>
      <c r="M118" t="s">
        <v>47</v>
      </c>
      <c r="N118" t="s">
        <v>48</v>
      </c>
      <c r="O118" t="s">
        <v>49</v>
      </c>
      <c r="P118" s="4" t="s">
        <v>665</v>
      </c>
      <c r="Q118" s="4" t="s">
        <v>666</v>
      </c>
      <c r="R118" s="4" t="s">
        <v>667</v>
      </c>
      <c r="S118" s="5">
        <v>32905</v>
      </c>
      <c r="T118" s="6">
        <v>41153</v>
      </c>
      <c r="U118" s="7">
        <v>267.8</v>
      </c>
      <c r="V118" s="7">
        <v>267.8</v>
      </c>
      <c r="W118" s="8"/>
      <c r="X118" s="8">
        <v>65.5</v>
      </c>
      <c r="Y118" s="8">
        <v>50.699999999999989</v>
      </c>
      <c r="Z118" s="9">
        <v>1</v>
      </c>
      <c r="AA118" s="8">
        <v>0</v>
      </c>
      <c r="AB118" s="8"/>
      <c r="AC118" s="10">
        <v>4.3299999999999841</v>
      </c>
      <c r="AD118" s="8">
        <v>0</v>
      </c>
      <c r="AE118" s="8" t="s">
        <v>53</v>
      </c>
      <c r="AF118">
        <v>810</v>
      </c>
      <c r="AG118" t="s">
        <v>668</v>
      </c>
      <c r="AH118" t="s">
        <v>124</v>
      </c>
      <c r="AI118" s="11" t="s">
        <v>65</v>
      </c>
      <c r="AJ118" s="11" t="s">
        <v>65</v>
      </c>
      <c r="AK118" s="7">
        <v>267.8</v>
      </c>
    </row>
    <row r="119" spans="1:37">
      <c r="A119" s="1" t="s">
        <v>669</v>
      </c>
      <c r="B119" s="1" t="s">
        <v>669</v>
      </c>
      <c r="C119" t="s">
        <v>38</v>
      </c>
      <c r="D119" s="2" t="s">
        <v>670</v>
      </c>
      <c r="E119" s="2" t="s">
        <v>1341</v>
      </c>
      <c r="F119" t="s">
        <v>41</v>
      </c>
      <c r="G119" t="s">
        <v>42</v>
      </c>
      <c r="H119" t="s">
        <v>43</v>
      </c>
      <c r="I119" t="s">
        <v>83</v>
      </c>
      <c r="J119" t="s">
        <v>83</v>
      </c>
      <c r="K119" t="s">
        <v>70</v>
      </c>
      <c r="L119" t="s">
        <v>46</v>
      </c>
      <c r="M119" t="s">
        <v>47</v>
      </c>
      <c r="N119" t="s">
        <v>48</v>
      </c>
      <c r="O119" t="s">
        <v>49</v>
      </c>
      <c r="P119" s="4" t="s">
        <v>671</v>
      </c>
      <c r="Q119" s="4" t="s">
        <v>672</v>
      </c>
      <c r="R119" s="4" t="s">
        <v>673</v>
      </c>
      <c r="S119" s="5">
        <v>32905</v>
      </c>
      <c r="T119" s="6">
        <v>41153</v>
      </c>
      <c r="U119" s="7">
        <v>200.2</v>
      </c>
      <c r="V119" s="7">
        <v>200.2</v>
      </c>
      <c r="W119" s="8"/>
      <c r="X119" s="8">
        <v>60.8</v>
      </c>
      <c r="Y119" s="8">
        <v>45.500000000000014</v>
      </c>
      <c r="Z119" s="9">
        <v>3</v>
      </c>
      <c r="AA119" s="8">
        <v>0</v>
      </c>
      <c r="AB119" s="8"/>
      <c r="AC119" s="10">
        <v>1.4599999999999795</v>
      </c>
      <c r="AD119" s="8">
        <v>0</v>
      </c>
      <c r="AE119" s="8" t="s">
        <v>53</v>
      </c>
      <c r="AF119">
        <v>810</v>
      </c>
      <c r="AG119" t="s">
        <v>668</v>
      </c>
      <c r="AH119" t="s">
        <v>83</v>
      </c>
      <c r="AI119" s="11" t="s">
        <v>65</v>
      </c>
      <c r="AJ119" s="11" t="s">
        <v>65</v>
      </c>
      <c r="AK119" s="7">
        <v>200.2</v>
      </c>
    </row>
    <row r="120" spans="1:37">
      <c r="A120" s="1" t="s">
        <v>674</v>
      </c>
      <c r="B120" s="1" t="s">
        <v>674</v>
      </c>
      <c r="C120" t="s">
        <v>38</v>
      </c>
      <c r="D120" s="2" t="s">
        <v>675</v>
      </c>
      <c r="E120" s="2" t="s">
        <v>1341</v>
      </c>
      <c r="F120" t="s">
        <v>41</v>
      </c>
      <c r="G120" t="s">
        <v>42</v>
      </c>
      <c r="H120" t="s">
        <v>43</v>
      </c>
      <c r="I120" t="s">
        <v>83</v>
      </c>
      <c r="J120" t="s">
        <v>83</v>
      </c>
      <c r="K120" t="s">
        <v>70</v>
      </c>
      <c r="L120" t="s">
        <v>46</v>
      </c>
      <c r="M120" t="s">
        <v>47</v>
      </c>
      <c r="N120" t="s">
        <v>48</v>
      </c>
      <c r="O120" t="s">
        <v>49</v>
      </c>
      <c r="P120" s="4" t="s">
        <v>676</v>
      </c>
      <c r="Q120" s="4" t="s">
        <v>677</v>
      </c>
      <c r="R120" s="4" t="s">
        <v>673</v>
      </c>
      <c r="S120" s="5">
        <v>32905</v>
      </c>
      <c r="T120" s="6">
        <v>41153</v>
      </c>
      <c r="U120" s="7">
        <v>200.2</v>
      </c>
      <c r="V120" s="7">
        <v>200.2</v>
      </c>
      <c r="W120" s="8"/>
      <c r="X120" s="8">
        <v>60.8</v>
      </c>
      <c r="Y120" s="8">
        <v>45.500000000000014</v>
      </c>
      <c r="Z120" s="9">
        <v>1</v>
      </c>
      <c r="AA120" s="8">
        <v>0</v>
      </c>
      <c r="AB120" s="8"/>
      <c r="AC120" s="10">
        <v>2.1299999999999955</v>
      </c>
      <c r="AD120" s="8">
        <v>10</v>
      </c>
      <c r="AE120" s="8" t="s">
        <v>53</v>
      </c>
      <c r="AF120">
        <v>810</v>
      </c>
      <c r="AG120" t="s">
        <v>668</v>
      </c>
      <c r="AH120" t="s">
        <v>83</v>
      </c>
      <c r="AI120" s="11" t="s">
        <v>65</v>
      </c>
      <c r="AJ120" s="11" t="s">
        <v>65</v>
      </c>
      <c r="AK120" s="7">
        <v>200.2</v>
      </c>
    </row>
    <row r="121" spans="1:37">
      <c r="A121" s="1" t="s">
        <v>678</v>
      </c>
      <c r="B121" s="1" t="s">
        <v>678</v>
      </c>
      <c r="C121" t="s">
        <v>38</v>
      </c>
      <c r="D121" s="2" t="s">
        <v>679</v>
      </c>
      <c r="E121" s="2" t="s">
        <v>1341</v>
      </c>
      <c r="F121" t="s">
        <v>41</v>
      </c>
      <c r="G121" t="s">
        <v>42</v>
      </c>
      <c r="H121" t="s">
        <v>43</v>
      </c>
      <c r="I121" t="s">
        <v>83</v>
      </c>
      <c r="J121" t="s">
        <v>83</v>
      </c>
      <c r="K121" t="s">
        <v>70</v>
      </c>
      <c r="L121" t="s">
        <v>46</v>
      </c>
      <c r="M121" t="s">
        <v>47</v>
      </c>
      <c r="N121" t="s">
        <v>48</v>
      </c>
      <c r="O121" t="s">
        <v>49</v>
      </c>
      <c r="P121" s="4" t="s">
        <v>680</v>
      </c>
      <c r="Q121" s="4" t="s">
        <v>681</v>
      </c>
      <c r="R121" s="4" t="s">
        <v>673</v>
      </c>
      <c r="S121" s="5">
        <v>32905</v>
      </c>
      <c r="T121" s="6">
        <v>41153</v>
      </c>
      <c r="U121" s="7">
        <v>200.2</v>
      </c>
      <c r="V121" s="7">
        <v>200.2</v>
      </c>
      <c r="W121" s="8"/>
      <c r="X121" s="8">
        <v>60.8</v>
      </c>
      <c r="Y121" s="8">
        <v>45.500000000000014</v>
      </c>
      <c r="Z121" s="9">
        <v>4</v>
      </c>
      <c r="AA121" s="8">
        <v>0</v>
      </c>
      <c r="AB121" s="8"/>
      <c r="AC121" s="10">
        <v>0.91999999999995907</v>
      </c>
      <c r="AD121" s="8">
        <v>0</v>
      </c>
      <c r="AE121" s="8" t="s">
        <v>53</v>
      </c>
      <c r="AF121">
        <v>810</v>
      </c>
      <c r="AG121" t="s">
        <v>668</v>
      </c>
      <c r="AH121" t="s">
        <v>83</v>
      </c>
      <c r="AI121" s="11" t="s">
        <v>65</v>
      </c>
      <c r="AJ121" s="11" t="s">
        <v>65</v>
      </c>
      <c r="AK121" s="7">
        <v>200.2</v>
      </c>
    </row>
    <row r="122" spans="1:37">
      <c r="A122" s="1" t="s">
        <v>682</v>
      </c>
      <c r="B122" s="1" t="s">
        <v>682</v>
      </c>
      <c r="C122" t="s">
        <v>38</v>
      </c>
      <c r="D122" s="2" t="s">
        <v>683</v>
      </c>
      <c r="E122" s="2" t="s">
        <v>1341</v>
      </c>
      <c r="F122" t="s">
        <v>41</v>
      </c>
      <c r="G122" t="s">
        <v>42</v>
      </c>
      <c r="H122" t="s">
        <v>43</v>
      </c>
      <c r="I122" t="s">
        <v>83</v>
      </c>
      <c r="J122" t="s">
        <v>83</v>
      </c>
      <c r="K122" t="s">
        <v>70</v>
      </c>
      <c r="L122" t="s">
        <v>46</v>
      </c>
      <c r="M122" t="s">
        <v>47</v>
      </c>
      <c r="N122" t="s">
        <v>48</v>
      </c>
      <c r="O122" t="s">
        <v>49</v>
      </c>
      <c r="P122" s="4" t="s">
        <v>684</v>
      </c>
      <c r="Q122" s="4" t="s">
        <v>685</v>
      </c>
      <c r="R122" s="4" t="s">
        <v>673</v>
      </c>
      <c r="S122" s="5">
        <v>32905</v>
      </c>
      <c r="T122" s="6">
        <v>41153</v>
      </c>
      <c r="U122" s="7">
        <v>200.2</v>
      </c>
      <c r="V122" s="7">
        <v>200.2</v>
      </c>
      <c r="W122" s="8"/>
      <c r="X122" s="8">
        <v>60.8</v>
      </c>
      <c r="Y122" s="8">
        <v>45.500000000000014</v>
      </c>
      <c r="Z122" s="9">
        <v>3</v>
      </c>
      <c r="AA122" s="8">
        <v>0</v>
      </c>
      <c r="AB122" s="8"/>
      <c r="AC122" s="10">
        <v>1.3500000000000227</v>
      </c>
      <c r="AD122" s="8">
        <v>0</v>
      </c>
      <c r="AE122" s="8" t="s">
        <v>53</v>
      </c>
      <c r="AF122">
        <v>810</v>
      </c>
      <c r="AG122" t="s">
        <v>668</v>
      </c>
      <c r="AH122" t="s">
        <v>83</v>
      </c>
      <c r="AI122" s="11" t="s">
        <v>65</v>
      </c>
      <c r="AJ122" s="11" t="s">
        <v>65</v>
      </c>
      <c r="AK122" s="7">
        <v>200.2</v>
      </c>
    </row>
    <row r="123" spans="1:37">
      <c r="A123" s="1" t="s">
        <v>686</v>
      </c>
      <c r="B123" s="1" t="s">
        <v>686</v>
      </c>
      <c r="C123" t="s">
        <v>38</v>
      </c>
      <c r="D123" s="2" t="s">
        <v>687</v>
      </c>
      <c r="E123" s="2" t="s">
        <v>1341</v>
      </c>
      <c r="F123" t="s">
        <v>41</v>
      </c>
      <c r="G123" t="s">
        <v>42</v>
      </c>
      <c r="H123" t="s">
        <v>43</v>
      </c>
      <c r="I123" t="s">
        <v>59</v>
      </c>
      <c r="J123" t="s">
        <v>59</v>
      </c>
      <c r="K123" t="s">
        <v>60</v>
      </c>
      <c r="L123" t="s">
        <v>46</v>
      </c>
      <c r="M123" t="s">
        <v>47</v>
      </c>
      <c r="N123" t="s">
        <v>48</v>
      </c>
      <c r="O123" t="s">
        <v>49</v>
      </c>
      <c r="P123" s="4" t="s">
        <v>688</v>
      </c>
      <c r="Q123" s="4" t="s">
        <v>689</v>
      </c>
      <c r="R123" s="4" t="s">
        <v>589</v>
      </c>
      <c r="S123" s="5">
        <v>32905</v>
      </c>
      <c r="T123" s="6">
        <v>41153</v>
      </c>
      <c r="U123" s="7">
        <v>308.10000000000002</v>
      </c>
      <c r="V123" s="7">
        <v>308.10000000000002</v>
      </c>
      <c r="W123" s="8"/>
      <c r="X123" s="8">
        <v>79.91</v>
      </c>
      <c r="Y123" s="8">
        <v>68.899999999999977</v>
      </c>
      <c r="Z123" s="9">
        <v>0</v>
      </c>
      <c r="AA123" s="8">
        <v>0</v>
      </c>
      <c r="AB123" s="8"/>
      <c r="AC123" s="10">
        <v>3.4900000000000091</v>
      </c>
      <c r="AD123" s="8">
        <v>0</v>
      </c>
      <c r="AE123" s="8" t="s">
        <v>53</v>
      </c>
      <c r="AF123">
        <v>810</v>
      </c>
      <c r="AG123" t="s">
        <v>668</v>
      </c>
      <c r="AH123" t="s">
        <v>59</v>
      </c>
      <c r="AI123" s="11" t="s">
        <v>65</v>
      </c>
      <c r="AJ123" s="11" t="s">
        <v>65</v>
      </c>
      <c r="AK123" s="7">
        <v>308.10000000000002</v>
      </c>
    </row>
    <row r="124" spans="1:37">
      <c r="A124" s="1" t="s">
        <v>690</v>
      </c>
      <c r="B124" s="1" t="s">
        <v>690</v>
      </c>
      <c r="C124" t="s">
        <v>38</v>
      </c>
      <c r="D124" s="2" t="s">
        <v>691</v>
      </c>
      <c r="E124" s="2" t="s">
        <v>1341</v>
      </c>
      <c r="F124" t="s">
        <v>41</v>
      </c>
      <c r="G124" t="s">
        <v>42</v>
      </c>
      <c r="H124" t="s">
        <v>43</v>
      </c>
      <c r="I124" t="s">
        <v>187</v>
      </c>
      <c r="J124" t="s">
        <v>187</v>
      </c>
      <c r="K124" t="s">
        <v>188</v>
      </c>
      <c r="L124" t="s">
        <v>46</v>
      </c>
      <c r="M124" t="s">
        <v>47</v>
      </c>
      <c r="N124" t="s">
        <v>48</v>
      </c>
      <c r="O124" t="s">
        <v>49</v>
      </c>
      <c r="P124" s="4" t="s">
        <v>692</v>
      </c>
      <c r="Q124" s="4" t="s">
        <v>693</v>
      </c>
      <c r="R124" s="4" t="s">
        <v>673</v>
      </c>
      <c r="S124" s="5">
        <v>32905</v>
      </c>
      <c r="T124" s="6">
        <v>41275</v>
      </c>
      <c r="U124" s="7">
        <v>231.4</v>
      </c>
      <c r="V124" s="7">
        <v>231.4</v>
      </c>
      <c r="W124" s="8"/>
      <c r="X124" s="8">
        <v>64</v>
      </c>
      <c r="Y124" s="8">
        <v>61.099999999999994</v>
      </c>
      <c r="Z124" s="9">
        <v>2</v>
      </c>
      <c r="AA124" s="8">
        <v>0</v>
      </c>
      <c r="AB124" s="8"/>
      <c r="AC124" s="10">
        <v>1.1999999999999886</v>
      </c>
      <c r="AD124" s="8">
        <v>0</v>
      </c>
      <c r="AE124" s="8" t="s">
        <v>53</v>
      </c>
      <c r="AF124">
        <v>810</v>
      </c>
      <c r="AG124" t="s">
        <v>668</v>
      </c>
      <c r="AH124" t="s">
        <v>187</v>
      </c>
      <c r="AI124" s="11" t="s">
        <v>367</v>
      </c>
      <c r="AJ124" s="11" t="s">
        <v>367</v>
      </c>
      <c r="AK124" s="7">
        <v>231.4</v>
      </c>
    </row>
    <row r="125" spans="1:37">
      <c r="A125" s="1" t="s">
        <v>694</v>
      </c>
      <c r="B125" s="1" t="s">
        <v>694</v>
      </c>
      <c r="C125" t="s">
        <v>38</v>
      </c>
      <c r="D125" s="2" t="s">
        <v>695</v>
      </c>
      <c r="E125" s="2" t="s">
        <v>1341</v>
      </c>
      <c r="F125" t="s">
        <v>41</v>
      </c>
      <c r="G125" t="s">
        <v>42</v>
      </c>
      <c r="H125" t="s">
        <v>43</v>
      </c>
      <c r="I125" t="s">
        <v>83</v>
      </c>
      <c r="J125" t="s">
        <v>83</v>
      </c>
      <c r="K125" t="s">
        <v>70</v>
      </c>
      <c r="L125" t="s">
        <v>46</v>
      </c>
      <c r="M125" t="s">
        <v>47</v>
      </c>
      <c r="N125" t="s">
        <v>48</v>
      </c>
      <c r="O125" t="s">
        <v>49</v>
      </c>
      <c r="P125" s="4" t="s">
        <v>696</v>
      </c>
      <c r="Q125" s="4" t="s">
        <v>697</v>
      </c>
      <c r="R125" s="4" t="s">
        <v>698</v>
      </c>
      <c r="S125" s="5">
        <v>32905</v>
      </c>
      <c r="T125" s="6">
        <v>41302</v>
      </c>
      <c r="U125" s="7">
        <v>200.2</v>
      </c>
      <c r="V125" s="7">
        <v>200.2</v>
      </c>
      <c r="W125" s="8"/>
      <c r="X125" s="8">
        <v>59.6</v>
      </c>
      <c r="Y125" s="8">
        <v>53.000000000000021</v>
      </c>
      <c r="Z125" s="9">
        <v>4</v>
      </c>
      <c r="AA125" s="8">
        <v>0</v>
      </c>
      <c r="AB125" s="8"/>
      <c r="AC125" s="10">
        <v>0.37000000000000455</v>
      </c>
      <c r="AD125" s="8">
        <v>0</v>
      </c>
      <c r="AE125" s="8" t="s">
        <v>53</v>
      </c>
      <c r="AF125">
        <v>810</v>
      </c>
      <c r="AG125" t="s">
        <v>668</v>
      </c>
      <c r="AH125" t="s">
        <v>83</v>
      </c>
      <c r="AI125" s="11" t="s">
        <v>367</v>
      </c>
      <c r="AJ125" s="11" t="s">
        <v>367</v>
      </c>
      <c r="AK125" s="7">
        <v>200.2</v>
      </c>
    </row>
    <row r="126" spans="1:37">
      <c r="A126" s="1" t="s">
        <v>699</v>
      </c>
      <c r="B126" s="1" t="s">
        <v>699</v>
      </c>
      <c r="C126" t="s">
        <v>38</v>
      </c>
      <c r="D126" s="2" t="s">
        <v>700</v>
      </c>
      <c r="E126" s="2" t="s">
        <v>1341</v>
      </c>
      <c r="F126" t="s">
        <v>41</v>
      </c>
      <c r="G126" t="s">
        <v>42</v>
      </c>
      <c r="H126" t="s">
        <v>43</v>
      </c>
      <c r="I126" t="s">
        <v>83</v>
      </c>
      <c r="J126" t="s">
        <v>83</v>
      </c>
      <c r="K126" t="s">
        <v>70</v>
      </c>
      <c r="L126" t="s">
        <v>46</v>
      </c>
      <c r="M126" t="s">
        <v>47</v>
      </c>
      <c r="N126" t="s">
        <v>48</v>
      </c>
      <c r="O126" t="s">
        <v>49</v>
      </c>
      <c r="P126" s="4" t="s">
        <v>701</v>
      </c>
      <c r="Q126" s="4" t="s">
        <v>702</v>
      </c>
      <c r="R126" s="4" t="s">
        <v>703</v>
      </c>
      <c r="S126" s="5">
        <v>32905</v>
      </c>
      <c r="T126" s="6">
        <v>41732</v>
      </c>
      <c r="U126" s="7">
        <v>200.2</v>
      </c>
      <c r="V126" s="7">
        <v>200.2</v>
      </c>
      <c r="W126" s="8"/>
      <c r="X126" s="8">
        <v>60.3</v>
      </c>
      <c r="Y126" s="8">
        <v>45.500000000000014</v>
      </c>
      <c r="Z126" s="9">
        <v>2</v>
      </c>
      <c r="AA126" s="8">
        <v>0</v>
      </c>
      <c r="AB126" s="8"/>
      <c r="AC126" s="10">
        <v>1.6700000000000159</v>
      </c>
      <c r="AD126" s="8">
        <v>0</v>
      </c>
      <c r="AE126" s="8" t="s">
        <v>53</v>
      </c>
      <c r="AF126">
        <v>810</v>
      </c>
      <c r="AG126" t="s">
        <v>668</v>
      </c>
      <c r="AH126" t="s">
        <v>83</v>
      </c>
      <c r="AI126" s="11" t="s">
        <v>111</v>
      </c>
      <c r="AJ126" s="11" t="s">
        <v>111</v>
      </c>
      <c r="AK126" s="7">
        <v>200.2</v>
      </c>
    </row>
    <row r="127" spans="1:37">
      <c r="A127" s="1" t="s">
        <v>704</v>
      </c>
      <c r="B127" s="1" t="s">
        <v>704</v>
      </c>
      <c r="C127" t="s">
        <v>38</v>
      </c>
      <c r="D127" s="2" t="s">
        <v>705</v>
      </c>
      <c r="E127" s="2" t="s">
        <v>1328</v>
      </c>
      <c r="F127" t="s">
        <v>41</v>
      </c>
      <c r="G127" t="s">
        <v>42</v>
      </c>
      <c r="H127" t="s">
        <v>43</v>
      </c>
      <c r="I127" t="s">
        <v>114</v>
      </c>
      <c r="J127" t="s">
        <v>114</v>
      </c>
      <c r="K127" t="s">
        <v>136</v>
      </c>
      <c r="L127" t="s">
        <v>46</v>
      </c>
      <c r="M127" t="s">
        <v>47</v>
      </c>
      <c r="N127" t="s">
        <v>48</v>
      </c>
      <c r="O127" t="s">
        <v>49</v>
      </c>
      <c r="P127" s="4" t="s">
        <v>706</v>
      </c>
      <c r="Q127" s="4" t="s">
        <v>707</v>
      </c>
      <c r="R127" s="4" t="s">
        <v>708</v>
      </c>
      <c r="S127" s="5">
        <v>32905</v>
      </c>
      <c r="T127" s="6">
        <v>41732</v>
      </c>
      <c r="U127" s="7">
        <v>150.80000000000001</v>
      </c>
      <c r="V127" s="7">
        <v>150.80000000000001</v>
      </c>
      <c r="W127" s="8"/>
      <c r="X127" s="8">
        <v>65.900000000000006</v>
      </c>
      <c r="Y127" s="8">
        <v>40.29999999999999</v>
      </c>
      <c r="Z127" s="9">
        <v>3</v>
      </c>
      <c r="AA127" s="8">
        <v>0</v>
      </c>
      <c r="AB127" s="8"/>
      <c r="AC127" s="10">
        <v>0.69999999999998863</v>
      </c>
      <c r="AD127" s="8">
        <v>0</v>
      </c>
      <c r="AE127" s="8" t="s">
        <v>53</v>
      </c>
      <c r="AF127">
        <v>160</v>
      </c>
      <c r="AG127" t="s">
        <v>64</v>
      </c>
      <c r="AH127" t="s">
        <v>114</v>
      </c>
      <c r="AI127" s="11" t="s">
        <v>111</v>
      </c>
      <c r="AJ127" s="11" t="s">
        <v>111</v>
      </c>
      <c r="AK127" s="7">
        <v>150.80000000000001</v>
      </c>
    </row>
    <row r="128" spans="1:37">
      <c r="A128" s="1" t="s">
        <v>709</v>
      </c>
      <c r="B128" s="1" t="s">
        <v>709</v>
      </c>
      <c r="C128" t="s">
        <v>38</v>
      </c>
      <c r="D128" s="2" t="s">
        <v>710</v>
      </c>
      <c r="E128" s="2" t="s">
        <v>1328</v>
      </c>
      <c r="F128" t="s">
        <v>41</v>
      </c>
      <c r="G128" t="s">
        <v>42</v>
      </c>
      <c r="H128" t="s">
        <v>43</v>
      </c>
      <c r="I128" t="s">
        <v>114</v>
      </c>
      <c r="J128" t="s">
        <v>114</v>
      </c>
      <c r="K128" t="s">
        <v>136</v>
      </c>
      <c r="L128" t="s">
        <v>46</v>
      </c>
      <c r="M128" t="s">
        <v>47</v>
      </c>
      <c r="N128" t="s">
        <v>48</v>
      </c>
      <c r="O128" t="s">
        <v>49</v>
      </c>
      <c r="P128" s="4" t="s">
        <v>711</v>
      </c>
      <c r="Q128" s="4" t="s">
        <v>712</v>
      </c>
      <c r="R128" s="4" t="s">
        <v>708</v>
      </c>
      <c r="S128" s="5">
        <v>32905</v>
      </c>
      <c r="T128" s="6">
        <v>41732</v>
      </c>
      <c r="U128" s="7">
        <v>150.80000000000001</v>
      </c>
      <c r="V128" s="7">
        <v>150.80000000000001</v>
      </c>
      <c r="W128" s="8"/>
      <c r="X128" s="8">
        <v>65.900000000000006</v>
      </c>
      <c r="Y128" s="8">
        <v>40.29999999999999</v>
      </c>
      <c r="Z128" s="9">
        <v>2</v>
      </c>
      <c r="AA128" s="8">
        <v>0</v>
      </c>
      <c r="AB128" s="8"/>
      <c r="AC128" s="10">
        <v>0.71000000000000796</v>
      </c>
      <c r="AD128" s="8">
        <v>0</v>
      </c>
      <c r="AE128" s="8" t="s">
        <v>53</v>
      </c>
      <c r="AF128">
        <v>160</v>
      </c>
      <c r="AG128" t="s">
        <v>64</v>
      </c>
      <c r="AH128" t="s">
        <v>114</v>
      </c>
      <c r="AI128" s="11" t="s">
        <v>111</v>
      </c>
      <c r="AJ128" s="11" t="s">
        <v>111</v>
      </c>
      <c r="AK128" s="7">
        <v>150.80000000000001</v>
      </c>
    </row>
    <row r="129" spans="1:37">
      <c r="A129" s="1" t="s">
        <v>713</v>
      </c>
      <c r="B129" s="1" t="s">
        <v>713</v>
      </c>
      <c r="C129" t="s">
        <v>38</v>
      </c>
      <c r="D129" s="2" t="s">
        <v>714</v>
      </c>
      <c r="E129" s="2" t="s">
        <v>1328</v>
      </c>
      <c r="F129" t="s">
        <v>41</v>
      </c>
      <c r="G129" t="s">
        <v>42</v>
      </c>
      <c r="H129" t="s">
        <v>43</v>
      </c>
      <c r="I129" t="s">
        <v>114</v>
      </c>
      <c r="J129" t="s">
        <v>114</v>
      </c>
      <c r="K129" t="s">
        <v>136</v>
      </c>
      <c r="L129" t="s">
        <v>46</v>
      </c>
      <c r="M129" t="s">
        <v>47</v>
      </c>
      <c r="N129" t="s">
        <v>48</v>
      </c>
      <c r="O129" t="s">
        <v>49</v>
      </c>
      <c r="P129" s="4" t="s">
        <v>715</v>
      </c>
      <c r="Q129" s="4" t="s">
        <v>716</v>
      </c>
      <c r="R129" s="4" t="s">
        <v>708</v>
      </c>
      <c r="S129" s="5">
        <v>32905</v>
      </c>
      <c r="T129" s="6">
        <v>41732</v>
      </c>
      <c r="U129" s="7">
        <v>150.80000000000001</v>
      </c>
      <c r="V129" s="7">
        <v>150.80000000000001</v>
      </c>
      <c r="W129" s="8"/>
      <c r="X129" s="8">
        <v>65.900000000000006</v>
      </c>
      <c r="Y129" s="8">
        <v>40.29999999999999</v>
      </c>
      <c r="Z129" s="9">
        <v>3</v>
      </c>
      <c r="AA129" s="8">
        <v>0</v>
      </c>
      <c r="AB129" s="8"/>
      <c r="AC129" s="10">
        <v>0.69999999999998863</v>
      </c>
      <c r="AD129" s="8">
        <v>0</v>
      </c>
      <c r="AE129" s="8" t="s">
        <v>53</v>
      </c>
      <c r="AF129">
        <v>160</v>
      </c>
      <c r="AG129" t="s">
        <v>64</v>
      </c>
      <c r="AH129" t="s">
        <v>114</v>
      </c>
      <c r="AI129" s="11" t="s">
        <v>111</v>
      </c>
      <c r="AJ129" s="11" t="s">
        <v>111</v>
      </c>
      <c r="AK129" s="7">
        <v>150.80000000000001</v>
      </c>
    </row>
    <row r="130" spans="1:37">
      <c r="A130" s="1" t="s">
        <v>717</v>
      </c>
      <c r="B130" s="1" t="s">
        <v>717</v>
      </c>
      <c r="C130" t="s">
        <v>38</v>
      </c>
      <c r="D130" s="2" t="s">
        <v>718</v>
      </c>
      <c r="E130" s="2" t="s">
        <v>1332</v>
      </c>
      <c r="F130" t="s">
        <v>41</v>
      </c>
      <c r="G130" t="s">
        <v>42</v>
      </c>
      <c r="H130" t="s">
        <v>43</v>
      </c>
      <c r="I130" t="s">
        <v>114</v>
      </c>
      <c r="J130" t="s">
        <v>114</v>
      </c>
      <c r="K130" t="s">
        <v>136</v>
      </c>
      <c r="L130" t="s">
        <v>46</v>
      </c>
      <c r="M130" t="s">
        <v>47</v>
      </c>
      <c r="N130" t="s">
        <v>48</v>
      </c>
      <c r="O130" t="s">
        <v>49</v>
      </c>
      <c r="P130" s="4" t="s">
        <v>719</v>
      </c>
      <c r="Q130" s="4" t="s">
        <v>720</v>
      </c>
      <c r="R130" s="4" t="s">
        <v>721</v>
      </c>
      <c r="S130" s="5">
        <v>32905</v>
      </c>
      <c r="T130" s="6">
        <v>41732</v>
      </c>
      <c r="U130" s="7">
        <v>150.80000000000001</v>
      </c>
      <c r="V130" s="7">
        <v>150.80000000000001</v>
      </c>
      <c r="W130" s="8"/>
      <c r="X130" s="8">
        <v>65.900000000000006</v>
      </c>
      <c r="Y130" s="8">
        <v>40.29999999999999</v>
      </c>
      <c r="Z130" s="9">
        <v>4</v>
      </c>
      <c r="AA130" s="8">
        <v>20</v>
      </c>
      <c r="AB130" s="8"/>
      <c r="AC130" s="10">
        <v>0.70000000000004547</v>
      </c>
      <c r="AD130" s="8">
        <v>0</v>
      </c>
      <c r="AE130" s="8" t="s">
        <v>53</v>
      </c>
      <c r="AF130">
        <v>972</v>
      </c>
      <c r="AG130" t="s">
        <v>86</v>
      </c>
      <c r="AH130" t="s">
        <v>114</v>
      </c>
      <c r="AI130" s="11" t="s">
        <v>111</v>
      </c>
      <c r="AJ130" s="11" t="s">
        <v>111</v>
      </c>
      <c r="AK130" s="7">
        <v>150.80000000000001</v>
      </c>
    </row>
    <row r="131" spans="1:37">
      <c r="A131" s="1" t="s">
        <v>722</v>
      </c>
      <c r="B131" s="1" t="s">
        <v>722</v>
      </c>
      <c r="C131" t="s">
        <v>38</v>
      </c>
      <c r="D131" s="2" t="s">
        <v>723</v>
      </c>
      <c r="E131" s="2" t="s">
        <v>1341</v>
      </c>
      <c r="F131" t="s">
        <v>41</v>
      </c>
      <c r="G131" t="s">
        <v>42</v>
      </c>
      <c r="H131" t="s">
        <v>43</v>
      </c>
      <c r="I131" t="s">
        <v>124</v>
      </c>
      <c r="J131" t="s">
        <v>124</v>
      </c>
      <c r="K131" t="s">
        <v>45</v>
      </c>
      <c r="L131" t="s">
        <v>46</v>
      </c>
      <c r="M131" t="s">
        <v>47</v>
      </c>
      <c r="N131" t="s">
        <v>48</v>
      </c>
      <c r="O131" t="s">
        <v>49</v>
      </c>
      <c r="P131" s="4" t="s">
        <v>724</v>
      </c>
      <c r="Q131" s="4" t="s">
        <v>725</v>
      </c>
      <c r="R131" s="4" t="s">
        <v>726</v>
      </c>
      <c r="S131" s="5">
        <v>32905</v>
      </c>
      <c r="T131" s="6">
        <v>41803</v>
      </c>
      <c r="U131" s="7">
        <v>267.8</v>
      </c>
      <c r="V131" s="7">
        <v>267.8</v>
      </c>
      <c r="W131" s="8"/>
      <c r="X131" s="8">
        <v>59.6</v>
      </c>
      <c r="Y131" s="8">
        <v>51.09</v>
      </c>
      <c r="Z131" s="9">
        <v>5</v>
      </c>
      <c r="AA131" s="8">
        <v>0</v>
      </c>
      <c r="AB131" s="8"/>
      <c r="AC131" s="10">
        <v>4.0699999999999932</v>
      </c>
      <c r="AD131" s="8">
        <v>0</v>
      </c>
      <c r="AE131" s="8" t="s">
        <v>53</v>
      </c>
      <c r="AF131">
        <v>810</v>
      </c>
      <c r="AG131" t="s">
        <v>668</v>
      </c>
      <c r="AH131" t="s">
        <v>124</v>
      </c>
      <c r="AI131" s="11" t="s">
        <v>397</v>
      </c>
      <c r="AJ131" s="11" t="s">
        <v>397</v>
      </c>
      <c r="AK131" s="7">
        <v>267.8</v>
      </c>
    </row>
    <row r="132" spans="1:37">
      <c r="A132" s="1" t="s">
        <v>727</v>
      </c>
      <c r="B132" s="1" t="s">
        <v>727</v>
      </c>
      <c r="C132" t="s">
        <v>38</v>
      </c>
      <c r="D132" s="2" t="s">
        <v>728</v>
      </c>
      <c r="E132" s="2" t="s">
        <v>1341</v>
      </c>
      <c r="F132" t="s">
        <v>41</v>
      </c>
      <c r="G132" t="s">
        <v>42</v>
      </c>
      <c r="H132" t="s">
        <v>43</v>
      </c>
      <c r="I132" t="s">
        <v>83</v>
      </c>
      <c r="J132" t="s">
        <v>83</v>
      </c>
      <c r="K132" t="s">
        <v>70</v>
      </c>
      <c r="L132" t="s">
        <v>46</v>
      </c>
      <c r="M132" t="s">
        <v>47</v>
      </c>
      <c r="N132" t="s">
        <v>48</v>
      </c>
      <c r="O132" t="s">
        <v>49</v>
      </c>
      <c r="P132" s="4" t="s">
        <v>729</v>
      </c>
      <c r="Q132" s="4" t="s">
        <v>730</v>
      </c>
      <c r="R132" s="4" t="s">
        <v>731</v>
      </c>
      <c r="S132" s="5">
        <v>32905</v>
      </c>
      <c r="T132" s="6">
        <v>41816</v>
      </c>
      <c r="U132" s="7">
        <v>200.2</v>
      </c>
      <c r="V132" s="7">
        <v>200.2</v>
      </c>
      <c r="W132" s="8"/>
      <c r="X132" s="8">
        <v>60.8</v>
      </c>
      <c r="Y132" s="8">
        <v>45.500000000000014</v>
      </c>
      <c r="Z132" s="9">
        <v>4</v>
      </c>
      <c r="AA132" s="8">
        <v>0</v>
      </c>
      <c r="AB132" s="8"/>
      <c r="AC132" s="10">
        <v>2.0299999999999727</v>
      </c>
      <c r="AD132" s="8">
        <v>0</v>
      </c>
      <c r="AE132" s="8" t="s">
        <v>53</v>
      </c>
      <c r="AF132">
        <v>810</v>
      </c>
      <c r="AG132" t="s">
        <v>668</v>
      </c>
      <c r="AH132" t="s">
        <v>83</v>
      </c>
      <c r="AI132" s="11" t="s">
        <v>397</v>
      </c>
      <c r="AJ132" s="11" t="s">
        <v>397</v>
      </c>
      <c r="AK132" s="7">
        <v>200.2</v>
      </c>
    </row>
    <row r="133" spans="1:37">
      <c r="A133" s="1" t="s">
        <v>732</v>
      </c>
      <c r="B133" s="1" t="s">
        <v>732</v>
      </c>
      <c r="C133" t="s">
        <v>38</v>
      </c>
      <c r="D133" s="2" t="s">
        <v>733</v>
      </c>
      <c r="E133" s="2" t="s">
        <v>1341</v>
      </c>
      <c r="F133" t="s">
        <v>41</v>
      </c>
      <c r="G133" t="s">
        <v>42</v>
      </c>
      <c r="H133" t="s">
        <v>43</v>
      </c>
      <c r="I133" t="s">
        <v>83</v>
      </c>
      <c r="J133" t="s">
        <v>83</v>
      </c>
      <c r="K133" t="s">
        <v>70</v>
      </c>
      <c r="L133" t="s">
        <v>46</v>
      </c>
      <c r="M133" t="s">
        <v>47</v>
      </c>
      <c r="N133" t="s">
        <v>48</v>
      </c>
      <c r="O133" t="s">
        <v>49</v>
      </c>
      <c r="P133" s="4" t="s">
        <v>734</v>
      </c>
      <c r="Q133" s="4" t="s">
        <v>735</v>
      </c>
      <c r="R133" s="4" t="s">
        <v>736</v>
      </c>
      <c r="S133" s="5">
        <v>32905</v>
      </c>
      <c r="T133" s="6">
        <v>41816</v>
      </c>
      <c r="U133" s="7">
        <v>200.2</v>
      </c>
      <c r="V133" s="7">
        <v>200.2</v>
      </c>
      <c r="W133" s="8"/>
      <c r="X133" s="8">
        <v>59.6</v>
      </c>
      <c r="Y133" s="8">
        <v>53.000000000000021</v>
      </c>
      <c r="Z133" s="9">
        <v>3</v>
      </c>
      <c r="AA133" s="8">
        <v>0</v>
      </c>
      <c r="AB133" s="8"/>
      <c r="AC133" s="10">
        <v>0.89999999999997726</v>
      </c>
      <c r="AD133" s="8">
        <v>0</v>
      </c>
      <c r="AE133" s="8" t="s">
        <v>53</v>
      </c>
      <c r="AF133">
        <v>810</v>
      </c>
      <c r="AG133" t="s">
        <v>668</v>
      </c>
      <c r="AH133" t="s">
        <v>83</v>
      </c>
      <c r="AI133" s="11" t="s">
        <v>397</v>
      </c>
      <c r="AJ133" s="11" t="s">
        <v>397</v>
      </c>
      <c r="AK133" s="7">
        <v>200.2</v>
      </c>
    </row>
    <row r="134" spans="1:37">
      <c r="A134" s="1" t="s">
        <v>737</v>
      </c>
      <c r="B134" s="1" t="s">
        <v>737</v>
      </c>
      <c r="C134" t="s">
        <v>38</v>
      </c>
      <c r="D134" s="2" t="s">
        <v>738</v>
      </c>
      <c r="E134" s="2" t="s">
        <v>1328</v>
      </c>
      <c r="F134" t="s">
        <v>41</v>
      </c>
      <c r="G134" t="s">
        <v>42</v>
      </c>
      <c r="H134" t="s">
        <v>43</v>
      </c>
      <c r="I134" t="s">
        <v>59</v>
      </c>
      <c r="J134" t="s">
        <v>59</v>
      </c>
      <c r="K134" t="s">
        <v>60</v>
      </c>
      <c r="L134" t="s">
        <v>46</v>
      </c>
      <c r="M134" t="s">
        <v>47</v>
      </c>
      <c r="N134" t="s">
        <v>48</v>
      </c>
      <c r="O134" t="s">
        <v>49</v>
      </c>
      <c r="P134" s="4" t="s">
        <v>739</v>
      </c>
      <c r="Q134" s="4" t="s">
        <v>740</v>
      </c>
      <c r="R134" s="4" t="s">
        <v>741</v>
      </c>
      <c r="S134" s="5">
        <v>32905</v>
      </c>
      <c r="T134" s="6">
        <v>41778</v>
      </c>
      <c r="U134" s="7">
        <v>308.10000000000002</v>
      </c>
      <c r="V134" s="7">
        <v>308.10000000000002</v>
      </c>
      <c r="W134" s="8"/>
      <c r="X134" s="8">
        <v>129.38</v>
      </c>
      <c r="Y134" s="8">
        <v>68.899999999999977</v>
      </c>
      <c r="Z134" s="9">
        <v>7</v>
      </c>
      <c r="AA134" s="8">
        <v>0</v>
      </c>
      <c r="AB134" s="8"/>
      <c r="AC134" s="10">
        <v>3.3300000000000409</v>
      </c>
      <c r="AD134" s="8">
        <v>10</v>
      </c>
      <c r="AE134" s="8" t="s">
        <v>53</v>
      </c>
      <c r="AF134">
        <v>160</v>
      </c>
      <c r="AG134" t="s">
        <v>64</v>
      </c>
      <c r="AH134" t="s">
        <v>59</v>
      </c>
      <c r="AI134" s="11" t="s">
        <v>55</v>
      </c>
      <c r="AJ134" s="11" t="s">
        <v>55</v>
      </c>
      <c r="AK134" s="7">
        <v>308.10000000000002</v>
      </c>
    </row>
    <row r="135" spans="1:37">
      <c r="A135" s="1" t="s">
        <v>742</v>
      </c>
      <c r="B135" s="1" t="s">
        <v>742</v>
      </c>
      <c r="C135" t="s">
        <v>38</v>
      </c>
      <c r="D135" s="2" t="s">
        <v>743</v>
      </c>
      <c r="E135" s="2" t="s">
        <v>1342</v>
      </c>
      <c r="F135" t="s">
        <v>41</v>
      </c>
      <c r="G135" t="s">
        <v>42</v>
      </c>
      <c r="H135" t="s">
        <v>43</v>
      </c>
      <c r="I135" t="s">
        <v>59</v>
      </c>
      <c r="J135" t="s">
        <v>59</v>
      </c>
      <c r="K135" t="s">
        <v>77</v>
      </c>
      <c r="L135" t="s">
        <v>46</v>
      </c>
      <c r="M135" t="s">
        <v>47</v>
      </c>
      <c r="N135" t="s">
        <v>48</v>
      </c>
      <c r="O135" t="s">
        <v>49</v>
      </c>
      <c r="P135" s="4" t="s">
        <v>744</v>
      </c>
      <c r="Q135" s="4" t="s">
        <v>745</v>
      </c>
      <c r="R135" s="4" t="s">
        <v>746</v>
      </c>
      <c r="S135" s="5">
        <v>32905</v>
      </c>
      <c r="T135" s="6">
        <v>41153</v>
      </c>
      <c r="U135" s="7">
        <v>356.2</v>
      </c>
      <c r="V135" s="7">
        <v>356.2</v>
      </c>
      <c r="W135" s="8"/>
      <c r="X135" s="8">
        <v>80</v>
      </c>
      <c r="Y135" s="8">
        <v>43.800000000000011</v>
      </c>
      <c r="Z135" s="9">
        <v>2</v>
      </c>
      <c r="AA135" s="8">
        <v>0</v>
      </c>
      <c r="AB135" s="8"/>
      <c r="AC135" s="10">
        <v>5.9799999999999613</v>
      </c>
      <c r="AD135" s="8">
        <v>0</v>
      </c>
      <c r="AE135" s="8" t="s">
        <v>53</v>
      </c>
      <c r="AF135">
        <v>650</v>
      </c>
      <c r="AG135" t="s">
        <v>104</v>
      </c>
      <c r="AH135" t="s">
        <v>59</v>
      </c>
      <c r="AI135" s="11" t="s">
        <v>65</v>
      </c>
      <c r="AJ135" s="11" t="s">
        <v>65</v>
      </c>
      <c r="AK135" s="7">
        <v>356.2</v>
      </c>
    </row>
    <row r="136" spans="1:37">
      <c r="A136" s="1" t="s">
        <v>747</v>
      </c>
      <c r="B136" s="1" t="s">
        <v>747</v>
      </c>
      <c r="C136" t="s">
        <v>38</v>
      </c>
      <c r="D136" s="2" t="s">
        <v>748</v>
      </c>
      <c r="E136" s="2" t="s">
        <v>1342</v>
      </c>
      <c r="F136" t="s">
        <v>41</v>
      </c>
      <c r="G136" t="s">
        <v>42</v>
      </c>
      <c r="H136" t="s">
        <v>43</v>
      </c>
      <c r="I136" t="s">
        <v>124</v>
      </c>
      <c r="J136" t="s">
        <v>124</v>
      </c>
      <c r="K136" t="s">
        <v>45</v>
      </c>
      <c r="L136" t="s">
        <v>46</v>
      </c>
      <c r="M136" t="s">
        <v>47</v>
      </c>
      <c r="N136" t="s">
        <v>48</v>
      </c>
      <c r="O136" t="s">
        <v>49</v>
      </c>
      <c r="P136" s="4" t="s">
        <v>749</v>
      </c>
      <c r="Q136" s="4" t="s">
        <v>750</v>
      </c>
      <c r="R136" s="4" t="s">
        <v>751</v>
      </c>
      <c r="S136" s="5">
        <v>32905</v>
      </c>
      <c r="T136" s="6">
        <v>41153</v>
      </c>
      <c r="U136" s="7">
        <v>267.8</v>
      </c>
      <c r="V136" s="7">
        <v>267.8</v>
      </c>
      <c r="W136" s="8"/>
      <c r="X136" s="8">
        <v>75</v>
      </c>
      <c r="Y136" s="8">
        <v>67.199999999999989</v>
      </c>
      <c r="Z136" s="9">
        <v>3</v>
      </c>
      <c r="AA136" s="8">
        <v>0</v>
      </c>
      <c r="AB136" s="8"/>
      <c r="AC136" s="10">
        <v>0.29999999999995453</v>
      </c>
      <c r="AD136" s="8">
        <v>0</v>
      </c>
      <c r="AE136" s="8" t="s">
        <v>53</v>
      </c>
      <c r="AF136">
        <v>650</v>
      </c>
      <c r="AG136" t="s">
        <v>104</v>
      </c>
      <c r="AH136" t="s">
        <v>124</v>
      </c>
      <c r="AI136" s="11" t="s">
        <v>65</v>
      </c>
      <c r="AJ136" s="11" t="s">
        <v>65</v>
      </c>
      <c r="AK136" s="7">
        <v>267.8</v>
      </c>
    </row>
    <row r="137" spans="1:37">
      <c r="A137" s="1" t="s">
        <v>752</v>
      </c>
      <c r="B137" s="1" t="s">
        <v>752</v>
      </c>
      <c r="C137" t="s">
        <v>38</v>
      </c>
      <c r="D137" s="2" t="s">
        <v>753</v>
      </c>
      <c r="E137" s="2" t="s">
        <v>1342</v>
      </c>
      <c r="F137" t="s">
        <v>41</v>
      </c>
      <c r="G137" t="s">
        <v>42</v>
      </c>
      <c r="H137" t="s">
        <v>43</v>
      </c>
      <c r="I137" t="s">
        <v>83</v>
      </c>
      <c r="J137" t="s">
        <v>83</v>
      </c>
      <c r="K137" t="s">
        <v>70</v>
      </c>
      <c r="L137" t="s">
        <v>46</v>
      </c>
      <c r="M137" t="s">
        <v>47</v>
      </c>
      <c r="N137" t="s">
        <v>48</v>
      </c>
      <c r="O137" t="s">
        <v>49</v>
      </c>
      <c r="P137" s="4" t="s">
        <v>754</v>
      </c>
      <c r="Q137" s="4" t="s">
        <v>755</v>
      </c>
      <c r="R137" s="4" t="s">
        <v>751</v>
      </c>
      <c r="S137" s="5">
        <v>32905</v>
      </c>
      <c r="T137" s="6">
        <v>41153</v>
      </c>
      <c r="U137" s="7">
        <v>200.2</v>
      </c>
      <c r="V137" s="7">
        <v>200.2</v>
      </c>
      <c r="W137" s="8"/>
      <c r="X137" s="8">
        <v>60</v>
      </c>
      <c r="Y137" s="8">
        <v>28.300000000000011</v>
      </c>
      <c r="Z137" s="9">
        <v>0</v>
      </c>
      <c r="AA137" s="8">
        <v>0</v>
      </c>
      <c r="AB137" s="8"/>
      <c r="AC137" s="10">
        <v>2.4300000000000068</v>
      </c>
      <c r="AD137" s="8">
        <v>0</v>
      </c>
      <c r="AE137" s="8" t="s">
        <v>53</v>
      </c>
      <c r="AF137">
        <v>650</v>
      </c>
      <c r="AG137" t="s">
        <v>104</v>
      </c>
      <c r="AH137" t="s">
        <v>83</v>
      </c>
      <c r="AI137" s="11" t="s">
        <v>65</v>
      </c>
      <c r="AJ137" s="11" t="s">
        <v>65</v>
      </c>
      <c r="AK137" s="7">
        <v>200.2</v>
      </c>
    </row>
    <row r="138" spans="1:37">
      <c r="A138" s="1" t="s">
        <v>756</v>
      </c>
      <c r="B138" s="1" t="s">
        <v>756</v>
      </c>
      <c r="C138" t="s">
        <v>38</v>
      </c>
      <c r="D138" s="2" t="s">
        <v>757</v>
      </c>
      <c r="E138" s="2" t="s">
        <v>1342</v>
      </c>
      <c r="F138" t="s">
        <v>41</v>
      </c>
      <c r="G138" t="s">
        <v>42</v>
      </c>
      <c r="H138" t="s">
        <v>43</v>
      </c>
      <c r="I138" t="s">
        <v>199</v>
      </c>
      <c r="J138" t="s">
        <v>199</v>
      </c>
      <c r="K138" t="s">
        <v>200</v>
      </c>
      <c r="L138" t="s">
        <v>46</v>
      </c>
      <c r="M138" t="s">
        <v>47</v>
      </c>
      <c r="N138" t="s">
        <v>48</v>
      </c>
      <c r="O138" t="s">
        <v>49</v>
      </c>
      <c r="P138" s="4" t="s">
        <v>758</v>
      </c>
      <c r="Q138" s="4" t="s">
        <v>759</v>
      </c>
      <c r="R138" s="17" t="s">
        <v>760</v>
      </c>
      <c r="S138" s="5">
        <v>32905</v>
      </c>
      <c r="T138" s="6">
        <v>41153</v>
      </c>
      <c r="U138" s="18">
        <v>412.1</v>
      </c>
      <c r="V138" s="18">
        <v>412.1</v>
      </c>
      <c r="W138" s="8"/>
      <c r="X138" s="8">
        <v>61.81</v>
      </c>
      <c r="Y138" s="8">
        <v>80</v>
      </c>
      <c r="Z138" s="9">
        <v>3</v>
      </c>
      <c r="AA138" s="8">
        <v>0</v>
      </c>
      <c r="AB138" s="8"/>
      <c r="AC138" s="10"/>
      <c r="AD138" s="8">
        <v>0</v>
      </c>
      <c r="AE138" s="8" t="s">
        <v>53</v>
      </c>
      <c r="AF138">
        <v>650</v>
      </c>
      <c r="AG138" t="s">
        <v>104</v>
      </c>
      <c r="AH138" t="s">
        <v>199</v>
      </c>
      <c r="AI138" s="11" t="s">
        <v>65</v>
      </c>
      <c r="AJ138" s="11" t="s">
        <v>65</v>
      </c>
      <c r="AK138" s="18">
        <v>412.1</v>
      </c>
    </row>
    <row r="139" spans="1:37">
      <c r="A139" s="1" t="s">
        <v>761</v>
      </c>
      <c r="B139" s="1" t="s">
        <v>761</v>
      </c>
      <c r="C139" t="s">
        <v>38</v>
      </c>
      <c r="D139" s="2" t="s">
        <v>762</v>
      </c>
      <c r="E139" s="2" t="s">
        <v>1342</v>
      </c>
      <c r="F139" t="s">
        <v>41</v>
      </c>
      <c r="G139" t="s">
        <v>42</v>
      </c>
      <c r="H139" t="s">
        <v>43</v>
      </c>
      <c r="I139" t="s">
        <v>83</v>
      </c>
      <c r="J139" t="s">
        <v>83</v>
      </c>
      <c r="K139" t="s">
        <v>70</v>
      </c>
      <c r="L139" t="s">
        <v>46</v>
      </c>
      <c r="M139" t="s">
        <v>47</v>
      </c>
      <c r="N139" t="s">
        <v>48</v>
      </c>
      <c r="O139" t="s">
        <v>49</v>
      </c>
      <c r="P139" s="4" t="s">
        <v>763</v>
      </c>
      <c r="Q139" s="4" t="s">
        <v>764</v>
      </c>
      <c r="R139" s="4" t="s">
        <v>751</v>
      </c>
      <c r="S139" s="5">
        <v>32905</v>
      </c>
      <c r="T139" s="6">
        <v>41153</v>
      </c>
      <c r="U139" s="7">
        <v>200.2</v>
      </c>
      <c r="V139" s="7">
        <v>200.2</v>
      </c>
      <c r="W139" s="8"/>
      <c r="X139" s="8">
        <v>60</v>
      </c>
      <c r="Y139" s="8">
        <v>28.300000000000011</v>
      </c>
      <c r="Z139" s="9">
        <v>2</v>
      </c>
      <c r="AA139" s="8">
        <v>0</v>
      </c>
      <c r="AB139" s="8"/>
      <c r="AC139" s="10">
        <v>3.0500000000000114</v>
      </c>
      <c r="AD139" s="8">
        <v>0</v>
      </c>
      <c r="AE139" s="8" t="s">
        <v>53</v>
      </c>
      <c r="AF139">
        <v>650</v>
      </c>
      <c r="AG139" t="s">
        <v>104</v>
      </c>
      <c r="AH139" t="s">
        <v>83</v>
      </c>
      <c r="AI139" s="11" t="s">
        <v>65</v>
      </c>
      <c r="AJ139" s="11" t="s">
        <v>65</v>
      </c>
      <c r="AK139" s="7">
        <v>200.2</v>
      </c>
    </row>
    <row r="140" spans="1:37">
      <c r="A140" s="1" t="s">
        <v>765</v>
      </c>
      <c r="B140" s="1" t="s">
        <v>765</v>
      </c>
      <c r="C140" t="s">
        <v>38</v>
      </c>
      <c r="D140" s="2" t="s">
        <v>766</v>
      </c>
      <c r="E140" s="2" t="s">
        <v>1342</v>
      </c>
      <c r="F140" t="s">
        <v>41</v>
      </c>
      <c r="G140" t="s">
        <v>42</v>
      </c>
      <c r="H140" t="s">
        <v>43</v>
      </c>
      <c r="I140" t="s">
        <v>69</v>
      </c>
      <c r="J140" t="s">
        <v>69</v>
      </c>
      <c r="K140" t="s">
        <v>174</v>
      </c>
      <c r="L140" t="s">
        <v>46</v>
      </c>
      <c r="M140" t="s">
        <v>47</v>
      </c>
      <c r="N140" t="s">
        <v>48</v>
      </c>
      <c r="O140" t="s">
        <v>49</v>
      </c>
      <c r="P140" s="4" t="s">
        <v>767</v>
      </c>
      <c r="Q140" s="4" t="s">
        <v>768</v>
      </c>
      <c r="R140" s="4" t="s">
        <v>769</v>
      </c>
      <c r="S140" s="5">
        <v>32905</v>
      </c>
      <c r="T140" s="6">
        <v>41153</v>
      </c>
      <c r="U140" s="7">
        <v>1350</v>
      </c>
      <c r="V140" s="7">
        <v>1350</v>
      </c>
      <c r="W140" s="8"/>
      <c r="X140" s="8">
        <v>250</v>
      </c>
      <c r="Y140" s="8">
        <v>311</v>
      </c>
      <c r="Z140" s="9">
        <v>2</v>
      </c>
      <c r="AA140" s="8"/>
      <c r="AB140" s="15">
        <f>250+100</f>
        <v>350</v>
      </c>
      <c r="AC140" s="10">
        <v>0</v>
      </c>
      <c r="AD140" s="8">
        <v>0</v>
      </c>
      <c r="AE140" s="8" t="s">
        <v>53</v>
      </c>
      <c r="AF140">
        <v>650</v>
      </c>
      <c r="AG140" t="s">
        <v>104</v>
      </c>
      <c r="AH140" t="s">
        <v>69</v>
      </c>
      <c r="AI140" s="11" t="s">
        <v>65</v>
      </c>
      <c r="AJ140" s="11" t="s">
        <v>65</v>
      </c>
      <c r="AK140" s="7">
        <v>1350</v>
      </c>
    </row>
    <row r="141" spans="1:37">
      <c r="A141" s="1" t="s">
        <v>770</v>
      </c>
      <c r="B141" s="1" t="s">
        <v>770</v>
      </c>
      <c r="C141" t="s">
        <v>38</v>
      </c>
      <c r="D141" s="2" t="s">
        <v>771</v>
      </c>
      <c r="E141" s="2" t="s">
        <v>1342</v>
      </c>
      <c r="F141" t="s">
        <v>41</v>
      </c>
      <c r="G141" t="s">
        <v>42</v>
      </c>
      <c r="H141" t="s">
        <v>43</v>
      </c>
      <c r="I141" t="s">
        <v>83</v>
      </c>
      <c r="J141" t="s">
        <v>83</v>
      </c>
      <c r="K141" t="s">
        <v>70</v>
      </c>
      <c r="L141" t="s">
        <v>46</v>
      </c>
      <c r="M141" t="s">
        <v>47</v>
      </c>
      <c r="N141" t="s">
        <v>48</v>
      </c>
      <c r="O141" t="s">
        <v>49</v>
      </c>
      <c r="P141" s="4" t="s">
        <v>772</v>
      </c>
      <c r="Q141" s="4" t="s">
        <v>773</v>
      </c>
      <c r="R141" s="4" t="s">
        <v>751</v>
      </c>
      <c r="S141" s="5">
        <v>32905</v>
      </c>
      <c r="T141" s="6">
        <v>41275</v>
      </c>
      <c r="U141" s="7">
        <v>200.2</v>
      </c>
      <c r="V141" s="7">
        <v>200.2</v>
      </c>
      <c r="W141" s="8"/>
      <c r="X141" s="8">
        <v>60</v>
      </c>
      <c r="Y141" s="8">
        <v>28.300000000000011</v>
      </c>
      <c r="Z141" s="9">
        <v>0</v>
      </c>
      <c r="AA141" s="8">
        <v>0</v>
      </c>
      <c r="AB141" s="8"/>
      <c r="AC141" s="10">
        <v>2.7199999999999704</v>
      </c>
      <c r="AD141" s="8">
        <v>0</v>
      </c>
      <c r="AE141" s="8" t="s">
        <v>53</v>
      </c>
      <c r="AF141">
        <v>650</v>
      </c>
      <c r="AG141" t="s">
        <v>104</v>
      </c>
      <c r="AH141" t="s">
        <v>83</v>
      </c>
      <c r="AI141" s="11" t="s">
        <v>367</v>
      </c>
      <c r="AJ141" s="11" t="s">
        <v>367</v>
      </c>
      <c r="AK141" s="7">
        <v>200.2</v>
      </c>
    </row>
    <row r="142" spans="1:37">
      <c r="A142" s="1" t="s">
        <v>774</v>
      </c>
      <c r="B142" s="1" t="s">
        <v>774</v>
      </c>
      <c r="C142" t="s">
        <v>38</v>
      </c>
      <c r="D142" s="2" t="s">
        <v>775</v>
      </c>
      <c r="E142" s="2" t="s">
        <v>1342</v>
      </c>
      <c r="F142" t="s">
        <v>41</v>
      </c>
      <c r="G142" t="s">
        <v>42</v>
      </c>
      <c r="H142" t="s">
        <v>43</v>
      </c>
      <c r="I142" t="s">
        <v>199</v>
      </c>
      <c r="J142" t="s">
        <v>199</v>
      </c>
      <c r="K142" t="s">
        <v>200</v>
      </c>
      <c r="L142" t="s">
        <v>46</v>
      </c>
      <c r="M142" t="s">
        <v>47</v>
      </c>
      <c r="N142" t="s">
        <v>48</v>
      </c>
      <c r="O142" t="s">
        <v>49</v>
      </c>
      <c r="P142" s="4" t="s">
        <v>776</v>
      </c>
      <c r="Q142" s="4" t="s">
        <v>777</v>
      </c>
      <c r="R142" s="4" t="s">
        <v>778</v>
      </c>
      <c r="S142" s="5">
        <v>32905</v>
      </c>
      <c r="T142" s="6">
        <v>41275</v>
      </c>
      <c r="U142" s="7">
        <v>412.1</v>
      </c>
      <c r="V142" s="7">
        <v>412.1</v>
      </c>
      <c r="W142" s="8"/>
      <c r="X142" s="8">
        <v>75</v>
      </c>
      <c r="Y142" s="8">
        <v>55.899999999999977</v>
      </c>
      <c r="Z142" s="9">
        <v>4</v>
      </c>
      <c r="AA142" s="8">
        <v>0</v>
      </c>
      <c r="AB142" s="8"/>
      <c r="AC142" s="10">
        <v>9.4399999999999977</v>
      </c>
      <c r="AD142" s="8">
        <v>0</v>
      </c>
      <c r="AE142" s="8" t="s">
        <v>53</v>
      </c>
      <c r="AF142">
        <v>650</v>
      </c>
      <c r="AG142" t="s">
        <v>104</v>
      </c>
      <c r="AH142" t="s">
        <v>199</v>
      </c>
      <c r="AI142" s="11" t="s">
        <v>367</v>
      </c>
      <c r="AJ142" s="11" t="s">
        <v>367</v>
      </c>
      <c r="AK142" s="7">
        <v>412.1</v>
      </c>
    </row>
    <row r="143" spans="1:37">
      <c r="A143" s="1" t="s">
        <v>779</v>
      </c>
      <c r="B143" s="1" t="s">
        <v>779</v>
      </c>
      <c r="C143" t="s">
        <v>38</v>
      </c>
      <c r="D143" s="2" t="s">
        <v>780</v>
      </c>
      <c r="E143" s="2" t="s">
        <v>1342</v>
      </c>
      <c r="F143" t="s">
        <v>41</v>
      </c>
      <c r="G143" t="s">
        <v>42</v>
      </c>
      <c r="H143" t="s">
        <v>43</v>
      </c>
      <c r="I143" t="s">
        <v>59</v>
      </c>
      <c r="J143" t="s">
        <v>59</v>
      </c>
      <c r="K143" t="s">
        <v>60</v>
      </c>
      <c r="L143" t="s">
        <v>46</v>
      </c>
      <c r="M143" t="s">
        <v>47</v>
      </c>
      <c r="N143" t="s">
        <v>48</v>
      </c>
      <c r="O143" t="s">
        <v>49</v>
      </c>
      <c r="P143" s="4" t="s">
        <v>781</v>
      </c>
      <c r="Q143" s="4" t="s">
        <v>782</v>
      </c>
      <c r="R143" s="17" t="s">
        <v>746</v>
      </c>
      <c r="S143" s="5">
        <v>32905</v>
      </c>
      <c r="T143" s="6">
        <v>41275</v>
      </c>
      <c r="U143" s="18">
        <v>308.10000000000002</v>
      </c>
      <c r="V143" s="18">
        <v>308.10000000000002</v>
      </c>
      <c r="W143" s="8"/>
      <c r="X143" s="8">
        <v>46.21</v>
      </c>
      <c r="Y143" s="8">
        <v>60</v>
      </c>
      <c r="Z143" s="9">
        <v>1</v>
      </c>
      <c r="AA143" s="8">
        <v>0</v>
      </c>
      <c r="AB143" s="8"/>
      <c r="AC143" s="10"/>
      <c r="AD143" s="8">
        <v>0</v>
      </c>
      <c r="AE143" s="8" t="s">
        <v>53</v>
      </c>
      <c r="AF143">
        <v>650</v>
      </c>
      <c r="AG143" t="s">
        <v>104</v>
      </c>
      <c r="AH143" t="s">
        <v>59</v>
      </c>
      <c r="AI143" s="11" t="s">
        <v>367</v>
      </c>
      <c r="AJ143" s="11" t="s">
        <v>367</v>
      </c>
      <c r="AK143" s="18">
        <v>308.10000000000002</v>
      </c>
    </row>
    <row r="144" spans="1:37">
      <c r="A144" s="1" t="s">
        <v>783</v>
      </c>
      <c r="B144" s="1" t="s">
        <v>783</v>
      </c>
      <c r="C144" t="s">
        <v>38</v>
      </c>
      <c r="D144" s="2" t="s">
        <v>784</v>
      </c>
      <c r="E144" s="2" t="s">
        <v>1342</v>
      </c>
      <c r="F144" t="s">
        <v>41</v>
      </c>
      <c r="G144" t="s">
        <v>42</v>
      </c>
      <c r="H144" t="s">
        <v>43</v>
      </c>
      <c r="I144" t="s">
        <v>83</v>
      </c>
      <c r="J144" t="s">
        <v>83</v>
      </c>
      <c r="K144" t="s">
        <v>70</v>
      </c>
      <c r="L144" t="s">
        <v>46</v>
      </c>
      <c r="M144" t="s">
        <v>47</v>
      </c>
      <c r="N144" t="s">
        <v>48</v>
      </c>
      <c r="O144" t="s">
        <v>49</v>
      </c>
      <c r="P144" s="4" t="s">
        <v>785</v>
      </c>
      <c r="Q144" s="4" t="s">
        <v>786</v>
      </c>
      <c r="R144" s="4" t="s">
        <v>751</v>
      </c>
      <c r="S144" s="5">
        <v>32905</v>
      </c>
      <c r="T144" s="6">
        <v>41275</v>
      </c>
      <c r="U144" s="7">
        <v>200.2</v>
      </c>
      <c r="V144" s="7">
        <v>200.2</v>
      </c>
      <c r="W144" s="8"/>
      <c r="X144" s="8">
        <v>60</v>
      </c>
      <c r="Y144" s="8">
        <v>28.300000000000011</v>
      </c>
      <c r="Z144" s="9">
        <v>3</v>
      </c>
      <c r="AA144" s="8">
        <v>0</v>
      </c>
      <c r="AB144" s="8"/>
      <c r="AC144" s="10">
        <v>4.1100000000000136</v>
      </c>
      <c r="AD144" s="8">
        <v>0</v>
      </c>
      <c r="AE144" s="8" t="s">
        <v>53</v>
      </c>
      <c r="AF144">
        <v>650</v>
      </c>
      <c r="AG144" t="s">
        <v>104</v>
      </c>
      <c r="AH144" t="s">
        <v>83</v>
      </c>
      <c r="AI144" s="11" t="s">
        <v>367</v>
      </c>
      <c r="AJ144" s="11" t="s">
        <v>367</v>
      </c>
      <c r="AK144" s="7">
        <v>200.2</v>
      </c>
    </row>
    <row r="145" spans="1:37">
      <c r="A145" s="1" t="s">
        <v>787</v>
      </c>
      <c r="B145" s="1" t="s">
        <v>787</v>
      </c>
      <c r="C145" t="s">
        <v>38</v>
      </c>
      <c r="D145" s="2" t="s">
        <v>788</v>
      </c>
      <c r="E145" s="2" t="s">
        <v>1342</v>
      </c>
      <c r="F145" t="s">
        <v>41</v>
      </c>
      <c r="G145" t="s">
        <v>42</v>
      </c>
      <c r="H145" t="s">
        <v>43</v>
      </c>
      <c r="I145" t="s">
        <v>83</v>
      </c>
      <c r="J145" t="s">
        <v>83</v>
      </c>
      <c r="K145" t="s">
        <v>70</v>
      </c>
      <c r="L145" t="s">
        <v>46</v>
      </c>
      <c r="M145" t="s">
        <v>47</v>
      </c>
      <c r="N145" t="s">
        <v>48</v>
      </c>
      <c r="O145" t="s">
        <v>49</v>
      </c>
      <c r="P145" s="4" t="s">
        <v>789</v>
      </c>
      <c r="Q145" s="4" t="s">
        <v>790</v>
      </c>
      <c r="R145" s="4" t="s">
        <v>751</v>
      </c>
      <c r="S145" s="5">
        <v>32905</v>
      </c>
      <c r="T145" s="6">
        <v>41275</v>
      </c>
      <c r="U145" s="7">
        <v>200.2</v>
      </c>
      <c r="V145" s="7">
        <v>200.2</v>
      </c>
      <c r="W145" s="8"/>
      <c r="X145" s="8">
        <v>60</v>
      </c>
      <c r="Y145" s="8">
        <v>28.300000000000011</v>
      </c>
      <c r="Z145" s="9">
        <v>1</v>
      </c>
      <c r="AA145" s="8">
        <v>0</v>
      </c>
      <c r="AB145" s="8"/>
      <c r="AC145" s="10">
        <v>3.2700000000000387</v>
      </c>
      <c r="AD145" s="8">
        <v>0</v>
      </c>
      <c r="AE145" s="8" t="s">
        <v>53</v>
      </c>
      <c r="AF145">
        <v>650</v>
      </c>
      <c r="AG145" t="s">
        <v>104</v>
      </c>
      <c r="AH145" t="s">
        <v>83</v>
      </c>
      <c r="AI145" s="11" t="s">
        <v>367</v>
      </c>
      <c r="AJ145" s="11" t="s">
        <v>367</v>
      </c>
      <c r="AK145" s="7">
        <v>200.2</v>
      </c>
    </row>
    <row r="146" spans="1:37">
      <c r="A146" s="1" t="s">
        <v>791</v>
      </c>
      <c r="B146" s="1" t="s">
        <v>791</v>
      </c>
      <c r="C146" t="s">
        <v>38</v>
      </c>
      <c r="D146" s="2" t="s">
        <v>792</v>
      </c>
      <c r="E146" s="2" t="s">
        <v>1342</v>
      </c>
      <c r="F146" t="s">
        <v>41</v>
      </c>
      <c r="G146" t="s">
        <v>42</v>
      </c>
      <c r="H146" t="s">
        <v>43</v>
      </c>
      <c r="I146" t="s">
        <v>83</v>
      </c>
      <c r="J146" t="s">
        <v>83</v>
      </c>
      <c r="K146" t="s">
        <v>70</v>
      </c>
      <c r="L146" t="s">
        <v>46</v>
      </c>
      <c r="M146" t="s">
        <v>47</v>
      </c>
      <c r="N146" t="s">
        <v>48</v>
      </c>
      <c r="O146" t="s">
        <v>49</v>
      </c>
      <c r="P146" s="4" t="s">
        <v>793</v>
      </c>
      <c r="Q146" s="4" t="s">
        <v>794</v>
      </c>
      <c r="R146" s="4" t="s">
        <v>751</v>
      </c>
      <c r="S146" s="5">
        <v>32905</v>
      </c>
      <c r="T146" s="6">
        <v>41292</v>
      </c>
      <c r="U146" s="7">
        <v>200.2</v>
      </c>
      <c r="V146" s="7">
        <v>200.2</v>
      </c>
      <c r="W146" s="8"/>
      <c r="X146" s="8">
        <v>60</v>
      </c>
      <c r="Y146" s="8">
        <v>28.300000000000011</v>
      </c>
      <c r="Z146" s="9">
        <v>0</v>
      </c>
      <c r="AA146" s="8">
        <v>0</v>
      </c>
      <c r="AB146" s="8"/>
      <c r="AC146" s="10">
        <v>2.2599999999999909</v>
      </c>
      <c r="AD146" s="8">
        <v>0</v>
      </c>
      <c r="AE146" s="8" t="s">
        <v>53</v>
      </c>
      <c r="AF146">
        <v>650</v>
      </c>
      <c r="AG146" t="s">
        <v>104</v>
      </c>
      <c r="AH146" t="s">
        <v>83</v>
      </c>
      <c r="AI146" s="11" t="s">
        <v>367</v>
      </c>
      <c r="AJ146" s="11" t="s">
        <v>367</v>
      </c>
      <c r="AK146" s="7">
        <v>200.2</v>
      </c>
    </row>
    <row r="147" spans="1:37">
      <c r="A147" s="1" t="s">
        <v>795</v>
      </c>
      <c r="B147" s="1" t="s">
        <v>795</v>
      </c>
      <c r="C147" t="s">
        <v>38</v>
      </c>
      <c r="D147" s="2" t="s">
        <v>796</v>
      </c>
      <c r="E147" s="2" t="s">
        <v>1342</v>
      </c>
      <c r="F147" t="s">
        <v>41</v>
      </c>
      <c r="G147" t="s">
        <v>42</v>
      </c>
      <c r="H147" t="s">
        <v>43</v>
      </c>
      <c r="I147" t="s">
        <v>83</v>
      </c>
      <c r="J147" t="s">
        <v>83</v>
      </c>
      <c r="K147" t="s">
        <v>70</v>
      </c>
      <c r="L147" t="s">
        <v>46</v>
      </c>
      <c r="M147" t="s">
        <v>47</v>
      </c>
      <c r="N147" t="s">
        <v>48</v>
      </c>
      <c r="O147" t="s">
        <v>49</v>
      </c>
      <c r="P147" s="4" t="s">
        <v>797</v>
      </c>
      <c r="Q147" s="4" t="s">
        <v>798</v>
      </c>
      <c r="R147" s="4" t="s">
        <v>751</v>
      </c>
      <c r="S147" s="5">
        <v>32905</v>
      </c>
      <c r="T147" s="6">
        <v>41421</v>
      </c>
      <c r="U147" s="7">
        <v>200.2</v>
      </c>
      <c r="V147" s="7">
        <v>200.2</v>
      </c>
      <c r="W147" s="8"/>
      <c r="X147" s="8">
        <v>60</v>
      </c>
      <c r="Y147" s="8">
        <v>28.300000000000011</v>
      </c>
      <c r="Z147" s="9">
        <v>5</v>
      </c>
      <c r="AA147" s="8">
        <v>0</v>
      </c>
      <c r="AB147" s="8"/>
      <c r="AC147" s="10">
        <v>2.3899999999999864</v>
      </c>
      <c r="AD147" s="8">
        <v>0</v>
      </c>
      <c r="AE147" s="8" t="s">
        <v>53</v>
      </c>
      <c r="AF147">
        <v>650</v>
      </c>
      <c r="AG147" t="s">
        <v>104</v>
      </c>
      <c r="AH147" t="s">
        <v>83</v>
      </c>
      <c r="AI147" s="11" t="s">
        <v>538</v>
      </c>
      <c r="AJ147" s="11" t="s">
        <v>538</v>
      </c>
      <c r="AK147" s="7">
        <v>200.2</v>
      </c>
    </row>
    <row r="148" spans="1:37">
      <c r="A148" s="1" t="s">
        <v>799</v>
      </c>
      <c r="B148" s="1" t="s">
        <v>799</v>
      </c>
      <c r="C148" t="s">
        <v>38</v>
      </c>
      <c r="D148" s="2" t="s">
        <v>800</v>
      </c>
      <c r="E148" s="2" t="s">
        <v>1324</v>
      </c>
      <c r="F148" t="s">
        <v>41</v>
      </c>
      <c r="G148" t="s">
        <v>42</v>
      </c>
      <c r="H148" t="s">
        <v>43</v>
      </c>
      <c r="I148" t="s">
        <v>83</v>
      </c>
      <c r="J148" t="s">
        <v>83</v>
      </c>
      <c r="K148" t="s">
        <v>70</v>
      </c>
      <c r="L148" t="s">
        <v>46</v>
      </c>
      <c r="M148" t="s">
        <v>47</v>
      </c>
      <c r="N148" t="s">
        <v>48</v>
      </c>
      <c r="O148" t="s">
        <v>49</v>
      </c>
      <c r="P148" s="4" t="s">
        <v>801</v>
      </c>
      <c r="Q148" s="4" t="s">
        <v>802</v>
      </c>
      <c r="R148" s="4" t="s">
        <v>552</v>
      </c>
      <c r="S148" s="5">
        <v>32905</v>
      </c>
      <c r="T148" s="6">
        <v>42121</v>
      </c>
      <c r="U148" s="7">
        <v>200.2</v>
      </c>
      <c r="V148" s="7">
        <v>200.2</v>
      </c>
      <c r="W148" s="8"/>
      <c r="X148" s="8">
        <v>60</v>
      </c>
      <c r="Y148" s="8">
        <v>47.230000000000018</v>
      </c>
      <c r="Z148" s="9">
        <v>2</v>
      </c>
      <c r="AA148" s="8">
        <v>0</v>
      </c>
      <c r="AB148" s="8"/>
      <c r="AC148" s="10">
        <v>0.37000000000000455</v>
      </c>
      <c r="AD148" s="8">
        <v>0</v>
      </c>
      <c r="AE148" s="8" t="s">
        <v>53</v>
      </c>
      <c r="AF148">
        <v>281</v>
      </c>
      <c r="AG148" t="s">
        <v>74</v>
      </c>
      <c r="AH148" t="s">
        <v>83</v>
      </c>
      <c r="AI148" s="11" t="s">
        <v>803</v>
      </c>
      <c r="AJ148" s="11" t="s">
        <v>803</v>
      </c>
      <c r="AK148" s="7">
        <v>200.2</v>
      </c>
    </row>
    <row r="149" spans="1:37">
      <c r="A149" s="1" t="s">
        <v>804</v>
      </c>
      <c r="B149" s="1" t="s">
        <v>804</v>
      </c>
      <c r="C149" t="s">
        <v>38</v>
      </c>
      <c r="D149" s="2" t="s">
        <v>805</v>
      </c>
      <c r="E149" s="2" t="s">
        <v>1324</v>
      </c>
      <c r="F149" t="s">
        <v>41</v>
      </c>
      <c r="G149" t="s">
        <v>42</v>
      </c>
      <c r="H149" t="s">
        <v>43</v>
      </c>
      <c r="I149" t="s">
        <v>83</v>
      </c>
      <c r="J149" t="s">
        <v>83</v>
      </c>
      <c r="K149" t="s">
        <v>70</v>
      </c>
      <c r="L149" t="s">
        <v>46</v>
      </c>
      <c r="M149" t="s">
        <v>47</v>
      </c>
      <c r="N149" t="s">
        <v>48</v>
      </c>
      <c r="O149" t="s">
        <v>49</v>
      </c>
      <c r="P149" s="4" t="s">
        <v>806</v>
      </c>
      <c r="Q149" s="4" t="s">
        <v>807</v>
      </c>
      <c r="R149" s="4" t="s">
        <v>552</v>
      </c>
      <c r="S149" s="5">
        <v>32905</v>
      </c>
      <c r="T149" s="6">
        <v>42154</v>
      </c>
      <c r="U149" s="7">
        <v>200.2</v>
      </c>
      <c r="V149" s="7">
        <v>200.2</v>
      </c>
      <c r="W149" s="8"/>
      <c r="X149" s="8">
        <v>60</v>
      </c>
      <c r="Y149" s="8">
        <v>46.950000000000017</v>
      </c>
      <c r="Z149" s="9">
        <v>0</v>
      </c>
      <c r="AA149" s="8">
        <v>0</v>
      </c>
      <c r="AB149" s="8"/>
      <c r="AC149" s="10">
        <v>1.5500000000000114</v>
      </c>
      <c r="AD149" s="8">
        <v>0</v>
      </c>
      <c r="AE149" s="8" t="s">
        <v>53</v>
      </c>
      <c r="AF149">
        <v>281</v>
      </c>
      <c r="AG149" t="s">
        <v>74</v>
      </c>
      <c r="AH149" t="s">
        <v>83</v>
      </c>
      <c r="AI149" s="11" t="s">
        <v>421</v>
      </c>
      <c r="AJ149" s="11" t="s">
        <v>421</v>
      </c>
      <c r="AK149" s="7">
        <v>200.2</v>
      </c>
    </row>
    <row r="150" spans="1:37">
      <c r="A150" s="1" t="s">
        <v>808</v>
      </c>
      <c r="B150" s="1" t="s">
        <v>808</v>
      </c>
      <c r="C150" t="s">
        <v>38</v>
      </c>
      <c r="D150" s="2" t="s">
        <v>809</v>
      </c>
      <c r="E150" s="2" t="s">
        <v>1324</v>
      </c>
      <c r="F150" t="s">
        <v>41</v>
      </c>
      <c r="G150" t="s">
        <v>42</v>
      </c>
      <c r="H150" t="s">
        <v>43</v>
      </c>
      <c r="I150" t="s">
        <v>83</v>
      </c>
      <c r="J150" t="s">
        <v>83</v>
      </c>
      <c r="K150" t="s">
        <v>70</v>
      </c>
      <c r="L150" t="s">
        <v>46</v>
      </c>
      <c r="M150" t="s">
        <v>47</v>
      </c>
      <c r="N150" t="s">
        <v>48</v>
      </c>
      <c r="O150" t="s">
        <v>49</v>
      </c>
      <c r="P150" s="4" t="s">
        <v>810</v>
      </c>
      <c r="Q150" s="4" t="s">
        <v>811</v>
      </c>
      <c r="R150" s="4" t="s">
        <v>552</v>
      </c>
      <c r="S150" s="5">
        <v>32905</v>
      </c>
      <c r="T150" s="6">
        <v>42157</v>
      </c>
      <c r="U150" s="7">
        <v>200.2</v>
      </c>
      <c r="V150" s="7">
        <v>200.2</v>
      </c>
      <c r="W150" s="8"/>
      <c r="X150" s="8">
        <v>60</v>
      </c>
      <c r="Y150" s="8">
        <v>46.950000000000017</v>
      </c>
      <c r="Z150" s="9">
        <v>0</v>
      </c>
      <c r="AA150" s="8">
        <v>0</v>
      </c>
      <c r="AB150" s="8"/>
      <c r="AC150" s="10">
        <v>1.5500000000000114</v>
      </c>
      <c r="AD150" s="8">
        <v>0</v>
      </c>
      <c r="AE150" s="8" t="s">
        <v>53</v>
      </c>
      <c r="AF150">
        <v>281</v>
      </c>
      <c r="AG150" t="s">
        <v>74</v>
      </c>
      <c r="AH150" t="s">
        <v>83</v>
      </c>
      <c r="AI150" s="11" t="s">
        <v>812</v>
      </c>
      <c r="AJ150" s="11" t="s">
        <v>812</v>
      </c>
      <c r="AK150" s="7">
        <v>200.2</v>
      </c>
    </row>
    <row r="151" spans="1:37">
      <c r="A151" s="1" t="s">
        <v>813</v>
      </c>
      <c r="B151" s="1" t="s">
        <v>813</v>
      </c>
      <c r="C151" t="s">
        <v>38</v>
      </c>
      <c r="D151" s="2" t="s">
        <v>814</v>
      </c>
      <c r="E151" s="2" t="s">
        <v>1330</v>
      </c>
      <c r="F151" t="s">
        <v>41</v>
      </c>
      <c r="G151" t="s">
        <v>42</v>
      </c>
      <c r="H151" t="s">
        <v>43</v>
      </c>
      <c r="I151" t="s">
        <v>114</v>
      </c>
      <c r="J151" t="s">
        <v>114</v>
      </c>
      <c r="K151" t="s">
        <v>115</v>
      </c>
      <c r="L151" t="s">
        <v>46</v>
      </c>
      <c r="M151" t="s">
        <v>47</v>
      </c>
      <c r="N151" t="s">
        <v>48</v>
      </c>
      <c r="O151" t="s">
        <v>49</v>
      </c>
      <c r="P151" s="4" t="s">
        <v>815</v>
      </c>
      <c r="Q151" s="4" t="s">
        <v>816</v>
      </c>
      <c r="R151" s="4" t="s">
        <v>817</v>
      </c>
      <c r="S151" s="5">
        <v>32905</v>
      </c>
      <c r="T151" s="6">
        <v>42217</v>
      </c>
      <c r="U151" s="7">
        <v>172.9</v>
      </c>
      <c r="V151" s="7">
        <v>172.9</v>
      </c>
      <c r="W151" s="8"/>
      <c r="X151" s="8">
        <v>60</v>
      </c>
      <c r="Y151" s="8">
        <v>44.2</v>
      </c>
      <c r="Z151" s="9">
        <v>2</v>
      </c>
      <c r="AA151" s="8">
        <v>0</v>
      </c>
      <c r="AB151" s="8"/>
      <c r="AC151" s="10">
        <v>1.3600000000000136</v>
      </c>
      <c r="AD151" s="8">
        <v>10</v>
      </c>
      <c r="AE151" s="8" t="s">
        <v>53</v>
      </c>
      <c r="AF151">
        <v>481</v>
      </c>
      <c r="AG151" t="s">
        <v>54</v>
      </c>
      <c r="AH151" t="s">
        <v>114</v>
      </c>
      <c r="AI151" s="11" t="s">
        <v>818</v>
      </c>
      <c r="AJ151" s="11" t="s">
        <v>818</v>
      </c>
      <c r="AK151" s="7">
        <v>172.9</v>
      </c>
    </row>
    <row r="152" spans="1:37">
      <c r="A152" s="1" t="s">
        <v>819</v>
      </c>
      <c r="B152" s="1" t="s">
        <v>819</v>
      </c>
      <c r="C152" t="s">
        <v>38</v>
      </c>
      <c r="D152" s="2" t="s">
        <v>820</v>
      </c>
      <c r="E152" s="2" t="s">
        <v>1323</v>
      </c>
      <c r="F152" t="s">
        <v>41</v>
      </c>
      <c r="G152" t="s">
        <v>42</v>
      </c>
      <c r="H152" t="s">
        <v>43</v>
      </c>
      <c r="I152" t="s">
        <v>821</v>
      </c>
      <c r="J152" t="s">
        <v>821</v>
      </c>
      <c r="K152" t="s">
        <v>207</v>
      </c>
      <c r="L152" t="s">
        <v>46</v>
      </c>
      <c r="M152" t="s">
        <v>47</v>
      </c>
      <c r="N152" t="s">
        <v>48</v>
      </c>
      <c r="O152" t="s">
        <v>49</v>
      </c>
      <c r="P152" s="4" t="s">
        <v>822</v>
      </c>
      <c r="Q152" s="4" t="s">
        <v>823</v>
      </c>
      <c r="R152" s="4" t="s">
        <v>824</v>
      </c>
      <c r="S152" s="5">
        <v>32905</v>
      </c>
      <c r="T152" s="6">
        <v>42282</v>
      </c>
      <c r="U152" s="7">
        <v>733</v>
      </c>
      <c r="V152" s="7">
        <v>733</v>
      </c>
      <c r="W152" s="8"/>
      <c r="X152" s="8">
        <v>75</v>
      </c>
      <c r="Y152" s="8">
        <f>217.5</f>
        <v>217.5</v>
      </c>
      <c r="Z152" s="9">
        <v>3</v>
      </c>
      <c r="AA152" s="8">
        <v>0</v>
      </c>
      <c r="AB152" s="8"/>
      <c r="AC152" s="10">
        <f>6.8-1.08</f>
        <v>5.72</v>
      </c>
      <c r="AD152" s="8">
        <v>10</v>
      </c>
      <c r="AE152" s="8" t="s">
        <v>53</v>
      </c>
      <c r="AF152">
        <v>971</v>
      </c>
      <c r="AG152" t="s">
        <v>86</v>
      </c>
      <c r="AH152" t="s">
        <v>821</v>
      </c>
      <c r="AI152" s="11" t="s">
        <v>825</v>
      </c>
      <c r="AJ152" s="11" t="s">
        <v>825</v>
      </c>
      <c r="AK152" s="7">
        <v>733</v>
      </c>
    </row>
    <row r="153" spans="1:37">
      <c r="A153" s="1" t="s">
        <v>826</v>
      </c>
      <c r="B153" s="1" t="s">
        <v>826</v>
      </c>
      <c r="C153" t="s">
        <v>38</v>
      </c>
      <c r="D153" s="2" t="s">
        <v>827</v>
      </c>
      <c r="E153" s="2" t="s">
        <v>1328</v>
      </c>
      <c r="F153" t="s">
        <v>41</v>
      </c>
      <c r="G153" t="s">
        <v>42</v>
      </c>
      <c r="H153" t="s">
        <v>43</v>
      </c>
      <c r="I153" t="s">
        <v>114</v>
      </c>
      <c r="J153" t="s">
        <v>114</v>
      </c>
      <c r="K153" t="s">
        <v>115</v>
      </c>
      <c r="L153" t="s">
        <v>46</v>
      </c>
      <c r="M153" t="s">
        <v>47</v>
      </c>
      <c r="N153" t="s">
        <v>48</v>
      </c>
      <c r="O153" t="s">
        <v>49</v>
      </c>
      <c r="P153" s="4" t="s">
        <v>828</v>
      </c>
      <c r="Q153" s="4" t="s">
        <v>829</v>
      </c>
      <c r="R153" s="4" t="s">
        <v>257</v>
      </c>
      <c r="S153" s="5">
        <v>32905</v>
      </c>
      <c r="T153" s="6">
        <v>42315</v>
      </c>
      <c r="U153" s="7">
        <v>172.9</v>
      </c>
      <c r="V153" s="7">
        <v>172.9</v>
      </c>
      <c r="W153" s="8"/>
      <c r="X153" s="8">
        <v>59</v>
      </c>
      <c r="Y153" s="8">
        <v>25.449999999999989</v>
      </c>
      <c r="Z153" s="9">
        <v>1</v>
      </c>
      <c r="AA153" s="8">
        <v>0</v>
      </c>
      <c r="AB153" s="8"/>
      <c r="AC153" s="10">
        <v>5.0600000000000023</v>
      </c>
      <c r="AD153" s="8"/>
      <c r="AE153" s="8" t="s">
        <v>53</v>
      </c>
      <c r="AF153">
        <v>160</v>
      </c>
      <c r="AG153" t="s">
        <v>64</v>
      </c>
      <c r="AH153" t="s">
        <v>114</v>
      </c>
      <c r="AI153" s="11" t="s">
        <v>830</v>
      </c>
      <c r="AJ153" s="11" t="s">
        <v>830</v>
      </c>
      <c r="AK153" s="7">
        <v>172.9</v>
      </c>
    </row>
    <row r="154" spans="1:37">
      <c r="A154" s="1" t="s">
        <v>831</v>
      </c>
      <c r="B154" s="1" t="s">
        <v>831</v>
      </c>
      <c r="C154" t="s">
        <v>38</v>
      </c>
      <c r="D154" s="2" t="s">
        <v>832</v>
      </c>
      <c r="E154" s="2" t="s">
        <v>1339</v>
      </c>
      <c r="F154" t="s">
        <v>41</v>
      </c>
      <c r="G154" t="s">
        <v>42</v>
      </c>
      <c r="H154" t="s">
        <v>43</v>
      </c>
      <c r="I154" t="s">
        <v>114</v>
      </c>
      <c r="J154" t="s">
        <v>114</v>
      </c>
      <c r="K154" t="s">
        <v>115</v>
      </c>
      <c r="L154" t="s">
        <v>46</v>
      </c>
      <c r="M154" t="s">
        <v>47</v>
      </c>
      <c r="N154" t="s">
        <v>48</v>
      </c>
      <c r="O154" t="s">
        <v>49</v>
      </c>
      <c r="P154" s="4" t="s">
        <v>833</v>
      </c>
      <c r="Q154" s="4" t="s">
        <v>834</v>
      </c>
      <c r="R154" s="4" t="s">
        <v>468</v>
      </c>
      <c r="S154" s="5">
        <v>32905</v>
      </c>
      <c r="T154" s="6">
        <v>42345</v>
      </c>
      <c r="U154" s="7">
        <v>172.9</v>
      </c>
      <c r="V154" s="7">
        <v>172.9</v>
      </c>
      <c r="W154" s="8">
        <v>30</v>
      </c>
      <c r="X154" s="8">
        <v>60</v>
      </c>
      <c r="Y154" s="8">
        <v>27.099999999999994</v>
      </c>
      <c r="Z154" s="9">
        <v>0</v>
      </c>
      <c r="AA154" s="8">
        <v>0</v>
      </c>
      <c r="AB154" s="8"/>
      <c r="AC154" s="10">
        <v>1.6399999999999864</v>
      </c>
      <c r="AD154" s="8">
        <v>0</v>
      </c>
      <c r="AE154" s="8" t="s">
        <v>53</v>
      </c>
      <c r="AF154">
        <v>260</v>
      </c>
      <c r="AG154" t="s">
        <v>74</v>
      </c>
      <c r="AH154" t="s">
        <v>114</v>
      </c>
      <c r="AI154" s="11" t="s">
        <v>835</v>
      </c>
      <c r="AJ154" s="11" t="s">
        <v>835</v>
      </c>
      <c r="AK154" s="7">
        <v>172.9</v>
      </c>
    </row>
    <row r="155" spans="1:37">
      <c r="A155" s="1" t="s">
        <v>836</v>
      </c>
      <c r="B155" s="1" t="s">
        <v>836</v>
      </c>
      <c r="C155" t="s">
        <v>38</v>
      </c>
      <c r="D155" s="2" t="s">
        <v>837</v>
      </c>
      <c r="E155" s="2" t="s">
        <v>1324</v>
      </c>
      <c r="F155" t="s">
        <v>41</v>
      </c>
      <c r="G155" t="s">
        <v>42</v>
      </c>
      <c r="H155" t="s">
        <v>43</v>
      </c>
      <c r="I155" t="s">
        <v>59</v>
      </c>
      <c r="J155" t="s">
        <v>59</v>
      </c>
      <c r="K155" t="s">
        <v>60</v>
      </c>
      <c r="L155" t="s">
        <v>46</v>
      </c>
      <c r="M155" t="s">
        <v>47</v>
      </c>
      <c r="N155" t="s">
        <v>48</v>
      </c>
      <c r="O155" t="s">
        <v>49</v>
      </c>
      <c r="P155" s="4" t="s">
        <v>838</v>
      </c>
      <c r="Q155" s="4" t="s">
        <v>138</v>
      </c>
      <c r="R155" t="s">
        <v>80</v>
      </c>
      <c r="S155" s="5">
        <v>32905</v>
      </c>
      <c r="T155" s="6">
        <v>42345</v>
      </c>
      <c r="U155" s="7">
        <v>308.10000000000002</v>
      </c>
      <c r="V155" s="7">
        <v>308.10000000000002</v>
      </c>
      <c r="W155" s="8"/>
      <c r="X155" s="8">
        <v>96</v>
      </c>
      <c r="Y155" s="8">
        <v>55.899999999999977</v>
      </c>
      <c r="Z155" s="9">
        <v>4</v>
      </c>
      <c r="AA155" s="8">
        <v>0</v>
      </c>
      <c r="AB155" s="8">
        <v>60</v>
      </c>
      <c r="AC155" s="10">
        <v>5.2599999999999909</v>
      </c>
      <c r="AD155" s="8">
        <v>0</v>
      </c>
      <c r="AE155" s="8" t="s">
        <v>53</v>
      </c>
      <c r="AF155">
        <v>281</v>
      </c>
      <c r="AG155" t="s">
        <v>74</v>
      </c>
      <c r="AH155" t="s">
        <v>59</v>
      </c>
      <c r="AI155" s="11" t="s">
        <v>835</v>
      </c>
      <c r="AJ155" s="11" t="s">
        <v>835</v>
      </c>
      <c r="AK155" s="7">
        <v>308.10000000000002</v>
      </c>
    </row>
    <row r="156" spans="1:37">
      <c r="A156" s="1" t="s">
        <v>839</v>
      </c>
      <c r="B156" s="1" t="s">
        <v>839</v>
      </c>
      <c r="C156" t="s">
        <v>38</v>
      </c>
      <c r="D156" s="2" t="s">
        <v>840</v>
      </c>
      <c r="E156" s="2" t="s">
        <v>1328</v>
      </c>
      <c r="F156" t="s">
        <v>41</v>
      </c>
      <c r="G156" t="s">
        <v>42</v>
      </c>
      <c r="H156" t="s">
        <v>43</v>
      </c>
      <c r="I156" t="s">
        <v>114</v>
      </c>
      <c r="J156" t="s">
        <v>114</v>
      </c>
      <c r="K156" t="s">
        <v>115</v>
      </c>
      <c r="L156" t="s">
        <v>46</v>
      </c>
      <c r="M156" t="s">
        <v>47</v>
      </c>
      <c r="N156" t="s">
        <v>48</v>
      </c>
      <c r="O156" t="s">
        <v>49</v>
      </c>
      <c r="P156" s="4" t="s">
        <v>841</v>
      </c>
      <c r="Q156" s="4" t="s">
        <v>842</v>
      </c>
      <c r="R156" s="4" t="s">
        <v>257</v>
      </c>
      <c r="S156" s="5">
        <v>32905</v>
      </c>
      <c r="T156" s="6">
        <v>42374</v>
      </c>
      <c r="U156" s="7">
        <v>172.9</v>
      </c>
      <c r="V156" s="7">
        <v>172.9</v>
      </c>
      <c r="W156" s="8"/>
      <c r="X156" s="8">
        <v>59</v>
      </c>
      <c r="Y156" s="8">
        <v>25.449999999999989</v>
      </c>
      <c r="Z156" s="9">
        <v>2</v>
      </c>
      <c r="AA156" s="8">
        <v>0</v>
      </c>
      <c r="AB156" s="8"/>
      <c r="AC156" s="10">
        <v>3.4699999999999989</v>
      </c>
      <c r="AD156" s="8"/>
      <c r="AE156" s="8" t="s">
        <v>53</v>
      </c>
      <c r="AF156">
        <v>160</v>
      </c>
      <c r="AG156" t="s">
        <v>64</v>
      </c>
      <c r="AH156" t="s">
        <v>114</v>
      </c>
      <c r="AI156" s="11" t="s">
        <v>843</v>
      </c>
      <c r="AJ156" s="11" t="s">
        <v>843</v>
      </c>
      <c r="AK156" s="7">
        <v>172.9</v>
      </c>
    </row>
    <row r="157" spans="1:37">
      <c r="A157" s="1" t="s">
        <v>844</v>
      </c>
      <c r="B157" s="1" t="s">
        <v>844</v>
      </c>
      <c r="C157" t="s">
        <v>38</v>
      </c>
      <c r="D157" s="2" t="s">
        <v>845</v>
      </c>
      <c r="E157" s="2" t="s">
        <v>1324</v>
      </c>
      <c r="F157" t="s">
        <v>41</v>
      </c>
      <c r="G157" t="s">
        <v>42</v>
      </c>
      <c r="H157" t="s">
        <v>43</v>
      </c>
      <c r="I157" t="s">
        <v>83</v>
      </c>
      <c r="J157" t="s">
        <v>83</v>
      </c>
      <c r="K157" t="s">
        <v>70</v>
      </c>
      <c r="L157" t="s">
        <v>46</v>
      </c>
      <c r="M157" t="s">
        <v>47</v>
      </c>
      <c r="N157" t="s">
        <v>48</v>
      </c>
      <c r="O157" t="s">
        <v>49</v>
      </c>
      <c r="P157" s="4" t="s">
        <v>846</v>
      </c>
      <c r="Q157" s="4" t="s">
        <v>847</v>
      </c>
      <c r="R157" s="4" t="s">
        <v>481</v>
      </c>
      <c r="S157" s="5">
        <v>32905</v>
      </c>
      <c r="T157" s="6">
        <v>42359</v>
      </c>
      <c r="U157" s="7">
        <v>200.2</v>
      </c>
      <c r="V157" s="7">
        <v>200.2</v>
      </c>
      <c r="W157" s="8"/>
      <c r="X157" s="8">
        <v>60</v>
      </c>
      <c r="Y157" s="8">
        <v>19.800000000000011</v>
      </c>
      <c r="Z157" s="9">
        <v>2</v>
      </c>
      <c r="AA157" s="8">
        <v>0</v>
      </c>
      <c r="AB157" s="8"/>
      <c r="AC157" s="10">
        <v>2.1200000000000045</v>
      </c>
      <c r="AD157" s="8">
        <v>0</v>
      </c>
      <c r="AE157" s="8" t="s">
        <v>53</v>
      </c>
      <c r="AF157">
        <v>281</v>
      </c>
      <c r="AG157" t="s">
        <v>74</v>
      </c>
      <c r="AH157" t="s">
        <v>83</v>
      </c>
      <c r="AI157" s="11" t="s">
        <v>835</v>
      </c>
      <c r="AJ157" s="11" t="s">
        <v>835</v>
      </c>
      <c r="AK157" s="7">
        <v>200.2</v>
      </c>
    </row>
    <row r="158" spans="1:37">
      <c r="A158" s="1" t="s">
        <v>848</v>
      </c>
      <c r="B158" s="1" t="s">
        <v>848</v>
      </c>
      <c r="C158" t="s">
        <v>38</v>
      </c>
      <c r="D158" s="2" t="s">
        <v>849</v>
      </c>
      <c r="E158" s="2" t="s">
        <v>1343</v>
      </c>
      <c r="F158" t="s">
        <v>41</v>
      </c>
      <c r="G158" t="s">
        <v>42</v>
      </c>
      <c r="H158" t="s">
        <v>43</v>
      </c>
      <c r="I158" t="s">
        <v>167</v>
      </c>
      <c r="J158" t="s">
        <v>167</v>
      </c>
      <c r="K158" t="s">
        <v>168</v>
      </c>
      <c r="L158" t="s">
        <v>46</v>
      </c>
      <c r="M158" t="s">
        <v>47</v>
      </c>
      <c r="N158" t="s">
        <v>48</v>
      </c>
      <c r="O158" t="s">
        <v>49</v>
      </c>
      <c r="P158" s="4" t="s">
        <v>850</v>
      </c>
      <c r="Q158" s="4" t="s">
        <v>851</v>
      </c>
      <c r="R158" s="4" t="s">
        <v>852</v>
      </c>
      <c r="S158" s="5">
        <v>32905</v>
      </c>
      <c r="T158" s="6">
        <v>42426</v>
      </c>
      <c r="U158" s="7">
        <v>548.6</v>
      </c>
      <c r="V158" s="7">
        <v>548.6</v>
      </c>
      <c r="W158" s="8"/>
      <c r="X158" s="8">
        <v>70</v>
      </c>
      <c r="Y158" s="8">
        <v>40.399999999999977</v>
      </c>
      <c r="Z158" s="9">
        <v>1</v>
      </c>
      <c r="AA158" s="8">
        <v>0</v>
      </c>
      <c r="AB158" s="8"/>
      <c r="AC158" s="10">
        <v>11.299999999999955</v>
      </c>
      <c r="AD158" s="8">
        <v>25</v>
      </c>
      <c r="AE158" s="8" t="s">
        <v>53</v>
      </c>
      <c r="AF158">
        <v>660</v>
      </c>
      <c r="AG158" t="s">
        <v>853</v>
      </c>
      <c r="AH158" t="s">
        <v>167</v>
      </c>
      <c r="AI158" s="11" t="s">
        <v>854</v>
      </c>
      <c r="AJ158" s="11" t="s">
        <v>854</v>
      </c>
      <c r="AK158" s="7">
        <v>548.6</v>
      </c>
    </row>
    <row r="159" spans="1:37">
      <c r="A159" s="1" t="s">
        <v>855</v>
      </c>
      <c r="B159" s="1" t="s">
        <v>855</v>
      </c>
      <c r="C159" t="s">
        <v>38</v>
      </c>
      <c r="D159" s="2" t="s">
        <v>856</v>
      </c>
      <c r="E159" s="2" t="s">
        <v>1329</v>
      </c>
      <c r="F159" t="s">
        <v>41</v>
      </c>
      <c r="G159" t="s">
        <v>42</v>
      </c>
      <c r="H159" t="s">
        <v>43</v>
      </c>
      <c r="I159" t="s">
        <v>199</v>
      </c>
      <c r="J159" t="s">
        <v>199</v>
      </c>
      <c r="K159" t="s">
        <v>460</v>
      </c>
      <c r="L159" t="s">
        <v>46</v>
      </c>
      <c r="M159" t="s">
        <v>47</v>
      </c>
      <c r="N159" t="s">
        <v>48</v>
      </c>
      <c r="O159" t="s">
        <v>49</v>
      </c>
      <c r="P159" s="4" t="s">
        <v>857</v>
      </c>
      <c r="Q159" s="4" t="s">
        <v>858</v>
      </c>
      <c r="R159" s="4" t="s">
        <v>859</v>
      </c>
      <c r="S159" s="5">
        <v>32905</v>
      </c>
      <c r="T159" s="6">
        <v>42429</v>
      </c>
      <c r="U159" s="7">
        <v>475.8</v>
      </c>
      <c r="V159" s="7">
        <v>475.8</v>
      </c>
      <c r="W159" s="8"/>
      <c r="X159" s="8">
        <v>84</v>
      </c>
      <c r="Y159" s="8">
        <v>57.899999999999977</v>
      </c>
      <c r="Z159" s="9">
        <v>1</v>
      </c>
      <c r="AA159" s="8">
        <v>0</v>
      </c>
      <c r="AB159" s="15">
        <v>50</v>
      </c>
      <c r="AC159" s="10">
        <v>5.3299999999999841</v>
      </c>
      <c r="AD159" s="8">
        <v>10</v>
      </c>
      <c r="AE159" s="8" t="s">
        <v>53</v>
      </c>
      <c r="AF159">
        <v>640</v>
      </c>
      <c r="AG159" t="s">
        <v>104</v>
      </c>
      <c r="AH159" t="s">
        <v>199</v>
      </c>
      <c r="AI159" s="11" t="s">
        <v>854</v>
      </c>
      <c r="AJ159" s="11" t="s">
        <v>854</v>
      </c>
      <c r="AK159" s="7">
        <v>475.8</v>
      </c>
    </row>
    <row r="160" spans="1:37">
      <c r="A160" s="1" t="s">
        <v>860</v>
      </c>
      <c r="B160" s="1" t="s">
        <v>860</v>
      </c>
      <c r="C160" t="s">
        <v>38</v>
      </c>
      <c r="D160" s="2" t="s">
        <v>861</v>
      </c>
      <c r="E160" s="2" t="s">
        <v>1326</v>
      </c>
      <c r="F160" t="s">
        <v>41</v>
      </c>
      <c r="G160" t="s">
        <v>42</v>
      </c>
      <c r="H160" t="s">
        <v>43</v>
      </c>
      <c r="I160" t="s">
        <v>114</v>
      </c>
      <c r="J160" t="s">
        <v>114</v>
      </c>
      <c r="K160" t="s">
        <v>115</v>
      </c>
      <c r="L160" t="s">
        <v>46</v>
      </c>
      <c r="M160" t="s">
        <v>47</v>
      </c>
      <c r="N160" t="s">
        <v>48</v>
      </c>
      <c r="O160" t="s">
        <v>49</v>
      </c>
      <c r="P160" s="4" t="s">
        <v>862</v>
      </c>
      <c r="Q160" s="4" t="s">
        <v>863</v>
      </c>
      <c r="R160" s="4" t="s">
        <v>864</v>
      </c>
      <c r="S160" s="5">
        <v>32905</v>
      </c>
      <c r="T160" s="6">
        <v>42429</v>
      </c>
      <c r="U160" s="7">
        <v>172.9</v>
      </c>
      <c r="V160" s="7">
        <v>172.9</v>
      </c>
      <c r="W160" s="8"/>
      <c r="X160" s="8">
        <v>60</v>
      </c>
      <c r="Y160" s="8">
        <v>27.099999999999994</v>
      </c>
      <c r="Z160" s="9">
        <v>4</v>
      </c>
      <c r="AA160" s="8">
        <v>0</v>
      </c>
      <c r="AB160" s="8"/>
      <c r="AC160" s="10">
        <v>1.5200000000000102</v>
      </c>
      <c r="AD160" s="8">
        <v>0</v>
      </c>
      <c r="AE160" s="8" t="s">
        <v>53</v>
      </c>
      <c r="AF160">
        <v>212</v>
      </c>
      <c r="AG160" t="s">
        <v>74</v>
      </c>
      <c r="AH160" t="s">
        <v>114</v>
      </c>
      <c r="AI160" s="11" t="s">
        <v>854</v>
      </c>
      <c r="AJ160" s="11" t="s">
        <v>854</v>
      </c>
      <c r="AK160" s="7">
        <v>172.9</v>
      </c>
    </row>
    <row r="161" spans="1:37">
      <c r="A161" s="1" t="s">
        <v>865</v>
      </c>
      <c r="B161" s="1" t="s">
        <v>865</v>
      </c>
      <c r="C161" t="s">
        <v>38</v>
      </c>
      <c r="D161" s="2" t="s">
        <v>866</v>
      </c>
      <c r="E161" s="2" t="s">
        <v>1344</v>
      </c>
      <c r="F161" t="s">
        <v>41</v>
      </c>
      <c r="G161" t="s">
        <v>42</v>
      </c>
      <c r="H161" t="s">
        <v>43</v>
      </c>
      <c r="I161" t="s">
        <v>114</v>
      </c>
      <c r="J161" t="s">
        <v>114</v>
      </c>
      <c r="K161" t="s">
        <v>115</v>
      </c>
      <c r="L161" t="s">
        <v>46</v>
      </c>
      <c r="M161" t="s">
        <v>47</v>
      </c>
      <c r="N161" t="s">
        <v>48</v>
      </c>
      <c r="O161" t="s">
        <v>49</v>
      </c>
      <c r="P161" s="4" t="s">
        <v>867</v>
      </c>
      <c r="Q161" s="4" t="s">
        <v>195</v>
      </c>
      <c r="R161" s="4" t="s">
        <v>565</v>
      </c>
      <c r="S161" s="5">
        <v>32905</v>
      </c>
      <c r="T161" s="6">
        <v>42443</v>
      </c>
      <c r="U161" s="7">
        <v>172.9</v>
      </c>
      <c r="V161" s="7">
        <v>172.9</v>
      </c>
      <c r="W161" s="8">
        <v>30</v>
      </c>
      <c r="X161" s="8">
        <v>60</v>
      </c>
      <c r="Y161" s="8">
        <v>27.099999999999994</v>
      </c>
      <c r="Z161" s="9">
        <v>1</v>
      </c>
      <c r="AA161" s="8">
        <v>0</v>
      </c>
      <c r="AB161" s="8"/>
      <c r="AC161" s="10">
        <v>1.2400000000000091</v>
      </c>
      <c r="AD161" s="8">
        <v>0</v>
      </c>
      <c r="AE161" s="8" t="s">
        <v>53</v>
      </c>
      <c r="AF161">
        <v>215</v>
      </c>
      <c r="AG161" t="s">
        <v>74</v>
      </c>
      <c r="AH161" t="s">
        <v>114</v>
      </c>
      <c r="AI161" s="11" t="s">
        <v>868</v>
      </c>
      <c r="AJ161" s="11" t="s">
        <v>868</v>
      </c>
      <c r="AK161" s="7">
        <v>172.9</v>
      </c>
    </row>
    <row r="162" spans="1:37">
      <c r="A162" s="1" t="s">
        <v>869</v>
      </c>
      <c r="B162" s="1" t="s">
        <v>869</v>
      </c>
      <c r="C162" t="s">
        <v>38</v>
      </c>
      <c r="D162" s="2" t="s">
        <v>870</v>
      </c>
      <c r="E162" s="2" t="s">
        <v>1328</v>
      </c>
      <c r="F162" t="s">
        <v>41</v>
      </c>
      <c r="G162" t="s">
        <v>42</v>
      </c>
      <c r="H162" t="s">
        <v>43</v>
      </c>
      <c r="I162" t="s">
        <v>114</v>
      </c>
      <c r="J162" t="s">
        <v>114</v>
      </c>
      <c r="K162" t="s">
        <v>115</v>
      </c>
      <c r="L162" t="s">
        <v>46</v>
      </c>
      <c r="M162" t="s">
        <v>47</v>
      </c>
      <c r="N162" t="s">
        <v>48</v>
      </c>
      <c r="O162" t="s">
        <v>49</v>
      </c>
      <c r="P162" s="4" t="s">
        <v>871</v>
      </c>
      <c r="Q162" s="4" t="s">
        <v>872</v>
      </c>
      <c r="R162" s="4" t="s">
        <v>300</v>
      </c>
      <c r="S162" s="5">
        <v>32905</v>
      </c>
      <c r="T162" s="6">
        <v>42457</v>
      </c>
      <c r="U162" s="7">
        <v>172.9</v>
      </c>
      <c r="V162" s="7">
        <v>172.9</v>
      </c>
      <c r="W162" s="8"/>
      <c r="X162" s="8">
        <v>59</v>
      </c>
      <c r="Y162" s="8">
        <v>25.449999999999989</v>
      </c>
      <c r="Z162" s="9">
        <v>2</v>
      </c>
      <c r="AA162" s="8">
        <v>0</v>
      </c>
      <c r="AB162" s="8"/>
      <c r="AC162" s="10">
        <v>3.4699999999999989</v>
      </c>
      <c r="AD162" s="8">
        <v>0</v>
      </c>
      <c r="AE162" s="8" t="s">
        <v>53</v>
      </c>
      <c r="AF162">
        <v>160</v>
      </c>
      <c r="AG162" t="s">
        <v>64</v>
      </c>
      <c r="AH162" t="s">
        <v>114</v>
      </c>
      <c r="AI162" s="11" t="s">
        <v>868</v>
      </c>
      <c r="AJ162" s="11" t="s">
        <v>868</v>
      </c>
      <c r="AK162" s="7">
        <v>172.9</v>
      </c>
    </row>
    <row r="163" spans="1:37">
      <c r="A163" s="1" t="s">
        <v>873</v>
      </c>
      <c r="B163" s="1" t="s">
        <v>873</v>
      </c>
      <c r="C163" t="s">
        <v>38</v>
      </c>
      <c r="D163" s="2" t="s">
        <v>874</v>
      </c>
      <c r="E163" s="2" t="s">
        <v>1328</v>
      </c>
      <c r="F163" t="s">
        <v>41</v>
      </c>
      <c r="G163" t="s">
        <v>42</v>
      </c>
      <c r="H163" t="s">
        <v>43</v>
      </c>
      <c r="I163" t="s">
        <v>114</v>
      </c>
      <c r="J163" t="s">
        <v>114</v>
      </c>
      <c r="K163" t="s">
        <v>115</v>
      </c>
      <c r="L163" t="s">
        <v>46</v>
      </c>
      <c r="M163" t="s">
        <v>47</v>
      </c>
      <c r="N163" t="s">
        <v>48</v>
      </c>
      <c r="O163" t="s">
        <v>49</v>
      </c>
      <c r="P163" s="4" t="s">
        <v>875</v>
      </c>
      <c r="Q163" s="4" t="s">
        <v>876</v>
      </c>
      <c r="R163" s="4" t="s">
        <v>139</v>
      </c>
      <c r="S163" s="5">
        <v>32905</v>
      </c>
      <c r="T163" s="6">
        <v>42478</v>
      </c>
      <c r="U163" s="7">
        <v>172.9</v>
      </c>
      <c r="V163" s="7">
        <v>172.9</v>
      </c>
      <c r="W163" s="8"/>
      <c r="X163" s="8">
        <v>55</v>
      </c>
      <c r="Y163" s="8">
        <v>11.449999999999989</v>
      </c>
      <c r="Z163" s="9">
        <v>1</v>
      </c>
      <c r="AA163" s="8">
        <v>0</v>
      </c>
      <c r="AB163" s="8"/>
      <c r="AC163" s="10">
        <v>3.5199999999999818</v>
      </c>
      <c r="AD163" s="8">
        <v>0</v>
      </c>
      <c r="AE163" s="8" t="s">
        <v>53</v>
      </c>
      <c r="AF163">
        <v>160</v>
      </c>
      <c r="AG163" t="s">
        <v>64</v>
      </c>
      <c r="AH163" t="s">
        <v>114</v>
      </c>
      <c r="AI163" s="11" t="s">
        <v>877</v>
      </c>
      <c r="AJ163" s="11" t="s">
        <v>877</v>
      </c>
      <c r="AK163" s="7">
        <v>172.9</v>
      </c>
    </row>
    <row r="164" spans="1:37">
      <c r="A164" s="1" t="s">
        <v>878</v>
      </c>
      <c r="B164" s="1" t="s">
        <v>878</v>
      </c>
      <c r="C164" t="s">
        <v>38</v>
      </c>
      <c r="D164" s="2" t="s">
        <v>879</v>
      </c>
      <c r="E164" s="2" t="s">
        <v>1328</v>
      </c>
      <c r="F164" t="s">
        <v>41</v>
      </c>
      <c r="G164" t="s">
        <v>42</v>
      </c>
      <c r="H164" t="s">
        <v>43</v>
      </c>
      <c r="I164" t="s">
        <v>59</v>
      </c>
      <c r="J164" t="s">
        <v>59</v>
      </c>
      <c r="K164" t="s">
        <v>60</v>
      </c>
      <c r="L164" t="s">
        <v>46</v>
      </c>
      <c r="M164" t="s">
        <v>47</v>
      </c>
      <c r="N164" t="s">
        <v>48</v>
      </c>
      <c r="O164" t="s">
        <v>49</v>
      </c>
      <c r="P164" s="4" t="s">
        <v>880</v>
      </c>
      <c r="Q164" s="4" t="s">
        <v>881</v>
      </c>
      <c r="R164" s="17" t="s">
        <v>220</v>
      </c>
      <c r="S164" s="5">
        <v>32905</v>
      </c>
      <c r="T164" s="6">
        <v>42506</v>
      </c>
      <c r="U164" s="18">
        <v>308.10000000000002</v>
      </c>
      <c r="V164" s="18">
        <v>308.10000000000002</v>
      </c>
      <c r="W164" s="8"/>
      <c r="X164" s="8">
        <v>59</v>
      </c>
      <c r="Y164" s="8">
        <v>46.21</v>
      </c>
      <c r="Z164" s="9">
        <v>0</v>
      </c>
      <c r="AA164" s="8">
        <v>0</v>
      </c>
      <c r="AB164" s="8"/>
      <c r="AC164" s="10"/>
      <c r="AD164" s="8"/>
      <c r="AE164" s="8" t="s">
        <v>53</v>
      </c>
      <c r="AF164">
        <v>160</v>
      </c>
      <c r="AG164" t="s">
        <v>64</v>
      </c>
      <c r="AH164" t="s">
        <v>59</v>
      </c>
      <c r="AI164" s="11" t="s">
        <v>882</v>
      </c>
      <c r="AJ164" s="11" t="s">
        <v>882</v>
      </c>
      <c r="AK164" s="18">
        <v>308.10000000000002</v>
      </c>
    </row>
    <row r="165" spans="1:37">
      <c r="A165" s="1" t="s">
        <v>883</v>
      </c>
      <c r="B165" s="1" t="s">
        <v>883</v>
      </c>
      <c r="C165" t="s">
        <v>38</v>
      </c>
      <c r="D165" s="2" t="s">
        <v>884</v>
      </c>
      <c r="E165" s="2" t="s">
        <v>1328</v>
      </c>
      <c r="F165" t="s">
        <v>41</v>
      </c>
      <c r="G165" t="s">
        <v>42</v>
      </c>
      <c r="H165" t="s">
        <v>43</v>
      </c>
      <c r="I165" t="s">
        <v>114</v>
      </c>
      <c r="J165" t="s">
        <v>114</v>
      </c>
      <c r="K165" t="s">
        <v>115</v>
      </c>
      <c r="L165" t="s">
        <v>46</v>
      </c>
      <c r="M165" t="s">
        <v>47</v>
      </c>
      <c r="N165" t="s">
        <v>48</v>
      </c>
      <c r="O165" t="s">
        <v>49</v>
      </c>
      <c r="P165" s="4" t="s">
        <v>885</v>
      </c>
      <c r="Q165" s="4" t="s">
        <v>886</v>
      </c>
      <c r="R165" s="4" t="s">
        <v>887</v>
      </c>
      <c r="S165" s="5">
        <v>32905</v>
      </c>
      <c r="T165" s="6">
        <v>42681</v>
      </c>
      <c r="U165" s="7">
        <v>172.9</v>
      </c>
      <c r="V165" s="7">
        <v>172.9</v>
      </c>
      <c r="W165" s="8"/>
      <c r="X165" s="8">
        <v>59</v>
      </c>
      <c r="Y165" s="8">
        <v>25.449999999999989</v>
      </c>
      <c r="Z165" s="9">
        <v>4</v>
      </c>
      <c r="AA165" s="8">
        <v>0</v>
      </c>
      <c r="AB165" s="8"/>
      <c r="AC165" s="10">
        <v>3.4500000000000171</v>
      </c>
      <c r="AD165" s="8">
        <v>0</v>
      </c>
      <c r="AE165" s="8" t="s">
        <v>53</v>
      </c>
      <c r="AF165">
        <v>160</v>
      </c>
      <c r="AG165" t="s">
        <v>64</v>
      </c>
      <c r="AH165" t="s">
        <v>114</v>
      </c>
      <c r="AI165" s="11" t="s">
        <v>888</v>
      </c>
      <c r="AJ165" s="11" t="s">
        <v>888</v>
      </c>
      <c r="AK165" s="7">
        <v>172.9</v>
      </c>
    </row>
    <row r="166" spans="1:37">
      <c r="A166" s="1" t="s">
        <v>889</v>
      </c>
      <c r="B166" s="1" t="s">
        <v>889</v>
      </c>
      <c r="C166" t="s">
        <v>38</v>
      </c>
      <c r="D166" s="2" t="s">
        <v>890</v>
      </c>
      <c r="E166" s="2" t="s">
        <v>1328</v>
      </c>
      <c r="F166" t="s">
        <v>41</v>
      </c>
      <c r="G166" t="s">
        <v>42</v>
      </c>
      <c r="H166" t="s">
        <v>43</v>
      </c>
      <c r="I166" t="s">
        <v>114</v>
      </c>
      <c r="J166" t="s">
        <v>114</v>
      </c>
      <c r="K166" t="s">
        <v>115</v>
      </c>
      <c r="L166" t="s">
        <v>46</v>
      </c>
      <c r="M166" t="s">
        <v>47</v>
      </c>
      <c r="N166" t="s">
        <v>48</v>
      </c>
      <c r="O166" t="s">
        <v>49</v>
      </c>
      <c r="P166" s="4" t="s">
        <v>891</v>
      </c>
      <c r="Q166" s="4" t="s">
        <v>892</v>
      </c>
      <c r="R166" s="4" t="s">
        <v>887</v>
      </c>
      <c r="S166" s="5">
        <v>32905</v>
      </c>
      <c r="T166" s="6">
        <v>42622</v>
      </c>
      <c r="U166" s="7">
        <v>172.9</v>
      </c>
      <c r="V166" s="7">
        <v>172.9</v>
      </c>
      <c r="W166" s="8"/>
      <c r="X166" s="8">
        <v>59</v>
      </c>
      <c r="Y166" s="8">
        <v>25.449999999999989</v>
      </c>
      <c r="Z166" s="9">
        <v>0</v>
      </c>
      <c r="AA166" s="8">
        <v>0</v>
      </c>
      <c r="AB166" s="8"/>
      <c r="AC166" s="10">
        <v>3.5699999999999932</v>
      </c>
      <c r="AD166" s="8"/>
      <c r="AE166" s="8" t="s">
        <v>53</v>
      </c>
      <c r="AF166">
        <v>160</v>
      </c>
      <c r="AG166" t="s">
        <v>64</v>
      </c>
      <c r="AH166" t="s">
        <v>114</v>
      </c>
      <c r="AI166" s="11" t="s">
        <v>893</v>
      </c>
      <c r="AJ166" s="11" t="s">
        <v>893</v>
      </c>
      <c r="AK166" s="7">
        <v>172.9</v>
      </c>
    </row>
    <row r="167" spans="1:37">
      <c r="A167" s="1" t="s">
        <v>894</v>
      </c>
      <c r="B167" s="1" t="s">
        <v>894</v>
      </c>
      <c r="C167" t="s">
        <v>38</v>
      </c>
      <c r="D167" s="2" t="s">
        <v>895</v>
      </c>
      <c r="E167" s="2" t="s">
        <v>1324</v>
      </c>
      <c r="F167" t="s">
        <v>41</v>
      </c>
      <c r="G167" t="s">
        <v>42</v>
      </c>
      <c r="H167" t="s">
        <v>43</v>
      </c>
      <c r="I167" t="s">
        <v>896</v>
      </c>
      <c r="J167" t="s">
        <v>896</v>
      </c>
      <c r="K167" t="s">
        <v>897</v>
      </c>
      <c r="L167" t="s">
        <v>46</v>
      </c>
      <c r="M167" t="s">
        <v>47</v>
      </c>
      <c r="N167" t="s">
        <v>48</v>
      </c>
      <c r="O167" t="s">
        <v>49</v>
      </c>
      <c r="P167" s="4" t="s">
        <v>898</v>
      </c>
      <c r="Q167" s="4" t="s">
        <v>899</v>
      </c>
      <c r="R167" s="4" t="s">
        <v>481</v>
      </c>
      <c r="S167" s="5">
        <v>32905</v>
      </c>
      <c r="T167" s="6">
        <v>42653</v>
      </c>
      <c r="U167" s="7">
        <v>130</v>
      </c>
      <c r="V167" s="7">
        <v>130</v>
      </c>
      <c r="W167" s="8"/>
      <c r="X167" s="8">
        <v>61</v>
      </c>
      <c r="Y167" s="8">
        <v>39</v>
      </c>
      <c r="Z167" s="9">
        <v>0</v>
      </c>
      <c r="AA167" s="8">
        <v>0</v>
      </c>
      <c r="AB167" s="8"/>
      <c r="AC167" s="10">
        <v>0</v>
      </c>
      <c r="AD167" s="8">
        <v>0</v>
      </c>
      <c r="AE167" s="8" t="s">
        <v>53</v>
      </c>
      <c r="AF167">
        <v>281</v>
      </c>
      <c r="AG167" t="s">
        <v>74</v>
      </c>
      <c r="AH167" t="s">
        <v>896</v>
      </c>
      <c r="AI167" s="11" t="s">
        <v>900</v>
      </c>
      <c r="AJ167" s="11" t="s">
        <v>900</v>
      </c>
      <c r="AK167" s="7">
        <v>130</v>
      </c>
    </row>
    <row r="168" spans="1:37">
      <c r="A168" s="1" t="s">
        <v>901</v>
      </c>
      <c r="B168" s="1" t="s">
        <v>901</v>
      </c>
      <c r="C168" t="s">
        <v>38</v>
      </c>
      <c r="D168" s="2" t="s">
        <v>902</v>
      </c>
      <c r="E168" s="2" t="s">
        <v>1332</v>
      </c>
      <c r="F168" t="s">
        <v>41</v>
      </c>
      <c r="G168" t="s">
        <v>42</v>
      </c>
      <c r="H168" t="s">
        <v>43</v>
      </c>
      <c r="I168" t="s">
        <v>114</v>
      </c>
      <c r="J168" t="s">
        <v>114</v>
      </c>
      <c r="K168" t="s">
        <v>115</v>
      </c>
      <c r="L168" t="s">
        <v>46</v>
      </c>
      <c r="M168" t="s">
        <v>47</v>
      </c>
      <c r="N168" t="s">
        <v>48</v>
      </c>
      <c r="O168" t="s">
        <v>49</v>
      </c>
      <c r="P168" s="4" t="s">
        <v>903</v>
      </c>
      <c r="Q168" s="4" t="s">
        <v>904</v>
      </c>
      <c r="R168" s="4" t="s">
        <v>239</v>
      </c>
      <c r="S168" s="5">
        <v>32905</v>
      </c>
      <c r="T168" s="6">
        <v>43024</v>
      </c>
      <c r="U168" s="7">
        <v>172.9</v>
      </c>
      <c r="V168" s="7">
        <v>172.9</v>
      </c>
      <c r="W168" s="8"/>
      <c r="X168" s="8">
        <v>60.5</v>
      </c>
      <c r="Y168" s="8">
        <v>41.599999999999994</v>
      </c>
      <c r="Z168" s="9">
        <v>7</v>
      </c>
      <c r="AA168" s="8">
        <v>20</v>
      </c>
      <c r="AB168" s="8"/>
      <c r="AC168" s="10">
        <v>1.7699999999999818</v>
      </c>
      <c r="AD168" s="8">
        <v>0</v>
      </c>
      <c r="AE168" s="8" t="s">
        <v>53</v>
      </c>
      <c r="AF168">
        <v>972</v>
      </c>
      <c r="AG168" t="s">
        <v>86</v>
      </c>
      <c r="AH168" t="s">
        <v>114</v>
      </c>
      <c r="AI168" s="11" t="s">
        <v>905</v>
      </c>
      <c r="AJ168" s="11" t="s">
        <v>905</v>
      </c>
      <c r="AK168" s="7">
        <v>172.9</v>
      </c>
    </row>
    <row r="169" spans="1:37">
      <c r="A169" s="1" t="s">
        <v>906</v>
      </c>
      <c r="B169" s="1" t="s">
        <v>906</v>
      </c>
      <c r="C169" t="s">
        <v>38</v>
      </c>
      <c r="D169" s="2" t="s">
        <v>907</v>
      </c>
      <c r="E169" s="2" t="s">
        <v>1324</v>
      </c>
      <c r="F169" t="s">
        <v>41</v>
      </c>
      <c r="G169" t="s">
        <v>42</v>
      </c>
      <c r="H169" t="s">
        <v>43</v>
      </c>
      <c r="I169" t="s">
        <v>896</v>
      </c>
      <c r="J169" t="s">
        <v>896</v>
      </c>
      <c r="K169" t="s">
        <v>897</v>
      </c>
      <c r="L169" t="s">
        <v>46</v>
      </c>
      <c r="M169" t="s">
        <v>47</v>
      </c>
      <c r="N169" t="s">
        <v>48</v>
      </c>
      <c r="O169" t="s">
        <v>49</v>
      </c>
      <c r="P169" s="4" t="s">
        <v>908</v>
      </c>
      <c r="Q169" s="4" t="s">
        <v>909</v>
      </c>
      <c r="R169" s="4" t="s">
        <v>552</v>
      </c>
      <c r="S169" s="5">
        <v>32905</v>
      </c>
      <c r="T169" s="6">
        <v>43052</v>
      </c>
      <c r="U169" s="7">
        <v>130</v>
      </c>
      <c r="V169" s="7">
        <v>130</v>
      </c>
      <c r="W169" s="8"/>
      <c r="X169" s="8">
        <v>61</v>
      </c>
      <c r="Y169" s="8">
        <v>39</v>
      </c>
      <c r="Z169" s="9">
        <v>4</v>
      </c>
      <c r="AA169" s="8">
        <v>0</v>
      </c>
      <c r="AB169" s="8"/>
      <c r="AC169" s="10">
        <v>0</v>
      </c>
      <c r="AD169" s="8">
        <v>0</v>
      </c>
      <c r="AE169" s="8" t="s">
        <v>53</v>
      </c>
      <c r="AF169">
        <v>281</v>
      </c>
      <c r="AG169" t="s">
        <v>74</v>
      </c>
      <c r="AH169" t="s">
        <v>896</v>
      </c>
      <c r="AI169" s="11" t="s">
        <v>910</v>
      </c>
      <c r="AJ169" s="11" t="s">
        <v>910</v>
      </c>
      <c r="AK169" s="7">
        <v>130</v>
      </c>
    </row>
    <row r="170" spans="1:37">
      <c r="A170" s="1" t="s">
        <v>911</v>
      </c>
      <c r="B170" s="1" t="s">
        <v>911</v>
      </c>
      <c r="C170" t="s">
        <v>38</v>
      </c>
      <c r="D170" s="2" t="s">
        <v>912</v>
      </c>
      <c r="E170" s="2" t="s">
        <v>1340</v>
      </c>
      <c r="F170" t="s">
        <v>41</v>
      </c>
      <c r="G170" t="s">
        <v>42</v>
      </c>
      <c r="H170" t="s">
        <v>43</v>
      </c>
      <c r="I170" t="s">
        <v>114</v>
      </c>
      <c r="J170" t="s">
        <v>114</v>
      </c>
      <c r="K170" t="s">
        <v>115</v>
      </c>
      <c r="L170" t="s">
        <v>46</v>
      </c>
      <c r="M170" t="s">
        <v>47</v>
      </c>
      <c r="N170" t="s">
        <v>48</v>
      </c>
      <c r="O170" t="s">
        <v>49</v>
      </c>
      <c r="P170" s="4" t="s">
        <v>913</v>
      </c>
      <c r="Q170" s="4" t="s">
        <v>914</v>
      </c>
      <c r="R170" s="4" t="s">
        <v>603</v>
      </c>
      <c r="S170" s="5">
        <v>32905</v>
      </c>
      <c r="T170" s="6">
        <v>43144</v>
      </c>
      <c r="U170" s="7">
        <v>172.9</v>
      </c>
      <c r="V170" s="7">
        <v>172.9</v>
      </c>
      <c r="W170" s="8"/>
      <c r="X170" s="8">
        <v>67</v>
      </c>
      <c r="Y170" s="8">
        <v>35.099999999999994</v>
      </c>
      <c r="Z170" s="9">
        <v>0</v>
      </c>
      <c r="AA170" s="8">
        <v>0</v>
      </c>
      <c r="AB170" s="8"/>
      <c r="AC170" s="10">
        <v>1.9500000000000171</v>
      </c>
      <c r="AD170" s="8">
        <v>0</v>
      </c>
      <c r="AE170" s="8" t="s">
        <v>53</v>
      </c>
      <c r="AF170">
        <v>251</v>
      </c>
      <c r="AG170" t="s">
        <v>74</v>
      </c>
      <c r="AH170" t="s">
        <v>114</v>
      </c>
      <c r="AI170" s="11" t="s">
        <v>915</v>
      </c>
      <c r="AJ170" s="11" t="s">
        <v>915</v>
      </c>
      <c r="AK170" s="7">
        <v>172.9</v>
      </c>
    </row>
    <row r="171" spans="1:37">
      <c r="A171" s="1" t="s">
        <v>916</v>
      </c>
      <c r="B171" s="1" t="s">
        <v>916</v>
      </c>
      <c r="C171" t="s">
        <v>38</v>
      </c>
      <c r="D171" s="2" t="s">
        <v>917</v>
      </c>
      <c r="E171" s="2" t="s">
        <v>1340</v>
      </c>
      <c r="F171" t="s">
        <v>41</v>
      </c>
      <c r="G171" t="s">
        <v>42</v>
      </c>
      <c r="H171" t="s">
        <v>43</v>
      </c>
      <c r="I171" t="s">
        <v>187</v>
      </c>
      <c r="J171" t="s">
        <v>187</v>
      </c>
      <c r="K171" t="s">
        <v>188</v>
      </c>
      <c r="L171" t="s">
        <v>46</v>
      </c>
      <c r="M171" t="s">
        <v>47</v>
      </c>
      <c r="N171" t="s">
        <v>48</v>
      </c>
      <c r="O171" t="s">
        <v>49</v>
      </c>
      <c r="P171" s="4" t="s">
        <v>918</v>
      </c>
      <c r="Q171" s="4" t="s">
        <v>919</v>
      </c>
      <c r="R171" s="4" t="s">
        <v>920</v>
      </c>
      <c r="S171" s="5">
        <v>32905</v>
      </c>
      <c r="T171" s="6">
        <v>43206</v>
      </c>
      <c r="U171" s="7">
        <v>231.4</v>
      </c>
      <c r="V171" s="7">
        <v>231.4</v>
      </c>
      <c r="W171" s="8"/>
      <c r="X171" s="8">
        <v>72</v>
      </c>
      <c r="Y171" s="8">
        <v>41.599999999999994</v>
      </c>
      <c r="Z171" s="9">
        <v>0</v>
      </c>
      <c r="AA171" s="8">
        <v>0</v>
      </c>
      <c r="AB171" s="8"/>
      <c r="AC171" s="10">
        <v>2.5400000000000205</v>
      </c>
      <c r="AD171" s="8">
        <v>0</v>
      </c>
      <c r="AE171" s="8" t="s">
        <v>53</v>
      </c>
      <c r="AF171">
        <v>251</v>
      </c>
      <c r="AG171" t="s">
        <v>74</v>
      </c>
      <c r="AH171" t="s">
        <v>187</v>
      </c>
      <c r="AI171" s="11" t="s">
        <v>921</v>
      </c>
      <c r="AJ171" s="11" t="s">
        <v>921</v>
      </c>
      <c r="AK171" s="7">
        <v>231.4</v>
      </c>
    </row>
    <row r="172" spans="1:37">
      <c r="A172" s="1" t="s">
        <v>922</v>
      </c>
      <c r="B172" s="1" t="s">
        <v>922</v>
      </c>
      <c r="C172" t="s">
        <v>38</v>
      </c>
      <c r="D172" s="2" t="s">
        <v>923</v>
      </c>
      <c r="E172" s="2" t="s">
        <v>1342</v>
      </c>
      <c r="F172" t="s">
        <v>41</v>
      </c>
      <c r="G172" t="s">
        <v>42</v>
      </c>
      <c r="H172" t="s">
        <v>43</v>
      </c>
      <c r="I172" t="s">
        <v>114</v>
      </c>
      <c r="J172" t="s">
        <v>114</v>
      </c>
      <c r="K172" t="s">
        <v>136</v>
      </c>
      <c r="L172" t="s">
        <v>46</v>
      </c>
      <c r="M172" t="s">
        <v>47</v>
      </c>
      <c r="N172" t="s">
        <v>48</v>
      </c>
      <c r="O172" t="s">
        <v>49</v>
      </c>
      <c r="P172" s="16" t="s">
        <v>924</v>
      </c>
      <c r="Q172" s="4" t="s">
        <v>925</v>
      </c>
      <c r="R172" s="4" t="s">
        <v>751</v>
      </c>
      <c r="S172" s="5">
        <v>32905</v>
      </c>
      <c r="T172" s="6">
        <v>43243</v>
      </c>
      <c r="U172" s="7">
        <v>150.80000000000001</v>
      </c>
      <c r="V172" s="7">
        <v>150.80000000000001</v>
      </c>
      <c r="W172" s="8"/>
      <c r="X172" s="8">
        <v>60</v>
      </c>
      <c r="Y172" s="8">
        <v>39.199999999999989</v>
      </c>
      <c r="Z172" s="9">
        <v>0</v>
      </c>
      <c r="AA172" s="8">
        <v>0</v>
      </c>
      <c r="AB172" s="8"/>
      <c r="AC172" s="10">
        <v>0.12000000000000455</v>
      </c>
      <c r="AD172" s="8">
        <v>0</v>
      </c>
      <c r="AE172" s="8" t="s">
        <v>53</v>
      </c>
      <c r="AF172">
        <v>650</v>
      </c>
      <c r="AG172" t="s">
        <v>104</v>
      </c>
      <c r="AH172" t="s">
        <v>114</v>
      </c>
      <c r="AI172" s="11" t="s">
        <v>926</v>
      </c>
      <c r="AJ172" s="11" t="s">
        <v>926</v>
      </c>
      <c r="AK172" s="7">
        <v>150.80000000000001</v>
      </c>
    </row>
    <row r="173" spans="1:37">
      <c r="A173" s="1" t="s">
        <v>927</v>
      </c>
      <c r="B173" s="1" t="s">
        <v>927</v>
      </c>
      <c r="C173" t="s">
        <v>38</v>
      </c>
      <c r="D173" s="2" t="s">
        <v>928</v>
      </c>
      <c r="E173" s="2" t="s">
        <v>1342</v>
      </c>
      <c r="F173" t="s">
        <v>41</v>
      </c>
      <c r="G173" t="s">
        <v>42</v>
      </c>
      <c r="H173" t="s">
        <v>43</v>
      </c>
      <c r="I173" t="s">
        <v>114</v>
      </c>
      <c r="J173" t="s">
        <v>114</v>
      </c>
      <c r="K173" t="s">
        <v>136</v>
      </c>
      <c r="L173" t="s">
        <v>46</v>
      </c>
      <c r="M173" t="s">
        <v>47</v>
      </c>
      <c r="N173" t="s">
        <v>48</v>
      </c>
      <c r="O173" t="s">
        <v>49</v>
      </c>
      <c r="P173" s="4" t="s">
        <v>929</v>
      </c>
      <c r="Q173" s="4" t="s">
        <v>930</v>
      </c>
      <c r="R173" s="4" t="s">
        <v>751</v>
      </c>
      <c r="S173" s="5">
        <v>32905</v>
      </c>
      <c r="T173" s="6">
        <v>43243</v>
      </c>
      <c r="U173" s="7">
        <v>150.80000000000001</v>
      </c>
      <c r="V173" s="7">
        <v>150.80000000000001</v>
      </c>
      <c r="W173" s="8"/>
      <c r="X173" s="8">
        <v>60</v>
      </c>
      <c r="Y173" s="8">
        <v>39.199999999999989</v>
      </c>
      <c r="Z173" s="9">
        <v>1</v>
      </c>
      <c r="AA173" s="8">
        <v>0</v>
      </c>
      <c r="AB173" s="8"/>
      <c r="AC173" s="10">
        <v>0.12000000000000455</v>
      </c>
      <c r="AD173" s="8">
        <v>0</v>
      </c>
      <c r="AE173" s="8" t="s">
        <v>53</v>
      </c>
      <c r="AF173">
        <v>650</v>
      </c>
      <c r="AG173" t="s">
        <v>104</v>
      </c>
      <c r="AH173" t="s">
        <v>114</v>
      </c>
      <c r="AI173" s="11" t="s">
        <v>926</v>
      </c>
      <c r="AJ173" s="11" t="s">
        <v>926</v>
      </c>
      <c r="AK173" s="7">
        <v>150.80000000000001</v>
      </c>
    </row>
    <row r="174" spans="1:37">
      <c r="A174" s="1" t="s">
        <v>931</v>
      </c>
      <c r="B174" s="1" t="s">
        <v>931</v>
      </c>
      <c r="C174" t="s">
        <v>38</v>
      </c>
      <c r="D174" s="2" t="s">
        <v>932</v>
      </c>
      <c r="E174" s="2" t="s">
        <v>1336</v>
      </c>
      <c r="F174" t="s">
        <v>41</v>
      </c>
      <c r="G174" t="s">
        <v>42</v>
      </c>
      <c r="H174" t="s">
        <v>43</v>
      </c>
      <c r="I174" t="s">
        <v>83</v>
      </c>
      <c r="J174" t="s">
        <v>83</v>
      </c>
      <c r="K174" t="s">
        <v>70</v>
      </c>
      <c r="L174" t="s">
        <v>46</v>
      </c>
      <c r="M174" t="s">
        <v>47</v>
      </c>
      <c r="N174" t="s">
        <v>48</v>
      </c>
      <c r="O174" t="s">
        <v>49</v>
      </c>
      <c r="P174" s="4" t="s">
        <v>933</v>
      </c>
      <c r="Q174" s="4" t="s">
        <v>934</v>
      </c>
      <c r="R174" s="4" t="s">
        <v>935</v>
      </c>
      <c r="S174" s="5">
        <v>32905</v>
      </c>
      <c r="T174" s="6">
        <v>43252</v>
      </c>
      <c r="U174" s="7">
        <v>200.2</v>
      </c>
      <c r="V174" s="7">
        <v>200.2</v>
      </c>
      <c r="W174" s="8">
        <v>30</v>
      </c>
      <c r="X174" s="8">
        <v>60</v>
      </c>
      <c r="Y174" s="8">
        <v>29.800000000000011</v>
      </c>
      <c r="Z174" s="9">
        <v>3</v>
      </c>
      <c r="AA174" s="8">
        <v>0</v>
      </c>
      <c r="AB174" s="8"/>
      <c r="AC174" s="10">
        <v>3.589999999999975</v>
      </c>
      <c r="AD174" s="8">
        <v>0</v>
      </c>
      <c r="AE174" s="8" t="s">
        <v>53</v>
      </c>
      <c r="AF174">
        <v>420</v>
      </c>
      <c r="AG174" t="s">
        <v>54</v>
      </c>
      <c r="AH174" t="s">
        <v>83</v>
      </c>
      <c r="AI174" s="11" t="s">
        <v>936</v>
      </c>
      <c r="AJ174" s="11" t="s">
        <v>936</v>
      </c>
      <c r="AK174" s="7">
        <v>200.2</v>
      </c>
    </row>
    <row r="175" spans="1:37">
      <c r="A175" s="1" t="s">
        <v>937</v>
      </c>
      <c r="B175" s="1" t="s">
        <v>937</v>
      </c>
      <c r="C175" t="s">
        <v>38</v>
      </c>
      <c r="D175" s="2" t="s">
        <v>938</v>
      </c>
      <c r="E175" s="2" t="s">
        <v>1326</v>
      </c>
      <c r="F175" t="s">
        <v>41</v>
      </c>
      <c r="G175" t="s">
        <v>42</v>
      </c>
      <c r="H175" t="s">
        <v>43</v>
      </c>
      <c r="I175" t="s">
        <v>83</v>
      </c>
      <c r="J175" t="s">
        <v>83</v>
      </c>
      <c r="K175" t="s">
        <v>70</v>
      </c>
      <c r="L175" t="s">
        <v>46</v>
      </c>
      <c r="M175" t="s">
        <v>47</v>
      </c>
      <c r="N175" t="s">
        <v>48</v>
      </c>
      <c r="O175" t="s">
        <v>49</v>
      </c>
      <c r="P175" s="4" t="s">
        <v>939</v>
      </c>
      <c r="Q175" s="4" t="s">
        <v>940</v>
      </c>
      <c r="R175" s="4" t="s">
        <v>468</v>
      </c>
      <c r="S175" s="5">
        <v>32905</v>
      </c>
      <c r="T175" s="6">
        <v>43262</v>
      </c>
      <c r="U175" s="7">
        <v>200.2</v>
      </c>
      <c r="V175" s="7">
        <v>200.2</v>
      </c>
      <c r="W175" s="8">
        <v>30</v>
      </c>
      <c r="X175" s="8">
        <v>60</v>
      </c>
      <c r="Y175" s="8">
        <v>48.050000000000011</v>
      </c>
      <c r="Z175" s="9">
        <v>0</v>
      </c>
      <c r="AA175" s="8">
        <v>0</v>
      </c>
      <c r="AB175" s="8"/>
      <c r="AC175" s="10">
        <v>0.99000000000000909</v>
      </c>
      <c r="AD175" s="8">
        <v>0</v>
      </c>
      <c r="AE175" s="8" t="s">
        <v>53</v>
      </c>
      <c r="AF175">
        <v>212</v>
      </c>
      <c r="AG175" t="s">
        <v>74</v>
      </c>
      <c r="AH175" t="s">
        <v>83</v>
      </c>
      <c r="AI175" s="11" t="s">
        <v>936</v>
      </c>
      <c r="AJ175" s="11" t="s">
        <v>936</v>
      </c>
      <c r="AK175" s="7">
        <v>200.2</v>
      </c>
    </row>
    <row r="176" spans="1:37">
      <c r="A176" s="1" t="s">
        <v>941</v>
      </c>
      <c r="B176" s="1" t="s">
        <v>941</v>
      </c>
      <c r="C176" t="s">
        <v>38</v>
      </c>
      <c r="D176" s="2" t="s">
        <v>942</v>
      </c>
      <c r="E176" s="2" t="s">
        <v>1342</v>
      </c>
      <c r="F176" t="s">
        <v>41</v>
      </c>
      <c r="G176" t="s">
        <v>42</v>
      </c>
      <c r="H176" t="s">
        <v>43</v>
      </c>
      <c r="I176" t="s">
        <v>114</v>
      </c>
      <c r="J176" t="s">
        <v>114</v>
      </c>
      <c r="K176" t="s">
        <v>136</v>
      </c>
      <c r="L176" t="s">
        <v>46</v>
      </c>
      <c r="M176" t="s">
        <v>47</v>
      </c>
      <c r="N176" t="s">
        <v>48</v>
      </c>
      <c r="O176" t="s">
        <v>49</v>
      </c>
      <c r="P176" s="4" t="s">
        <v>943</v>
      </c>
      <c r="Q176" s="4" t="s">
        <v>944</v>
      </c>
      <c r="R176" s="4" t="s">
        <v>751</v>
      </c>
      <c r="S176" s="5">
        <v>32905</v>
      </c>
      <c r="T176" s="6">
        <v>43369</v>
      </c>
      <c r="U176" s="7">
        <v>150.80000000000001</v>
      </c>
      <c r="V176" s="7">
        <v>150.80000000000001</v>
      </c>
      <c r="W176" s="8"/>
      <c r="X176" s="8">
        <v>60</v>
      </c>
      <c r="Y176" s="8">
        <v>39.199999999999989</v>
      </c>
      <c r="Z176" s="9">
        <v>2</v>
      </c>
      <c r="AA176" s="8">
        <v>0</v>
      </c>
      <c r="AB176" s="8"/>
      <c r="AC176" s="10">
        <v>9.9999999999994316E-2</v>
      </c>
      <c r="AD176" s="8">
        <v>0</v>
      </c>
      <c r="AE176" s="8" t="s">
        <v>53</v>
      </c>
      <c r="AF176">
        <v>650</v>
      </c>
      <c r="AG176" t="s">
        <v>104</v>
      </c>
      <c r="AH176" t="s">
        <v>114</v>
      </c>
      <c r="AI176" s="11" t="s">
        <v>945</v>
      </c>
      <c r="AJ176" s="11" t="s">
        <v>945</v>
      </c>
      <c r="AK176" s="7">
        <v>150.80000000000001</v>
      </c>
    </row>
    <row r="177" spans="1:37">
      <c r="A177" s="1" t="s">
        <v>946</v>
      </c>
      <c r="B177" s="1" t="s">
        <v>946</v>
      </c>
      <c r="C177" t="s">
        <v>38</v>
      </c>
      <c r="D177" s="2" t="s">
        <v>947</v>
      </c>
      <c r="E177" s="2" t="s">
        <v>1342</v>
      </c>
      <c r="F177" t="s">
        <v>41</v>
      </c>
      <c r="G177" t="s">
        <v>42</v>
      </c>
      <c r="H177" t="s">
        <v>43</v>
      </c>
      <c r="I177" t="s">
        <v>59</v>
      </c>
      <c r="J177" t="s">
        <v>59</v>
      </c>
      <c r="K177" t="s">
        <v>60</v>
      </c>
      <c r="L177" t="s">
        <v>46</v>
      </c>
      <c r="M177" t="s">
        <v>47</v>
      </c>
      <c r="N177" t="s">
        <v>48</v>
      </c>
      <c r="O177" t="s">
        <v>49</v>
      </c>
      <c r="P177" s="4" t="s">
        <v>948</v>
      </c>
      <c r="Q177" s="4" t="s">
        <v>949</v>
      </c>
      <c r="R177" s="4" t="s">
        <v>746</v>
      </c>
      <c r="S177" s="5">
        <v>32905</v>
      </c>
      <c r="T177" s="6">
        <v>43377</v>
      </c>
      <c r="U177" s="18">
        <v>308.10000000000002</v>
      </c>
      <c r="V177" s="18">
        <v>308.10000000000002</v>
      </c>
      <c r="W177" s="8"/>
      <c r="X177" s="8">
        <v>46.21</v>
      </c>
      <c r="Y177" s="8">
        <v>60</v>
      </c>
      <c r="Z177" s="9">
        <v>4</v>
      </c>
      <c r="AA177" s="8">
        <v>0</v>
      </c>
      <c r="AB177" s="8"/>
      <c r="AC177" s="10"/>
      <c r="AD177" s="8">
        <v>0</v>
      </c>
      <c r="AE177" s="8" t="s">
        <v>53</v>
      </c>
      <c r="AF177">
        <v>650</v>
      </c>
      <c r="AG177" t="s">
        <v>104</v>
      </c>
      <c r="AH177" t="s">
        <v>59</v>
      </c>
      <c r="AI177" s="11" t="s">
        <v>950</v>
      </c>
      <c r="AJ177" s="11" t="s">
        <v>950</v>
      </c>
      <c r="AK177" s="18">
        <v>308.10000000000002</v>
      </c>
    </row>
    <row r="178" spans="1:37">
      <c r="A178" s="1" t="s">
        <v>951</v>
      </c>
      <c r="B178" s="1" t="s">
        <v>951</v>
      </c>
      <c r="C178" t="s">
        <v>38</v>
      </c>
      <c r="D178" s="2" t="s">
        <v>952</v>
      </c>
      <c r="E178" s="2" t="s">
        <v>1347</v>
      </c>
      <c r="F178" t="s">
        <v>41</v>
      </c>
      <c r="G178" t="s">
        <v>42</v>
      </c>
      <c r="H178" t="s">
        <v>43</v>
      </c>
      <c r="I178" t="s">
        <v>187</v>
      </c>
      <c r="J178" t="s">
        <v>187</v>
      </c>
      <c r="K178" t="s">
        <v>188</v>
      </c>
      <c r="L178" t="s">
        <v>46</v>
      </c>
      <c r="M178" t="s">
        <v>47</v>
      </c>
      <c r="N178" t="s">
        <v>48</v>
      </c>
      <c r="O178" t="s">
        <v>49</v>
      </c>
      <c r="P178" s="4" t="s">
        <v>953</v>
      </c>
      <c r="Q178" s="4" t="s">
        <v>954</v>
      </c>
      <c r="R178" s="4" t="s">
        <v>955</v>
      </c>
      <c r="S178" s="5">
        <v>32905</v>
      </c>
      <c r="T178" s="6">
        <v>43521</v>
      </c>
      <c r="U178" s="7">
        <v>231.4</v>
      </c>
      <c r="V178" s="7">
        <v>231.4</v>
      </c>
      <c r="W178" s="8">
        <v>30</v>
      </c>
      <c r="X178" s="8">
        <v>50</v>
      </c>
      <c r="Y178" s="8">
        <v>57.85</v>
      </c>
      <c r="Z178" s="9">
        <v>0</v>
      </c>
      <c r="AA178" s="8">
        <v>0</v>
      </c>
      <c r="AB178" s="8"/>
      <c r="AC178" s="10">
        <v>2.0200000000000387</v>
      </c>
      <c r="AD178" s="8">
        <v>0</v>
      </c>
      <c r="AE178" s="8" t="s">
        <v>53</v>
      </c>
      <c r="AF178">
        <v>216</v>
      </c>
      <c r="AG178" t="s">
        <v>74</v>
      </c>
      <c r="AH178" t="s">
        <v>187</v>
      </c>
      <c r="AI178" s="11" t="s">
        <v>956</v>
      </c>
      <c r="AJ178" s="11" t="s">
        <v>956</v>
      </c>
      <c r="AK178" s="7">
        <v>231.4</v>
      </c>
    </row>
    <row r="179" spans="1:37">
      <c r="A179" s="1" t="s">
        <v>957</v>
      </c>
      <c r="B179" s="1" t="s">
        <v>957</v>
      </c>
      <c r="C179" t="s">
        <v>38</v>
      </c>
      <c r="D179" s="2" t="s">
        <v>958</v>
      </c>
      <c r="E179" s="2" t="s">
        <v>1326</v>
      </c>
      <c r="F179" t="s">
        <v>41</v>
      </c>
      <c r="G179" t="s">
        <v>42</v>
      </c>
      <c r="H179" t="s">
        <v>43</v>
      </c>
      <c r="I179" t="s">
        <v>114</v>
      </c>
      <c r="J179" t="s">
        <v>114</v>
      </c>
      <c r="K179" t="s">
        <v>115</v>
      </c>
      <c r="L179" t="s">
        <v>46</v>
      </c>
      <c r="M179" t="s">
        <v>47</v>
      </c>
      <c r="N179" t="s">
        <v>48</v>
      </c>
      <c r="O179" t="s">
        <v>49</v>
      </c>
      <c r="P179" s="16" t="s">
        <v>959</v>
      </c>
      <c r="Q179" s="4" t="s">
        <v>960</v>
      </c>
      <c r="R179" s="4" t="s">
        <v>603</v>
      </c>
      <c r="S179" s="5">
        <v>32905</v>
      </c>
      <c r="T179" s="6">
        <v>43521</v>
      </c>
      <c r="U179" s="7">
        <v>172.9</v>
      </c>
      <c r="V179" s="7">
        <v>172.9</v>
      </c>
      <c r="W179" s="8">
        <v>30</v>
      </c>
      <c r="X179" s="8">
        <v>60</v>
      </c>
      <c r="Y179" s="8">
        <v>27.099999999999994</v>
      </c>
      <c r="Z179" s="9">
        <v>2</v>
      </c>
      <c r="AA179" s="8">
        <v>0</v>
      </c>
      <c r="AB179" s="8"/>
      <c r="AC179" s="10">
        <v>2.4200000000000159</v>
      </c>
      <c r="AD179" s="8">
        <v>0</v>
      </c>
      <c r="AE179" s="8" t="s">
        <v>53</v>
      </c>
      <c r="AF179">
        <v>212</v>
      </c>
      <c r="AG179" t="s">
        <v>74</v>
      </c>
      <c r="AH179" t="s">
        <v>114</v>
      </c>
      <c r="AI179" s="11" t="s">
        <v>956</v>
      </c>
      <c r="AJ179" s="11" t="s">
        <v>956</v>
      </c>
      <c r="AK179" s="7">
        <v>172.9</v>
      </c>
    </row>
    <row r="180" spans="1:37">
      <c r="A180" s="1" t="s">
        <v>961</v>
      </c>
      <c r="B180" s="1" t="s">
        <v>961</v>
      </c>
      <c r="C180" t="s">
        <v>38</v>
      </c>
      <c r="D180" s="2" t="s">
        <v>962</v>
      </c>
      <c r="E180" s="2" t="s">
        <v>1347</v>
      </c>
      <c r="F180" t="s">
        <v>41</v>
      </c>
      <c r="G180" t="s">
        <v>42</v>
      </c>
      <c r="H180" t="s">
        <v>43</v>
      </c>
      <c r="I180" t="s">
        <v>114</v>
      </c>
      <c r="J180" t="s">
        <v>114</v>
      </c>
      <c r="K180" t="s">
        <v>115</v>
      </c>
      <c r="L180" t="s">
        <v>46</v>
      </c>
      <c r="M180" t="s">
        <v>47</v>
      </c>
      <c r="N180" t="s">
        <v>48</v>
      </c>
      <c r="O180" t="s">
        <v>49</v>
      </c>
      <c r="P180" s="4" t="s">
        <v>963</v>
      </c>
      <c r="Q180" s="4" t="s">
        <v>964</v>
      </c>
      <c r="R180" s="4" t="s">
        <v>603</v>
      </c>
      <c r="S180" s="5">
        <v>32905</v>
      </c>
      <c r="T180" s="6">
        <v>43521</v>
      </c>
      <c r="U180" s="7">
        <v>172.9</v>
      </c>
      <c r="V180" s="7">
        <v>172.9</v>
      </c>
      <c r="W180" s="8"/>
      <c r="X180" s="8">
        <v>60</v>
      </c>
      <c r="Y180" s="8">
        <v>27.099999999999994</v>
      </c>
      <c r="Z180" s="9">
        <v>1</v>
      </c>
      <c r="AA180" s="8">
        <v>0</v>
      </c>
      <c r="AB180" s="8"/>
      <c r="AC180" s="10">
        <v>2.4500000000000171</v>
      </c>
      <c r="AD180" s="8">
        <v>0</v>
      </c>
      <c r="AE180" s="8" t="s">
        <v>53</v>
      </c>
      <c r="AF180">
        <v>216</v>
      </c>
      <c r="AG180" t="s">
        <v>74</v>
      </c>
      <c r="AH180" t="s">
        <v>114</v>
      </c>
      <c r="AI180" s="11" t="s">
        <v>956</v>
      </c>
      <c r="AJ180" s="11" t="s">
        <v>956</v>
      </c>
      <c r="AK180" s="7">
        <v>172.9</v>
      </c>
    </row>
    <row r="181" spans="1:37">
      <c r="A181" s="1" t="s">
        <v>965</v>
      </c>
      <c r="B181" s="1" t="s">
        <v>965</v>
      </c>
      <c r="C181" t="s">
        <v>38</v>
      </c>
      <c r="D181" s="2" t="s">
        <v>966</v>
      </c>
      <c r="E181" s="2" t="s">
        <v>1340</v>
      </c>
      <c r="F181" t="s">
        <v>41</v>
      </c>
      <c r="G181" t="s">
        <v>42</v>
      </c>
      <c r="H181" t="s">
        <v>43</v>
      </c>
      <c r="I181" t="s">
        <v>114</v>
      </c>
      <c r="J181" t="s">
        <v>114</v>
      </c>
      <c r="K181" t="s">
        <v>115</v>
      </c>
      <c r="L181" t="s">
        <v>46</v>
      </c>
      <c r="M181" t="s">
        <v>47</v>
      </c>
      <c r="N181" t="s">
        <v>48</v>
      </c>
      <c r="O181" t="s">
        <v>49</v>
      </c>
      <c r="P181" s="4" t="s">
        <v>967</v>
      </c>
      <c r="Q181" s="4" t="s">
        <v>968</v>
      </c>
      <c r="R181" s="4" t="s">
        <v>603</v>
      </c>
      <c r="S181" s="5">
        <v>32905</v>
      </c>
      <c r="T181" s="6">
        <v>43538</v>
      </c>
      <c r="U181" s="7">
        <v>172.9</v>
      </c>
      <c r="V181" s="7">
        <v>172.9</v>
      </c>
      <c r="W181" s="8"/>
      <c r="X181" s="8">
        <v>60</v>
      </c>
      <c r="Y181" s="8">
        <v>27.099999999999994</v>
      </c>
      <c r="Z181" s="9">
        <v>1</v>
      </c>
      <c r="AA181" s="8">
        <v>0</v>
      </c>
      <c r="AB181" s="8"/>
      <c r="AC181" s="10">
        <v>1.9399999999999977</v>
      </c>
      <c r="AD181" s="8">
        <v>0</v>
      </c>
      <c r="AE181" s="8" t="s">
        <v>53</v>
      </c>
      <c r="AF181">
        <v>251</v>
      </c>
      <c r="AG181" t="s">
        <v>74</v>
      </c>
      <c r="AH181" t="s">
        <v>114</v>
      </c>
      <c r="AI181" s="11" t="s">
        <v>969</v>
      </c>
      <c r="AJ181" s="11" t="s">
        <v>969</v>
      </c>
      <c r="AK181" s="7">
        <v>172.9</v>
      </c>
    </row>
    <row r="182" spans="1:37">
      <c r="A182" s="1" t="s">
        <v>970</v>
      </c>
      <c r="B182" s="1" t="s">
        <v>970</v>
      </c>
      <c r="C182" t="s">
        <v>38</v>
      </c>
      <c r="D182" s="2" t="s">
        <v>971</v>
      </c>
      <c r="E182" s="2" t="s">
        <v>1340</v>
      </c>
      <c r="F182" t="s">
        <v>41</v>
      </c>
      <c r="G182" t="s">
        <v>42</v>
      </c>
      <c r="H182" t="s">
        <v>43</v>
      </c>
      <c r="I182" t="s">
        <v>114</v>
      </c>
      <c r="J182" t="s">
        <v>114</v>
      </c>
      <c r="K182" t="s">
        <v>115</v>
      </c>
      <c r="L182" t="s">
        <v>46</v>
      </c>
      <c r="M182" t="s">
        <v>47</v>
      </c>
      <c r="N182" t="s">
        <v>48</v>
      </c>
      <c r="O182" t="s">
        <v>49</v>
      </c>
      <c r="P182" s="4" t="s">
        <v>972</v>
      </c>
      <c r="Q182" s="4" t="s">
        <v>973</v>
      </c>
      <c r="R182" s="4" t="s">
        <v>565</v>
      </c>
      <c r="S182" s="5">
        <v>32905</v>
      </c>
      <c r="T182" s="6">
        <v>43542</v>
      </c>
      <c r="U182" s="7">
        <v>172.9</v>
      </c>
      <c r="V182" s="7">
        <v>172.9</v>
      </c>
      <c r="W182" s="8"/>
      <c r="X182" s="8">
        <v>60</v>
      </c>
      <c r="Y182" s="8">
        <v>27.099999999999994</v>
      </c>
      <c r="Z182" s="9">
        <v>0</v>
      </c>
      <c r="AA182" s="8">
        <v>0</v>
      </c>
      <c r="AB182" s="8"/>
      <c r="AC182" s="10">
        <v>2.4800000000000182</v>
      </c>
      <c r="AD182" s="8">
        <v>0</v>
      </c>
      <c r="AE182" s="8" t="s">
        <v>53</v>
      </c>
      <c r="AF182">
        <v>251</v>
      </c>
      <c r="AG182" t="s">
        <v>74</v>
      </c>
      <c r="AH182" t="s">
        <v>114</v>
      </c>
      <c r="AI182" s="11" t="s">
        <v>969</v>
      </c>
      <c r="AJ182" s="11" t="s">
        <v>969</v>
      </c>
      <c r="AK182" s="7">
        <v>172.9</v>
      </c>
    </row>
    <row r="183" spans="1:37">
      <c r="A183" s="1" t="s">
        <v>974</v>
      </c>
      <c r="B183" s="1" t="s">
        <v>974</v>
      </c>
      <c r="C183" t="s">
        <v>38</v>
      </c>
      <c r="D183" s="2" t="s">
        <v>975</v>
      </c>
      <c r="E183" s="2" t="s">
        <v>1344</v>
      </c>
      <c r="F183" t="s">
        <v>41</v>
      </c>
      <c r="G183" t="s">
        <v>42</v>
      </c>
      <c r="H183" t="s">
        <v>43</v>
      </c>
      <c r="I183" t="s">
        <v>83</v>
      </c>
      <c r="J183" t="s">
        <v>83</v>
      </c>
      <c r="K183" t="s">
        <v>70</v>
      </c>
      <c r="L183" t="s">
        <v>46</v>
      </c>
      <c r="M183" t="s">
        <v>47</v>
      </c>
      <c r="N183" t="s">
        <v>48</v>
      </c>
      <c r="O183" t="s">
        <v>49</v>
      </c>
      <c r="P183" s="16" t="s">
        <v>976</v>
      </c>
      <c r="Q183" s="4" t="s">
        <v>977</v>
      </c>
      <c r="R183" s="4" t="s">
        <v>978</v>
      </c>
      <c r="S183" s="5">
        <v>32905</v>
      </c>
      <c r="T183" s="6">
        <v>43559</v>
      </c>
      <c r="U183" s="7">
        <v>200.2</v>
      </c>
      <c r="V183" s="7">
        <v>200.2</v>
      </c>
      <c r="W183" s="8">
        <v>30</v>
      </c>
      <c r="X183" s="8">
        <v>60</v>
      </c>
      <c r="Y183" s="8">
        <v>33.800000000000011</v>
      </c>
      <c r="Z183" s="9">
        <v>2</v>
      </c>
      <c r="AA183" s="8">
        <v>0</v>
      </c>
      <c r="AB183" s="8">
        <v>100</v>
      </c>
      <c r="AC183" s="10">
        <v>3.160000000000025</v>
      </c>
      <c r="AD183" s="8">
        <v>0</v>
      </c>
      <c r="AE183" s="8" t="s">
        <v>53</v>
      </c>
      <c r="AF183">
        <v>215</v>
      </c>
      <c r="AG183" t="s">
        <v>74</v>
      </c>
      <c r="AH183" t="s">
        <v>83</v>
      </c>
      <c r="AI183" s="11" t="s">
        <v>979</v>
      </c>
      <c r="AJ183" s="11" t="s">
        <v>979</v>
      </c>
      <c r="AK183" s="7">
        <v>200.2</v>
      </c>
    </row>
    <row r="184" spans="1:37">
      <c r="A184" s="1" t="s">
        <v>980</v>
      </c>
      <c r="B184" s="1" t="s">
        <v>980</v>
      </c>
      <c r="C184" t="s">
        <v>38</v>
      </c>
      <c r="D184" s="2" t="s">
        <v>981</v>
      </c>
      <c r="E184" s="2" t="s">
        <v>1328</v>
      </c>
      <c r="F184" t="s">
        <v>41</v>
      </c>
      <c r="G184" t="s">
        <v>42</v>
      </c>
      <c r="H184" t="s">
        <v>43</v>
      </c>
      <c r="I184" t="s">
        <v>59</v>
      </c>
      <c r="J184" t="s">
        <v>59</v>
      </c>
      <c r="K184" t="s">
        <v>60</v>
      </c>
      <c r="L184" t="s">
        <v>46</v>
      </c>
      <c r="M184" t="s">
        <v>47</v>
      </c>
      <c r="N184" t="s">
        <v>48</v>
      </c>
      <c r="O184" t="s">
        <v>49</v>
      </c>
      <c r="P184" s="4" t="s">
        <v>982</v>
      </c>
      <c r="Q184" s="4" t="s">
        <v>983</v>
      </c>
      <c r="R184" s="4" t="s">
        <v>220</v>
      </c>
      <c r="S184" s="5">
        <v>32905</v>
      </c>
      <c r="T184" s="6">
        <v>43558</v>
      </c>
      <c r="U184" s="18">
        <v>308.10000000000002</v>
      </c>
      <c r="V184" s="18">
        <v>308.10000000000002</v>
      </c>
      <c r="W184" s="8"/>
      <c r="X184" s="8">
        <v>55</v>
      </c>
      <c r="Y184" s="8">
        <v>46.21</v>
      </c>
      <c r="Z184" s="9">
        <v>0</v>
      </c>
      <c r="AA184" s="8">
        <v>0</v>
      </c>
      <c r="AB184" s="8"/>
      <c r="AC184" s="10"/>
      <c r="AD184" s="8">
        <v>0</v>
      </c>
      <c r="AE184" s="8" t="s">
        <v>53</v>
      </c>
      <c r="AF184">
        <v>160</v>
      </c>
      <c r="AG184" t="s">
        <v>64</v>
      </c>
      <c r="AH184" t="s">
        <v>59</v>
      </c>
      <c r="AI184" s="11" t="s">
        <v>979</v>
      </c>
      <c r="AJ184" s="11" t="s">
        <v>979</v>
      </c>
      <c r="AK184" s="18">
        <v>308.10000000000002</v>
      </c>
    </row>
    <row r="185" spans="1:37">
      <c r="A185" s="1" t="s">
        <v>984</v>
      </c>
      <c r="B185" s="1" t="s">
        <v>984</v>
      </c>
      <c r="C185" t="s">
        <v>38</v>
      </c>
      <c r="D185" s="2" t="s">
        <v>985</v>
      </c>
      <c r="E185" s="2" t="s">
        <v>1328</v>
      </c>
      <c r="F185" t="s">
        <v>41</v>
      </c>
      <c r="G185" t="s">
        <v>42</v>
      </c>
      <c r="H185" t="s">
        <v>43</v>
      </c>
      <c r="I185" t="s">
        <v>59</v>
      </c>
      <c r="J185" t="s">
        <v>59</v>
      </c>
      <c r="K185" t="s">
        <v>60</v>
      </c>
      <c r="L185" t="s">
        <v>46</v>
      </c>
      <c r="M185" t="s">
        <v>47</v>
      </c>
      <c r="N185" t="s">
        <v>48</v>
      </c>
      <c r="O185" t="s">
        <v>49</v>
      </c>
      <c r="P185" s="4" t="s">
        <v>986</v>
      </c>
      <c r="Q185" s="4" t="s">
        <v>987</v>
      </c>
      <c r="R185" s="4" t="s">
        <v>220</v>
      </c>
      <c r="S185" s="5">
        <v>32905</v>
      </c>
      <c r="T185" s="6">
        <v>43558</v>
      </c>
      <c r="U185" s="7">
        <v>308.10000000000002</v>
      </c>
      <c r="V185" s="7">
        <v>308.10000000000002</v>
      </c>
      <c r="W185" s="8"/>
      <c r="X185" s="8">
        <v>65</v>
      </c>
      <c r="Y185" s="8">
        <v>61.899999999999977</v>
      </c>
      <c r="Z185" s="9">
        <v>0</v>
      </c>
      <c r="AA185" s="8">
        <v>0</v>
      </c>
      <c r="AB185" s="8"/>
      <c r="AC185" s="10">
        <v>3.4900000000000091</v>
      </c>
      <c r="AD185" s="8"/>
      <c r="AE185" s="8" t="s">
        <v>53</v>
      </c>
      <c r="AF185">
        <v>160</v>
      </c>
      <c r="AG185" t="s">
        <v>64</v>
      </c>
      <c r="AH185" t="s">
        <v>59</v>
      </c>
      <c r="AI185" s="11" t="s">
        <v>979</v>
      </c>
      <c r="AJ185" s="11" t="s">
        <v>979</v>
      </c>
      <c r="AK185" s="7">
        <v>308.10000000000002</v>
      </c>
    </row>
    <row r="186" spans="1:37">
      <c r="A186" s="1" t="s">
        <v>988</v>
      </c>
      <c r="B186" s="1" t="s">
        <v>988</v>
      </c>
      <c r="C186" t="s">
        <v>38</v>
      </c>
      <c r="D186" s="2" t="s">
        <v>989</v>
      </c>
      <c r="E186" s="2" t="s">
        <v>1322</v>
      </c>
      <c r="F186" t="s">
        <v>41</v>
      </c>
      <c r="G186" t="s">
        <v>42</v>
      </c>
      <c r="H186" t="s">
        <v>43</v>
      </c>
      <c r="I186" t="s">
        <v>114</v>
      </c>
      <c r="J186" t="s">
        <v>114</v>
      </c>
      <c r="K186" t="s">
        <v>136</v>
      </c>
      <c r="L186" t="s">
        <v>46</v>
      </c>
      <c r="M186" t="s">
        <v>47</v>
      </c>
      <c r="N186" t="s">
        <v>48</v>
      </c>
      <c r="O186" t="s">
        <v>49</v>
      </c>
      <c r="P186" s="4" t="s">
        <v>990</v>
      </c>
      <c r="Q186" s="4" t="s">
        <v>991</v>
      </c>
      <c r="R186" s="4" t="s">
        <v>992</v>
      </c>
      <c r="S186" s="5">
        <v>32905</v>
      </c>
      <c r="T186" s="6">
        <v>43588</v>
      </c>
      <c r="U186" s="7">
        <v>150.80000000000001</v>
      </c>
      <c r="V186" s="7">
        <v>150.80000000000001</v>
      </c>
      <c r="W186" s="8"/>
      <c r="X186" s="8">
        <v>60</v>
      </c>
      <c r="Y186" s="8">
        <v>39.199999999999989</v>
      </c>
      <c r="Z186" s="9">
        <v>0</v>
      </c>
      <c r="AA186" s="8">
        <v>0</v>
      </c>
      <c r="AB186" s="8"/>
      <c r="AC186" s="10">
        <v>0.12999999999999545</v>
      </c>
      <c r="AD186" s="8">
        <v>0</v>
      </c>
      <c r="AE186" s="8" t="s">
        <v>53</v>
      </c>
      <c r="AF186">
        <v>120</v>
      </c>
      <c r="AG186" t="s">
        <v>64</v>
      </c>
      <c r="AH186" t="s">
        <v>114</v>
      </c>
      <c r="AI186" s="11" t="s">
        <v>993</v>
      </c>
      <c r="AJ186" s="11" t="s">
        <v>993</v>
      </c>
      <c r="AK186" s="7">
        <v>150.80000000000001</v>
      </c>
    </row>
    <row r="187" spans="1:37">
      <c r="A187" s="1" t="s">
        <v>994</v>
      </c>
      <c r="B187" s="1" t="s">
        <v>994</v>
      </c>
      <c r="C187" t="s">
        <v>38</v>
      </c>
      <c r="D187" s="2" t="s">
        <v>995</v>
      </c>
      <c r="E187" s="2" t="s">
        <v>1328</v>
      </c>
      <c r="F187" t="s">
        <v>41</v>
      </c>
      <c r="G187" t="s">
        <v>42</v>
      </c>
      <c r="H187" t="s">
        <v>43</v>
      </c>
      <c r="I187" t="s">
        <v>896</v>
      </c>
      <c r="J187" t="s">
        <v>896</v>
      </c>
      <c r="K187" t="s">
        <v>897</v>
      </c>
      <c r="L187" t="s">
        <v>46</v>
      </c>
      <c r="M187" t="s">
        <v>47</v>
      </c>
      <c r="N187" t="s">
        <v>48</v>
      </c>
      <c r="O187" t="s">
        <v>49</v>
      </c>
      <c r="P187" s="4" t="s">
        <v>996</v>
      </c>
      <c r="Q187" s="4" t="s">
        <v>997</v>
      </c>
      <c r="R187" s="4" t="s">
        <v>257</v>
      </c>
      <c r="S187" s="5">
        <v>32905</v>
      </c>
      <c r="T187" s="6">
        <v>43606</v>
      </c>
      <c r="U187" s="7">
        <v>130</v>
      </c>
      <c r="V187" s="7">
        <v>130</v>
      </c>
      <c r="W187" s="8"/>
      <c r="X187" s="8">
        <v>55</v>
      </c>
      <c r="Y187" s="8">
        <v>30</v>
      </c>
      <c r="Z187" s="9">
        <v>0</v>
      </c>
      <c r="AA187" s="8">
        <v>0</v>
      </c>
      <c r="AB187" s="8"/>
      <c r="AC187" s="10">
        <v>0</v>
      </c>
      <c r="AD187" s="8"/>
      <c r="AE187" s="8" t="s">
        <v>53</v>
      </c>
      <c r="AF187">
        <v>160</v>
      </c>
      <c r="AG187" t="s">
        <v>64</v>
      </c>
      <c r="AH187" t="s">
        <v>896</v>
      </c>
      <c r="AI187" s="11" t="s">
        <v>993</v>
      </c>
      <c r="AJ187" s="11" t="s">
        <v>993</v>
      </c>
      <c r="AK187" s="7">
        <v>130</v>
      </c>
    </row>
    <row r="188" spans="1:37">
      <c r="A188" s="1" t="s">
        <v>998</v>
      </c>
      <c r="B188" s="1" t="s">
        <v>998</v>
      </c>
      <c r="C188" t="s">
        <v>38</v>
      </c>
      <c r="D188" s="2" t="s">
        <v>999</v>
      </c>
      <c r="E188" s="2" t="s">
        <v>1336</v>
      </c>
      <c r="F188" t="s">
        <v>41</v>
      </c>
      <c r="G188" t="s">
        <v>42</v>
      </c>
      <c r="H188" t="s">
        <v>43</v>
      </c>
      <c r="I188" t="s">
        <v>59</v>
      </c>
      <c r="J188" t="s">
        <v>59</v>
      </c>
      <c r="K188" t="s">
        <v>60</v>
      </c>
      <c r="L188" t="s">
        <v>46</v>
      </c>
      <c r="M188" t="s">
        <v>47</v>
      </c>
      <c r="N188" t="s">
        <v>48</v>
      </c>
      <c r="O188" t="s">
        <v>49</v>
      </c>
      <c r="P188" s="4" t="s">
        <v>1000</v>
      </c>
      <c r="Q188" s="4" t="s">
        <v>1001</v>
      </c>
      <c r="R188" s="4" t="s">
        <v>396</v>
      </c>
      <c r="S188" s="5">
        <v>32905</v>
      </c>
      <c r="T188" s="6">
        <v>43619</v>
      </c>
      <c r="U188" s="7">
        <v>308.10000000000002</v>
      </c>
      <c r="V188" s="7">
        <v>308.10000000000002</v>
      </c>
      <c r="W188" s="8">
        <v>30</v>
      </c>
      <c r="X188" s="8">
        <v>75</v>
      </c>
      <c r="Y188" s="8">
        <v>56.899999999999977</v>
      </c>
      <c r="Z188" s="9">
        <v>4</v>
      </c>
      <c r="AA188" s="8">
        <v>0</v>
      </c>
      <c r="AB188" s="8"/>
      <c r="AC188" s="10">
        <v>1.2100000000000364</v>
      </c>
      <c r="AD188" s="8">
        <v>0</v>
      </c>
      <c r="AE188" s="8" t="s">
        <v>53</v>
      </c>
      <c r="AF188">
        <v>420</v>
      </c>
      <c r="AG188" t="s">
        <v>54</v>
      </c>
      <c r="AH188" t="s">
        <v>59</v>
      </c>
      <c r="AI188" s="11" t="s">
        <v>1002</v>
      </c>
      <c r="AJ188" s="11" t="s">
        <v>1002</v>
      </c>
      <c r="AK188" s="7">
        <v>308.10000000000002</v>
      </c>
    </row>
    <row r="189" spans="1:37">
      <c r="A189" s="1" t="s">
        <v>1007</v>
      </c>
      <c r="B189" s="1" t="s">
        <v>1007</v>
      </c>
      <c r="C189" t="s">
        <v>38</v>
      </c>
      <c r="D189" s="2" t="s">
        <v>1008</v>
      </c>
      <c r="E189" s="2" t="s">
        <v>1322</v>
      </c>
      <c r="F189" t="s">
        <v>41</v>
      </c>
      <c r="G189" t="s">
        <v>42</v>
      </c>
      <c r="H189" t="s">
        <v>43</v>
      </c>
      <c r="I189" t="s">
        <v>114</v>
      </c>
      <c r="J189" t="s">
        <v>114</v>
      </c>
      <c r="K189" t="s">
        <v>136</v>
      </c>
      <c r="L189" t="s">
        <v>46</v>
      </c>
      <c r="M189" t="s">
        <v>47</v>
      </c>
      <c r="N189" t="s">
        <v>48</v>
      </c>
      <c r="O189" t="s">
        <v>49</v>
      </c>
      <c r="P189" s="4" t="s">
        <v>1009</v>
      </c>
      <c r="Q189" s="4" t="s">
        <v>1010</v>
      </c>
      <c r="R189" s="4" t="s">
        <v>992</v>
      </c>
      <c r="S189" s="5">
        <v>32905</v>
      </c>
      <c r="T189" s="6">
        <v>43639</v>
      </c>
      <c r="U189" s="7">
        <v>150.80000000000001</v>
      </c>
      <c r="V189" s="7">
        <v>150.80000000000001</v>
      </c>
      <c r="W189" s="8"/>
      <c r="X189" s="8">
        <v>60</v>
      </c>
      <c r="Y189" s="8">
        <v>39.199999999999989</v>
      </c>
      <c r="Z189" s="9">
        <v>0</v>
      </c>
      <c r="AA189" s="8">
        <v>0</v>
      </c>
      <c r="AB189" s="8"/>
      <c r="AC189" s="10">
        <v>0.11000000000001364</v>
      </c>
      <c r="AD189" s="8">
        <v>0</v>
      </c>
      <c r="AE189" s="8" t="s">
        <v>53</v>
      </c>
      <c r="AF189">
        <v>120</v>
      </c>
      <c r="AG189" t="s">
        <v>64</v>
      </c>
      <c r="AH189" t="s">
        <v>114</v>
      </c>
      <c r="AI189" s="11" t="s">
        <v>1002</v>
      </c>
      <c r="AJ189" s="11" t="s">
        <v>1002</v>
      </c>
      <c r="AK189" s="7">
        <v>150.80000000000001</v>
      </c>
    </row>
    <row r="190" spans="1:37">
      <c r="A190" s="1" t="s">
        <v>1011</v>
      </c>
      <c r="B190" s="1" t="s">
        <v>1011</v>
      </c>
      <c r="C190" t="s">
        <v>38</v>
      </c>
      <c r="D190" s="2" t="s">
        <v>1012</v>
      </c>
      <c r="E190" s="2" t="s">
        <v>1330</v>
      </c>
      <c r="F190" t="s">
        <v>41</v>
      </c>
      <c r="G190" t="s">
        <v>42</v>
      </c>
      <c r="H190" t="s">
        <v>43</v>
      </c>
      <c r="I190" t="s">
        <v>114</v>
      </c>
      <c r="J190" t="s">
        <v>114</v>
      </c>
      <c r="K190" t="s">
        <v>115</v>
      </c>
      <c r="L190" t="s">
        <v>46</v>
      </c>
      <c r="M190" t="s">
        <v>47</v>
      </c>
      <c r="N190" t="s">
        <v>48</v>
      </c>
      <c r="O190" t="s">
        <v>49</v>
      </c>
      <c r="P190" s="4" t="s">
        <v>1013</v>
      </c>
      <c r="Q190" s="4" t="s">
        <v>1014</v>
      </c>
      <c r="R190" s="4" t="s">
        <v>817</v>
      </c>
      <c r="S190" s="5">
        <v>32905</v>
      </c>
      <c r="T190" s="6">
        <v>43656</v>
      </c>
      <c r="U190" s="7">
        <v>172.9</v>
      </c>
      <c r="V190" s="7">
        <v>172.9</v>
      </c>
      <c r="W190" s="8"/>
      <c r="X190" s="8">
        <v>60</v>
      </c>
      <c r="Y190" s="8">
        <v>44.199999999999989</v>
      </c>
      <c r="Z190" s="9">
        <v>1</v>
      </c>
      <c r="AA190" s="8">
        <v>0</v>
      </c>
      <c r="AB190" s="8"/>
      <c r="AC190" s="10">
        <v>0.11000000000001364</v>
      </c>
      <c r="AD190" s="8">
        <v>10</v>
      </c>
      <c r="AE190" s="8" t="s">
        <v>53</v>
      </c>
      <c r="AF190">
        <v>481</v>
      </c>
      <c r="AG190" t="s">
        <v>54</v>
      </c>
      <c r="AH190" t="s">
        <v>114</v>
      </c>
      <c r="AI190" s="11" t="s">
        <v>1015</v>
      </c>
      <c r="AJ190" s="11" t="s">
        <v>1015</v>
      </c>
      <c r="AK190" s="7">
        <v>172.9</v>
      </c>
    </row>
    <row r="191" spans="1:37">
      <c r="A191" s="1" t="s">
        <v>1016</v>
      </c>
      <c r="B191" s="1" t="s">
        <v>1016</v>
      </c>
      <c r="C191" t="s">
        <v>38</v>
      </c>
      <c r="D191" s="2" t="s">
        <v>1017</v>
      </c>
      <c r="E191" s="2" t="s">
        <v>1342</v>
      </c>
      <c r="F191" t="s">
        <v>41</v>
      </c>
      <c r="G191" t="s">
        <v>42</v>
      </c>
      <c r="H191" t="s">
        <v>43</v>
      </c>
      <c r="I191" t="s">
        <v>114</v>
      </c>
      <c r="J191" t="s">
        <v>114</v>
      </c>
      <c r="K191" t="s">
        <v>136</v>
      </c>
      <c r="L191" t="s">
        <v>46</v>
      </c>
      <c r="M191" t="s">
        <v>47</v>
      </c>
      <c r="N191" t="s">
        <v>48</v>
      </c>
      <c r="O191" t="s">
        <v>49</v>
      </c>
      <c r="P191" s="4" t="s">
        <v>1018</v>
      </c>
      <c r="Q191" s="4" t="s">
        <v>1019</v>
      </c>
      <c r="R191" s="4" t="s">
        <v>1020</v>
      </c>
      <c r="S191" s="5">
        <v>32905</v>
      </c>
      <c r="T191" s="6">
        <v>43643</v>
      </c>
      <c r="U191" s="7">
        <v>150.80000000000001</v>
      </c>
      <c r="V191" s="7">
        <v>150.80000000000001</v>
      </c>
      <c r="W191" s="8"/>
      <c r="X191" s="8">
        <v>60</v>
      </c>
      <c r="Y191" s="8">
        <v>39.199999999999989</v>
      </c>
      <c r="Z191" s="9">
        <v>0</v>
      </c>
      <c r="AA191" s="8">
        <v>0</v>
      </c>
      <c r="AB191" s="8"/>
      <c r="AC191" s="10">
        <v>7.00000000000216E-2</v>
      </c>
      <c r="AD191" s="8">
        <v>0</v>
      </c>
      <c r="AE191" s="8" t="s">
        <v>53</v>
      </c>
      <c r="AF191">
        <v>650</v>
      </c>
      <c r="AG191" t="s">
        <v>104</v>
      </c>
      <c r="AH191" t="s">
        <v>114</v>
      </c>
      <c r="AI191" s="11" t="s">
        <v>1002</v>
      </c>
      <c r="AJ191" s="11" t="s">
        <v>1002</v>
      </c>
      <c r="AK191" s="7">
        <v>150.80000000000001</v>
      </c>
    </row>
    <row r="192" spans="1:37">
      <c r="A192" s="1" t="s">
        <v>1021</v>
      </c>
      <c r="B192" s="1" t="s">
        <v>1021</v>
      </c>
      <c r="C192" t="s">
        <v>38</v>
      </c>
      <c r="D192" s="2" t="s">
        <v>1022</v>
      </c>
      <c r="E192" s="2" t="s">
        <v>1327</v>
      </c>
      <c r="F192" t="s">
        <v>41</v>
      </c>
      <c r="G192" t="s">
        <v>42</v>
      </c>
      <c r="H192" t="s">
        <v>43</v>
      </c>
      <c r="I192" t="s">
        <v>896</v>
      </c>
      <c r="J192" t="s">
        <v>896</v>
      </c>
      <c r="K192" t="s">
        <v>897</v>
      </c>
      <c r="L192" t="s">
        <v>46</v>
      </c>
      <c r="M192" t="s">
        <v>47</v>
      </c>
      <c r="N192" t="s">
        <v>48</v>
      </c>
      <c r="O192" t="s">
        <v>49</v>
      </c>
      <c r="P192" s="4" t="s">
        <v>1023</v>
      </c>
      <c r="Q192" s="4" t="s">
        <v>1024</v>
      </c>
      <c r="R192" s="4" t="s">
        <v>133</v>
      </c>
      <c r="S192" s="5">
        <v>32905</v>
      </c>
      <c r="T192" s="6">
        <v>43654</v>
      </c>
      <c r="U192" s="7">
        <v>130</v>
      </c>
      <c r="V192" s="7">
        <v>130</v>
      </c>
      <c r="W192" s="8"/>
      <c r="X192" s="8">
        <v>45</v>
      </c>
      <c r="Y192" s="8">
        <v>36</v>
      </c>
      <c r="Z192" s="9">
        <v>1</v>
      </c>
      <c r="AA192" s="8">
        <v>0</v>
      </c>
      <c r="AB192" s="8"/>
      <c r="AC192" s="10">
        <v>0</v>
      </c>
      <c r="AD192" s="8">
        <v>0</v>
      </c>
      <c r="AE192" s="8" t="s">
        <v>53</v>
      </c>
      <c r="AF192">
        <v>282</v>
      </c>
      <c r="AG192" t="s">
        <v>74</v>
      </c>
      <c r="AH192" t="s">
        <v>896</v>
      </c>
      <c r="AI192" s="11" t="s">
        <v>1015</v>
      </c>
      <c r="AJ192" s="11" t="s">
        <v>1015</v>
      </c>
      <c r="AK192" s="7">
        <v>130</v>
      </c>
    </row>
    <row r="193" spans="1:37">
      <c r="A193" s="1" t="s">
        <v>1025</v>
      </c>
      <c r="B193" s="1" t="s">
        <v>1025</v>
      </c>
      <c r="C193" t="s">
        <v>38</v>
      </c>
      <c r="D193" s="2" t="s">
        <v>1026</v>
      </c>
      <c r="E193" s="2" t="s">
        <v>1326</v>
      </c>
      <c r="F193" t="s">
        <v>41</v>
      </c>
      <c r="G193" t="s">
        <v>42</v>
      </c>
      <c r="H193" t="s">
        <v>43</v>
      </c>
      <c r="I193" t="s">
        <v>83</v>
      </c>
      <c r="J193" t="s">
        <v>83</v>
      </c>
      <c r="K193" t="s">
        <v>70</v>
      </c>
      <c r="L193" t="s">
        <v>46</v>
      </c>
      <c r="M193" t="s">
        <v>47</v>
      </c>
      <c r="N193" t="s">
        <v>48</v>
      </c>
      <c r="O193" t="s">
        <v>49</v>
      </c>
      <c r="P193" s="4" t="s">
        <v>1027</v>
      </c>
      <c r="Q193" s="4" t="s">
        <v>1028</v>
      </c>
      <c r="R193" s="4" t="s">
        <v>1029</v>
      </c>
      <c r="S193" s="5">
        <v>32905</v>
      </c>
      <c r="T193" s="6">
        <v>44057</v>
      </c>
      <c r="U193" s="7">
        <v>200.2</v>
      </c>
      <c r="V193" s="7">
        <v>200.2</v>
      </c>
      <c r="W193" s="8">
        <v>30</v>
      </c>
      <c r="X193" s="8">
        <v>65</v>
      </c>
      <c r="Y193" s="8">
        <v>29.800000000000011</v>
      </c>
      <c r="Z193" s="9">
        <v>0</v>
      </c>
      <c r="AA193" s="8">
        <v>0</v>
      </c>
      <c r="AB193" s="8"/>
      <c r="AC193" s="10">
        <v>3.0600000000000023</v>
      </c>
      <c r="AD193" s="8"/>
      <c r="AE193" s="8" t="s">
        <v>53</v>
      </c>
      <c r="AF193">
        <v>212</v>
      </c>
      <c r="AG193" t="s">
        <v>74</v>
      </c>
      <c r="AH193" t="s">
        <v>83</v>
      </c>
      <c r="AI193" s="11" t="s">
        <v>1030</v>
      </c>
      <c r="AJ193" s="11" t="s">
        <v>1030</v>
      </c>
      <c r="AK193" s="7">
        <v>200.2</v>
      </c>
    </row>
    <row r="194" spans="1:37">
      <c r="A194" s="1" t="s">
        <v>1031</v>
      </c>
      <c r="B194" s="1" t="s">
        <v>1031</v>
      </c>
      <c r="C194" t="s">
        <v>38</v>
      </c>
      <c r="D194" s="2" t="s">
        <v>1032</v>
      </c>
      <c r="E194" s="2" t="s">
        <v>1329</v>
      </c>
      <c r="F194" t="s">
        <v>41</v>
      </c>
      <c r="G194" t="s">
        <v>42</v>
      </c>
      <c r="H194" t="s">
        <v>43</v>
      </c>
      <c r="I194" t="s">
        <v>821</v>
      </c>
      <c r="J194" t="s">
        <v>821</v>
      </c>
      <c r="K194" t="s">
        <v>207</v>
      </c>
      <c r="L194" t="s">
        <v>46</v>
      </c>
      <c r="M194" t="s">
        <v>47</v>
      </c>
      <c r="N194" t="s">
        <v>48</v>
      </c>
      <c r="O194" t="s">
        <v>49</v>
      </c>
      <c r="P194" s="4" t="s">
        <v>1033</v>
      </c>
      <c r="Q194" s="4" t="s">
        <v>1034</v>
      </c>
      <c r="R194" s="4" t="s">
        <v>1035</v>
      </c>
      <c r="S194" s="5">
        <v>32905</v>
      </c>
      <c r="T194" s="6">
        <v>44057</v>
      </c>
      <c r="U194" s="7">
        <v>675.8</v>
      </c>
      <c r="V194" s="7">
        <v>675.8</v>
      </c>
      <c r="W194" s="8"/>
      <c r="X194" s="8">
        <v>111.46</v>
      </c>
      <c r="Y194" s="8">
        <v>202.74</v>
      </c>
      <c r="Z194" s="9">
        <v>4</v>
      </c>
      <c r="AA194" s="8">
        <v>0</v>
      </c>
      <c r="AB194" s="8">
        <v>100</v>
      </c>
      <c r="AC194" s="10">
        <v>10</v>
      </c>
      <c r="AD194" s="8">
        <v>10</v>
      </c>
      <c r="AE194" s="8" t="s">
        <v>53</v>
      </c>
      <c r="AF194">
        <v>640</v>
      </c>
      <c r="AG194" t="s">
        <v>104</v>
      </c>
      <c r="AH194" t="s">
        <v>821</v>
      </c>
      <c r="AI194" s="11" t="s">
        <v>1030</v>
      </c>
      <c r="AJ194" s="11" t="s">
        <v>1030</v>
      </c>
      <c r="AK194" s="7">
        <v>675.8</v>
      </c>
    </row>
    <row r="195" spans="1:37">
      <c r="A195" s="1" t="s">
        <v>1036</v>
      </c>
      <c r="B195" s="1" t="s">
        <v>1036</v>
      </c>
      <c r="C195" t="s">
        <v>38</v>
      </c>
      <c r="D195" s="2" t="s">
        <v>1037</v>
      </c>
      <c r="E195" s="2" t="s">
        <v>1326</v>
      </c>
      <c r="F195" t="s">
        <v>41</v>
      </c>
      <c r="G195" t="s">
        <v>42</v>
      </c>
      <c r="H195" t="s">
        <v>43</v>
      </c>
      <c r="I195" t="s">
        <v>83</v>
      </c>
      <c r="J195" t="s">
        <v>83</v>
      </c>
      <c r="K195" t="s">
        <v>70</v>
      </c>
      <c r="L195" t="s">
        <v>46</v>
      </c>
      <c r="M195" t="s">
        <v>47</v>
      </c>
      <c r="N195" t="s">
        <v>48</v>
      </c>
      <c r="O195" t="s">
        <v>49</v>
      </c>
      <c r="P195" s="4" t="s">
        <v>1038</v>
      </c>
      <c r="Q195" s="4" t="s">
        <v>1039</v>
      </c>
      <c r="R195" s="4" t="s">
        <v>1029</v>
      </c>
      <c r="S195" s="5">
        <v>32905</v>
      </c>
      <c r="T195" s="6">
        <v>44057</v>
      </c>
      <c r="U195" s="7">
        <v>200.2</v>
      </c>
      <c r="V195" s="7">
        <v>200.2</v>
      </c>
      <c r="W195" s="8">
        <v>30</v>
      </c>
      <c r="X195" s="8">
        <v>65</v>
      </c>
      <c r="Y195" s="8">
        <v>29.800000000000011</v>
      </c>
      <c r="Z195" s="9">
        <v>2</v>
      </c>
      <c r="AA195" s="8">
        <v>0</v>
      </c>
      <c r="AB195" s="8"/>
      <c r="AC195" s="10">
        <v>2.1700000000000159</v>
      </c>
      <c r="AD195" s="8"/>
      <c r="AE195" s="8" t="s">
        <v>53</v>
      </c>
      <c r="AF195">
        <v>212</v>
      </c>
      <c r="AG195" t="s">
        <v>74</v>
      </c>
      <c r="AH195" t="s">
        <v>83</v>
      </c>
      <c r="AI195" s="11" t="s">
        <v>1030</v>
      </c>
      <c r="AJ195" s="11" t="s">
        <v>1030</v>
      </c>
      <c r="AK195" s="7">
        <v>200.2</v>
      </c>
    </row>
    <row r="196" spans="1:37">
      <c r="A196" s="1" t="s">
        <v>1040</v>
      </c>
      <c r="B196" s="1" t="s">
        <v>1040</v>
      </c>
      <c r="C196" t="s">
        <v>38</v>
      </c>
      <c r="D196" s="2" t="s">
        <v>1041</v>
      </c>
      <c r="E196" s="2" t="s">
        <v>1344</v>
      </c>
      <c r="F196" t="s">
        <v>41</v>
      </c>
      <c r="G196" t="s">
        <v>42</v>
      </c>
      <c r="H196" t="s">
        <v>43</v>
      </c>
      <c r="I196" t="s">
        <v>83</v>
      </c>
      <c r="J196" t="s">
        <v>83</v>
      </c>
      <c r="K196" t="s">
        <v>70</v>
      </c>
      <c r="L196" t="s">
        <v>46</v>
      </c>
      <c r="M196" t="s">
        <v>47</v>
      </c>
      <c r="N196" t="s">
        <v>48</v>
      </c>
      <c r="O196" t="s">
        <v>49</v>
      </c>
      <c r="P196" s="4" t="s">
        <v>1042</v>
      </c>
      <c r="Q196" s="4" t="s">
        <v>1043</v>
      </c>
      <c r="R196" s="4" t="s">
        <v>1029</v>
      </c>
      <c r="S196" s="5">
        <v>32905</v>
      </c>
      <c r="T196" s="6">
        <v>44057</v>
      </c>
      <c r="U196" s="7">
        <v>200.2</v>
      </c>
      <c r="V196" s="7">
        <v>200.2</v>
      </c>
      <c r="W196" s="8">
        <v>30</v>
      </c>
      <c r="X196" s="8">
        <v>65</v>
      </c>
      <c r="Y196" s="8">
        <v>29.800000000000011</v>
      </c>
      <c r="Z196" s="9">
        <v>0</v>
      </c>
      <c r="AA196" s="8">
        <v>0</v>
      </c>
      <c r="AB196" s="8"/>
      <c r="AC196" s="10">
        <v>2.5800000000000409</v>
      </c>
      <c r="AD196" s="8"/>
      <c r="AE196" s="8" t="s">
        <v>53</v>
      </c>
      <c r="AF196">
        <v>215</v>
      </c>
      <c r="AG196" t="s">
        <v>74</v>
      </c>
      <c r="AH196" t="s">
        <v>83</v>
      </c>
      <c r="AI196" s="11" t="s">
        <v>1030</v>
      </c>
      <c r="AJ196" s="11" t="s">
        <v>1030</v>
      </c>
      <c r="AK196" s="7">
        <v>200.2</v>
      </c>
    </row>
    <row r="197" spans="1:37">
      <c r="A197" s="1" t="s">
        <v>1044</v>
      </c>
      <c r="B197" s="1" t="s">
        <v>1044</v>
      </c>
      <c r="C197" t="s">
        <v>38</v>
      </c>
      <c r="D197" s="2" t="s">
        <v>1045</v>
      </c>
      <c r="E197" s="2" t="s">
        <v>1347</v>
      </c>
      <c r="F197" t="s">
        <v>41</v>
      </c>
      <c r="G197" t="s">
        <v>42</v>
      </c>
      <c r="H197" t="s">
        <v>43</v>
      </c>
      <c r="I197" t="s">
        <v>83</v>
      </c>
      <c r="J197" t="s">
        <v>83</v>
      </c>
      <c r="K197" t="s">
        <v>70</v>
      </c>
      <c r="L197" t="s">
        <v>46</v>
      </c>
      <c r="M197" t="s">
        <v>47</v>
      </c>
      <c r="N197" t="s">
        <v>48</v>
      </c>
      <c r="O197" t="s">
        <v>49</v>
      </c>
      <c r="P197" s="4" t="s">
        <v>1046</v>
      </c>
      <c r="Q197" s="4" t="s">
        <v>1047</v>
      </c>
      <c r="R197" s="4" t="s">
        <v>1029</v>
      </c>
      <c r="S197" s="5">
        <v>32905</v>
      </c>
      <c r="T197" s="6">
        <v>44057</v>
      </c>
      <c r="U197" s="7">
        <v>200.2</v>
      </c>
      <c r="V197" s="7">
        <v>200.2</v>
      </c>
      <c r="W197" s="8">
        <v>30</v>
      </c>
      <c r="X197" s="8">
        <v>65</v>
      </c>
      <c r="Y197" s="8">
        <v>29.800000000000011</v>
      </c>
      <c r="Z197" s="9"/>
      <c r="AA197" s="8">
        <v>0</v>
      </c>
      <c r="AB197" s="8"/>
      <c r="AC197" s="10">
        <v>4.5199999999999818</v>
      </c>
      <c r="AD197" s="8"/>
      <c r="AE197" s="8" t="s">
        <v>53</v>
      </c>
      <c r="AF197">
        <v>216</v>
      </c>
      <c r="AG197" t="s">
        <v>74</v>
      </c>
      <c r="AH197" t="s">
        <v>83</v>
      </c>
      <c r="AI197" s="11" t="s">
        <v>1030</v>
      </c>
      <c r="AJ197" s="11" t="s">
        <v>1030</v>
      </c>
      <c r="AK197" s="7">
        <v>200.2</v>
      </c>
    </row>
    <row r="198" spans="1:37">
      <c r="A198" s="20" t="s">
        <v>1048</v>
      </c>
      <c r="B198" s="20" t="s">
        <v>1048</v>
      </c>
      <c r="C198" t="s">
        <v>38</v>
      </c>
      <c r="D198" s="2" t="s">
        <v>1049</v>
      </c>
      <c r="E198" s="2" t="s">
        <v>1341</v>
      </c>
      <c r="F198" t="s">
        <v>41</v>
      </c>
      <c r="G198" t="s">
        <v>42</v>
      </c>
      <c r="H198" t="s">
        <v>43</v>
      </c>
      <c r="I198" t="s">
        <v>83</v>
      </c>
      <c r="J198" t="s">
        <v>83</v>
      </c>
      <c r="K198" t="s">
        <v>70</v>
      </c>
      <c r="L198" t="s">
        <v>46</v>
      </c>
      <c r="M198" t="s">
        <v>47</v>
      </c>
      <c r="N198" t="s">
        <v>48</v>
      </c>
      <c r="O198" t="s">
        <v>49</v>
      </c>
      <c r="P198" s="17" t="s">
        <v>1050</v>
      </c>
      <c r="Q198" s="17" t="s">
        <v>1051</v>
      </c>
      <c r="R198" s="17" t="s">
        <v>726</v>
      </c>
      <c r="S198" s="5">
        <v>32905</v>
      </c>
      <c r="T198" s="12">
        <v>43810</v>
      </c>
      <c r="U198" s="7">
        <v>200.2</v>
      </c>
      <c r="V198" s="7">
        <v>200.2</v>
      </c>
      <c r="W198" s="8"/>
      <c r="X198" s="8">
        <v>62</v>
      </c>
      <c r="Y198" s="8">
        <v>33.800000000000011</v>
      </c>
      <c r="Z198" s="9">
        <v>1</v>
      </c>
      <c r="AA198" s="8">
        <v>0</v>
      </c>
      <c r="AB198" s="8"/>
      <c r="AC198" s="10">
        <v>2.7799999999999727</v>
      </c>
      <c r="AD198" s="8">
        <v>0</v>
      </c>
      <c r="AE198" s="8" t="s">
        <v>53</v>
      </c>
      <c r="AF198">
        <v>810</v>
      </c>
      <c r="AG198" t="s">
        <v>668</v>
      </c>
      <c r="AH198" t="s">
        <v>83</v>
      </c>
      <c r="AI198" s="11" t="s">
        <v>1052</v>
      </c>
      <c r="AJ198" s="11" t="s">
        <v>1052</v>
      </c>
      <c r="AK198" s="7">
        <v>200.2</v>
      </c>
    </row>
    <row r="199" spans="1:37">
      <c r="A199" s="1" t="s">
        <v>1053</v>
      </c>
      <c r="B199" s="1" t="s">
        <v>1053</v>
      </c>
      <c r="C199" t="s">
        <v>38</v>
      </c>
      <c r="D199" s="2" t="s">
        <v>1054</v>
      </c>
      <c r="E199" s="2" t="s">
        <v>1344</v>
      </c>
      <c r="F199" t="s">
        <v>41</v>
      </c>
      <c r="G199" t="s">
        <v>42</v>
      </c>
      <c r="H199" t="s">
        <v>43</v>
      </c>
      <c r="I199" t="s">
        <v>83</v>
      </c>
      <c r="J199" t="s">
        <v>83</v>
      </c>
      <c r="K199" t="s">
        <v>70</v>
      </c>
      <c r="L199" t="s">
        <v>46</v>
      </c>
      <c r="M199" t="s">
        <v>47</v>
      </c>
      <c r="N199" t="s">
        <v>48</v>
      </c>
      <c r="O199" t="s">
        <v>49</v>
      </c>
      <c r="P199" s="4" t="s">
        <v>1055</v>
      </c>
      <c r="Q199" s="4" t="s">
        <v>1056</v>
      </c>
      <c r="R199" s="4" t="s">
        <v>1029</v>
      </c>
      <c r="S199" s="5">
        <v>32905</v>
      </c>
      <c r="T199" s="6">
        <v>44057</v>
      </c>
      <c r="U199" s="7">
        <v>200.2</v>
      </c>
      <c r="V199" s="7">
        <v>200.2</v>
      </c>
      <c r="W199" s="8">
        <v>30</v>
      </c>
      <c r="X199" s="8">
        <v>65</v>
      </c>
      <c r="Y199" s="8">
        <v>29.800000000000011</v>
      </c>
      <c r="Z199" s="9">
        <v>0</v>
      </c>
      <c r="AA199" s="8">
        <v>0</v>
      </c>
      <c r="AB199" s="8"/>
      <c r="AC199" s="10">
        <v>3.8899999999999864</v>
      </c>
      <c r="AD199" s="8"/>
      <c r="AE199" s="8" t="s">
        <v>53</v>
      </c>
      <c r="AF199">
        <v>215</v>
      </c>
      <c r="AG199" t="s">
        <v>74</v>
      </c>
      <c r="AH199" t="s">
        <v>83</v>
      </c>
      <c r="AI199" s="11" t="s">
        <v>1030</v>
      </c>
      <c r="AJ199" s="11" t="s">
        <v>1030</v>
      </c>
      <c r="AK199" s="7">
        <v>200.2</v>
      </c>
    </row>
    <row r="200" spans="1:37">
      <c r="A200" s="1" t="s">
        <v>1057</v>
      </c>
      <c r="B200" s="1" t="s">
        <v>1057</v>
      </c>
      <c r="C200" t="s">
        <v>38</v>
      </c>
      <c r="D200" s="2" t="s">
        <v>1058</v>
      </c>
      <c r="E200" s="2" t="s">
        <v>1345</v>
      </c>
      <c r="F200" t="s">
        <v>41</v>
      </c>
      <c r="G200" t="s">
        <v>42</v>
      </c>
      <c r="H200" t="s">
        <v>43</v>
      </c>
      <c r="I200" t="s">
        <v>206</v>
      </c>
      <c r="J200" t="s">
        <v>206</v>
      </c>
      <c r="K200" t="s">
        <v>207</v>
      </c>
      <c r="L200" t="s">
        <v>46</v>
      </c>
      <c r="M200" t="s">
        <v>47</v>
      </c>
      <c r="N200" t="s">
        <v>48</v>
      </c>
      <c r="O200" t="s">
        <v>49</v>
      </c>
      <c r="P200" s="4" t="s">
        <v>1059</v>
      </c>
      <c r="Q200" s="4"/>
      <c r="R200" s="4" t="s">
        <v>1060</v>
      </c>
      <c r="S200" s="5">
        <v>32905</v>
      </c>
      <c r="T200" s="6">
        <v>44237</v>
      </c>
      <c r="U200" s="7">
        <v>733.2</v>
      </c>
      <c r="V200" s="7">
        <v>733.2</v>
      </c>
      <c r="W200" s="8"/>
      <c r="X200" s="8">
        <v>90</v>
      </c>
      <c r="Y200" s="8">
        <v>176.79999999999995</v>
      </c>
      <c r="Z200" s="9">
        <v>3</v>
      </c>
      <c r="AA200" s="8"/>
      <c r="AB200" s="8"/>
      <c r="AC200" s="10">
        <v>4.3300000000000409</v>
      </c>
      <c r="AD200" s="8"/>
      <c r="AE200" s="8" t="s">
        <v>53</v>
      </c>
      <c r="AF200">
        <v>720</v>
      </c>
      <c r="AG200" t="s">
        <v>433</v>
      </c>
      <c r="AH200" t="s">
        <v>206</v>
      </c>
      <c r="AI200" s="11" t="s">
        <v>1061</v>
      </c>
      <c r="AJ200" s="11" t="s">
        <v>1061</v>
      </c>
      <c r="AK200" s="7">
        <v>733.2</v>
      </c>
    </row>
    <row r="201" spans="1:37">
      <c r="A201" s="1" t="s">
        <v>1062</v>
      </c>
      <c r="B201" s="1" t="s">
        <v>1062</v>
      </c>
      <c r="C201" t="s">
        <v>38</v>
      </c>
      <c r="D201" s="2" t="s">
        <v>1063</v>
      </c>
      <c r="E201" s="2" t="s">
        <v>1343</v>
      </c>
      <c r="F201" t="s">
        <v>41</v>
      </c>
      <c r="G201" t="s">
        <v>42</v>
      </c>
      <c r="H201" t="s">
        <v>43</v>
      </c>
      <c r="I201" t="s">
        <v>83</v>
      </c>
      <c r="J201" t="s">
        <v>83</v>
      </c>
      <c r="K201" t="s">
        <v>70</v>
      </c>
      <c r="L201" t="s">
        <v>46</v>
      </c>
      <c r="M201" t="s">
        <v>47</v>
      </c>
      <c r="N201" t="s">
        <v>48</v>
      </c>
      <c r="O201" t="s">
        <v>49</v>
      </c>
      <c r="P201" s="4" t="s">
        <v>1064</v>
      </c>
      <c r="Q201" s="4" t="s">
        <v>1065</v>
      </c>
      <c r="R201" s="4" t="s">
        <v>1066</v>
      </c>
      <c r="S201" s="5">
        <v>32905</v>
      </c>
      <c r="T201" s="6">
        <v>44264</v>
      </c>
      <c r="U201" s="7">
        <v>200.2</v>
      </c>
      <c r="V201" s="7">
        <v>200.2</v>
      </c>
      <c r="W201" s="8"/>
      <c r="X201" s="8">
        <v>60</v>
      </c>
      <c r="Y201" s="8">
        <v>41.800000000000011</v>
      </c>
      <c r="Z201" s="9">
        <v>0</v>
      </c>
      <c r="AA201" s="8"/>
      <c r="AB201" s="8"/>
      <c r="AC201" s="10">
        <v>1.6299999999999955</v>
      </c>
      <c r="AD201" s="8"/>
      <c r="AE201" s="8" t="s">
        <v>53</v>
      </c>
      <c r="AF201">
        <v>660</v>
      </c>
      <c r="AG201" t="s">
        <v>853</v>
      </c>
      <c r="AH201" t="s">
        <v>83</v>
      </c>
      <c r="AI201" s="11" t="s">
        <v>1067</v>
      </c>
      <c r="AJ201" s="11" t="s">
        <v>1067</v>
      </c>
      <c r="AK201" s="7">
        <v>200.2</v>
      </c>
    </row>
    <row r="202" spans="1:37">
      <c r="A202" s="1" t="s">
        <v>1068</v>
      </c>
      <c r="B202" s="1" t="s">
        <v>1068</v>
      </c>
      <c r="C202" t="s">
        <v>38</v>
      </c>
      <c r="D202" s="2" t="s">
        <v>1069</v>
      </c>
      <c r="E202" s="2" t="s">
        <v>1325</v>
      </c>
      <c r="F202" t="s">
        <v>41</v>
      </c>
      <c r="G202" t="s">
        <v>42</v>
      </c>
      <c r="H202" t="s">
        <v>43</v>
      </c>
      <c r="I202" t="s">
        <v>167</v>
      </c>
      <c r="J202" t="s">
        <v>167</v>
      </c>
      <c r="K202" t="s">
        <v>168</v>
      </c>
      <c r="L202" t="s">
        <v>46</v>
      </c>
      <c r="M202" t="s">
        <v>47</v>
      </c>
      <c r="N202" t="s">
        <v>48</v>
      </c>
      <c r="O202" t="s">
        <v>49</v>
      </c>
      <c r="P202" s="4" t="s">
        <v>1070</v>
      </c>
      <c r="Q202" s="4" t="s">
        <v>1071</v>
      </c>
      <c r="R202" s="4" t="s">
        <v>1072</v>
      </c>
      <c r="S202" s="5">
        <v>32905</v>
      </c>
      <c r="T202" s="6">
        <v>44427</v>
      </c>
      <c r="U202" s="7">
        <v>548.5</v>
      </c>
      <c r="V202" s="7">
        <v>548.5</v>
      </c>
      <c r="W202" s="8"/>
      <c r="X202" s="8">
        <v>70.2</v>
      </c>
      <c r="Y202" s="8">
        <v>126</v>
      </c>
      <c r="Z202" s="9">
        <v>1</v>
      </c>
      <c r="AA202" s="8"/>
      <c r="AB202" s="8"/>
      <c r="AC202" s="10"/>
      <c r="AD202" s="8"/>
      <c r="AE202" s="21" t="s">
        <v>53</v>
      </c>
      <c r="AF202">
        <v>630</v>
      </c>
      <c r="AG202" t="s">
        <v>104</v>
      </c>
      <c r="AH202" t="s">
        <v>167</v>
      </c>
      <c r="AI202" s="11" t="s">
        <v>1073</v>
      </c>
      <c r="AJ202" s="11" t="s">
        <v>1073</v>
      </c>
      <c r="AK202" s="7">
        <v>548.5</v>
      </c>
    </row>
    <row r="203" spans="1:37">
      <c r="A203" s="1" t="s">
        <v>1074</v>
      </c>
      <c r="B203" s="1" t="s">
        <v>1074</v>
      </c>
      <c r="C203" t="s">
        <v>38</v>
      </c>
      <c r="D203" s="2" t="s">
        <v>1075</v>
      </c>
      <c r="E203" s="2" t="s">
        <v>1328</v>
      </c>
      <c r="F203" t="s">
        <v>41</v>
      </c>
      <c r="G203" t="s">
        <v>42</v>
      </c>
      <c r="H203" t="s">
        <v>43</v>
      </c>
      <c r="I203" t="s">
        <v>896</v>
      </c>
      <c r="J203" t="s">
        <v>896</v>
      </c>
      <c r="K203" t="s">
        <v>897</v>
      </c>
      <c r="L203" t="s">
        <v>46</v>
      </c>
      <c r="M203" t="s">
        <v>47</v>
      </c>
      <c r="N203" t="s">
        <v>48</v>
      </c>
      <c r="O203" t="s">
        <v>49</v>
      </c>
      <c r="P203" s="4" t="s">
        <v>1076</v>
      </c>
      <c r="Q203" s="4" t="s">
        <v>1077</v>
      </c>
      <c r="R203" s="4" t="s">
        <v>257</v>
      </c>
      <c r="S203" s="5">
        <v>32905</v>
      </c>
      <c r="T203" s="6">
        <v>44441</v>
      </c>
      <c r="U203" s="7">
        <v>130</v>
      </c>
      <c r="V203" s="7">
        <v>130</v>
      </c>
      <c r="W203" s="8"/>
      <c r="X203" s="8">
        <v>55</v>
      </c>
      <c r="Y203" s="8">
        <v>30</v>
      </c>
      <c r="Z203" s="9">
        <v>0</v>
      </c>
      <c r="AA203" s="8"/>
      <c r="AB203" s="8"/>
      <c r="AC203" s="10">
        <v>0</v>
      </c>
      <c r="AD203" s="8"/>
      <c r="AE203" s="21" t="s">
        <v>53</v>
      </c>
      <c r="AF203">
        <v>160</v>
      </c>
      <c r="AG203" t="s">
        <v>64</v>
      </c>
      <c r="AH203" t="s">
        <v>896</v>
      </c>
      <c r="AI203" s="11" t="s">
        <v>1078</v>
      </c>
      <c r="AJ203" s="11" t="s">
        <v>1078</v>
      </c>
      <c r="AK203" s="7">
        <v>130</v>
      </c>
    </row>
    <row r="204" spans="1:37">
      <c r="A204" s="1" t="s">
        <v>1079</v>
      </c>
      <c r="B204" s="1" t="s">
        <v>1079</v>
      </c>
      <c r="C204" t="s">
        <v>38</v>
      </c>
      <c r="D204" s="2" t="s">
        <v>1080</v>
      </c>
      <c r="E204" s="2" t="s">
        <v>1322</v>
      </c>
      <c r="F204" t="s">
        <v>41</v>
      </c>
      <c r="G204" t="s">
        <v>42</v>
      </c>
      <c r="H204" t="s">
        <v>43</v>
      </c>
      <c r="I204" t="s">
        <v>83</v>
      </c>
      <c r="J204" t="s">
        <v>83</v>
      </c>
      <c r="K204" t="s">
        <v>70</v>
      </c>
      <c r="L204" t="s">
        <v>46</v>
      </c>
      <c r="M204" t="s">
        <v>47</v>
      </c>
      <c r="N204" t="s">
        <v>48</v>
      </c>
      <c r="O204" t="s">
        <v>49</v>
      </c>
      <c r="P204" s="4" t="s">
        <v>1081</v>
      </c>
      <c r="Q204" s="4" t="s">
        <v>1082</v>
      </c>
      <c r="R204" s="4" t="s">
        <v>935</v>
      </c>
      <c r="S204" s="5">
        <v>32905</v>
      </c>
      <c r="T204" s="6">
        <v>44501</v>
      </c>
      <c r="U204" s="7">
        <v>200.2</v>
      </c>
      <c r="V204" s="7">
        <v>200.2</v>
      </c>
      <c r="W204" s="8">
        <v>30</v>
      </c>
      <c r="X204" s="8">
        <v>65</v>
      </c>
      <c r="Y204" s="8">
        <v>49.800000000000011</v>
      </c>
      <c r="Z204" s="9">
        <v>2</v>
      </c>
      <c r="AA204" s="8"/>
      <c r="AB204" s="8"/>
      <c r="AC204" s="10">
        <v>2.9999999999972715E-2</v>
      </c>
      <c r="AD204" s="8"/>
      <c r="AE204" s="21" t="s">
        <v>53</v>
      </c>
      <c r="AF204">
        <v>120</v>
      </c>
      <c r="AG204" t="s">
        <v>64</v>
      </c>
      <c r="AH204" t="s">
        <v>83</v>
      </c>
      <c r="AI204" s="11" t="s">
        <v>1083</v>
      </c>
      <c r="AJ204" s="11" t="s">
        <v>1083</v>
      </c>
      <c r="AK204" s="7">
        <v>200.2</v>
      </c>
    </row>
    <row r="205" spans="1:37">
      <c r="A205" s="1" t="s">
        <v>1084</v>
      </c>
      <c r="B205" s="1" t="s">
        <v>1084</v>
      </c>
      <c r="C205" t="s">
        <v>38</v>
      </c>
      <c r="D205" s="2" t="s">
        <v>1085</v>
      </c>
      <c r="E205" s="2" t="s">
        <v>1322</v>
      </c>
      <c r="F205" t="s">
        <v>41</v>
      </c>
      <c r="G205" t="s">
        <v>42</v>
      </c>
      <c r="H205" t="s">
        <v>43</v>
      </c>
      <c r="I205" t="s">
        <v>83</v>
      </c>
      <c r="J205" t="s">
        <v>83</v>
      </c>
      <c r="K205" t="s">
        <v>70</v>
      </c>
      <c r="L205" t="s">
        <v>46</v>
      </c>
      <c r="M205" t="s">
        <v>47</v>
      </c>
      <c r="N205" t="s">
        <v>48</v>
      </c>
      <c r="O205" t="s">
        <v>49</v>
      </c>
      <c r="P205" s="4" t="s">
        <v>1086</v>
      </c>
      <c r="Q205" s="4" t="s">
        <v>1087</v>
      </c>
      <c r="R205" s="4" t="s">
        <v>935</v>
      </c>
      <c r="S205" s="5">
        <v>32905</v>
      </c>
      <c r="T205" s="6">
        <v>44501</v>
      </c>
      <c r="U205" s="7">
        <v>200.2</v>
      </c>
      <c r="V205" s="7">
        <v>200.2</v>
      </c>
      <c r="W205" s="8">
        <v>30</v>
      </c>
      <c r="X205" s="8">
        <v>65</v>
      </c>
      <c r="Y205" s="8">
        <v>49.800000000000011</v>
      </c>
      <c r="Z205" s="9">
        <v>0</v>
      </c>
      <c r="AA205" s="8"/>
      <c r="AB205" s="8"/>
      <c r="AC205" s="10">
        <v>3.0000000000029559E-2</v>
      </c>
      <c r="AD205" s="8"/>
      <c r="AE205" s="21" t="s">
        <v>53</v>
      </c>
      <c r="AF205">
        <v>120</v>
      </c>
      <c r="AG205" t="s">
        <v>64</v>
      </c>
      <c r="AH205" t="s">
        <v>83</v>
      </c>
      <c r="AI205" s="11" t="s">
        <v>1083</v>
      </c>
      <c r="AJ205" s="11" t="s">
        <v>1083</v>
      </c>
      <c r="AK205" s="7">
        <v>200.2</v>
      </c>
    </row>
    <row r="206" spans="1:37">
      <c r="A206" s="22" t="s">
        <v>1088</v>
      </c>
      <c r="B206" s="22" t="s">
        <v>1088</v>
      </c>
      <c r="C206" t="s">
        <v>38</v>
      </c>
      <c r="D206" s="2" t="s">
        <v>1089</v>
      </c>
      <c r="E206" s="2" t="s">
        <v>1342</v>
      </c>
      <c r="F206" t="s">
        <v>41</v>
      </c>
      <c r="G206" t="s">
        <v>42</v>
      </c>
      <c r="H206" t="s">
        <v>43</v>
      </c>
      <c r="I206" t="s">
        <v>896</v>
      </c>
      <c r="J206" t="s">
        <v>896</v>
      </c>
      <c r="K206" t="s">
        <v>897</v>
      </c>
      <c r="L206" t="s">
        <v>46</v>
      </c>
      <c r="M206" t="s">
        <v>47</v>
      </c>
      <c r="N206" t="s">
        <v>48</v>
      </c>
      <c r="O206" t="s">
        <v>49</v>
      </c>
      <c r="P206" s="16" t="s">
        <v>1090</v>
      </c>
      <c r="Q206" s="4" t="s">
        <v>1091</v>
      </c>
      <c r="R206" s="4" t="s">
        <v>751</v>
      </c>
      <c r="S206" s="5">
        <v>32905</v>
      </c>
      <c r="T206" s="6">
        <v>44652</v>
      </c>
      <c r="U206" s="7">
        <v>130</v>
      </c>
      <c r="V206" s="7">
        <v>130</v>
      </c>
      <c r="W206" s="8"/>
      <c r="X206" s="8">
        <v>61</v>
      </c>
      <c r="Y206" s="8">
        <v>39</v>
      </c>
      <c r="Z206" s="9">
        <v>0</v>
      </c>
      <c r="AA206" s="8"/>
      <c r="AB206" s="8"/>
      <c r="AC206" s="10">
        <v>0</v>
      </c>
      <c r="AD206" s="8"/>
      <c r="AE206" s="21" t="s">
        <v>1092</v>
      </c>
      <c r="AF206">
        <v>650</v>
      </c>
      <c r="AG206" t="s">
        <v>104</v>
      </c>
      <c r="AH206" t="s">
        <v>896</v>
      </c>
      <c r="AI206" s="11" t="s">
        <v>1093</v>
      </c>
      <c r="AJ206" s="11" t="s">
        <v>1093</v>
      </c>
      <c r="AK206" s="7">
        <v>130</v>
      </c>
    </row>
    <row r="207" spans="1:37">
      <c r="A207" s="22" t="s">
        <v>1094</v>
      </c>
      <c r="B207" s="22" t="s">
        <v>1094</v>
      </c>
      <c r="C207" t="s">
        <v>38</v>
      </c>
      <c r="D207" s="2" t="s">
        <v>1095</v>
      </c>
      <c r="E207" s="2" t="s">
        <v>1325</v>
      </c>
      <c r="F207" t="s">
        <v>41</v>
      </c>
      <c r="G207" t="s">
        <v>42</v>
      </c>
      <c r="H207" t="s">
        <v>43</v>
      </c>
      <c r="I207" t="s">
        <v>69</v>
      </c>
      <c r="J207" t="s">
        <v>69</v>
      </c>
      <c r="K207" t="s">
        <v>174</v>
      </c>
      <c r="L207" t="s">
        <v>46</v>
      </c>
      <c r="M207" t="s">
        <v>47</v>
      </c>
      <c r="N207" t="s">
        <v>48</v>
      </c>
      <c r="O207" t="s">
        <v>49</v>
      </c>
      <c r="P207" s="16" t="s">
        <v>1096</v>
      </c>
      <c r="Q207" s="4" t="s">
        <v>1097</v>
      </c>
      <c r="R207" s="4" t="s">
        <v>1350</v>
      </c>
      <c r="S207" s="5">
        <v>32905</v>
      </c>
      <c r="T207" s="6">
        <v>44676</v>
      </c>
      <c r="U207" s="7">
        <v>1302</v>
      </c>
      <c r="V207" s="7">
        <v>1302</v>
      </c>
      <c r="W207" s="8"/>
      <c r="X207" s="8">
        <v>311</v>
      </c>
      <c r="Y207" s="8">
        <f>459-68.7</f>
        <v>390.3</v>
      </c>
      <c r="Z207" s="9">
        <v>3</v>
      </c>
      <c r="AA207" s="8"/>
      <c r="AB207" s="8">
        <f>230</f>
        <v>230</v>
      </c>
      <c r="AC207" s="10">
        <f>68.7-2.36+1</f>
        <v>67.34</v>
      </c>
      <c r="AD207" s="8">
        <v>50</v>
      </c>
      <c r="AE207" s="21" t="s">
        <v>53</v>
      </c>
      <c r="AF207">
        <v>630</v>
      </c>
      <c r="AG207" t="s">
        <v>104</v>
      </c>
      <c r="AH207" t="s">
        <v>69</v>
      </c>
      <c r="AI207" s="11" t="s">
        <v>1093</v>
      </c>
      <c r="AJ207" s="11" t="s">
        <v>1093</v>
      </c>
      <c r="AK207" s="7">
        <v>1302</v>
      </c>
    </row>
    <row r="208" spans="1:37">
      <c r="A208" s="1" t="s">
        <v>1098</v>
      </c>
      <c r="B208" s="1" t="s">
        <v>1098</v>
      </c>
      <c r="C208" t="s">
        <v>38</v>
      </c>
      <c r="D208" s="2" t="s">
        <v>1099</v>
      </c>
      <c r="E208" s="2" t="s">
        <v>1338</v>
      </c>
      <c r="F208" t="s">
        <v>41</v>
      </c>
      <c r="G208" t="s">
        <v>42</v>
      </c>
      <c r="H208" t="s">
        <v>43</v>
      </c>
      <c r="I208" t="s">
        <v>167</v>
      </c>
      <c r="J208" t="s">
        <v>167</v>
      </c>
      <c r="K208" t="s">
        <v>168</v>
      </c>
      <c r="L208" t="s">
        <v>46</v>
      </c>
      <c r="M208" t="s">
        <v>47</v>
      </c>
      <c r="N208" t="s">
        <v>48</v>
      </c>
      <c r="O208" t="s">
        <v>49</v>
      </c>
      <c r="P208" s="16" t="s">
        <v>1100</v>
      </c>
      <c r="Q208" s="23" t="s">
        <v>1101</v>
      </c>
      <c r="R208" s="23" t="s">
        <v>432</v>
      </c>
      <c r="S208" s="5">
        <v>32905</v>
      </c>
      <c r="T208" s="6">
        <v>44725</v>
      </c>
      <c r="U208" s="7">
        <v>548.6</v>
      </c>
      <c r="V208" s="7">
        <v>548.6</v>
      </c>
      <c r="W208" s="8"/>
      <c r="X208" s="8">
        <v>100</v>
      </c>
      <c r="Y208" s="8">
        <v>81.899999999999977</v>
      </c>
      <c r="Z208" s="9">
        <v>1</v>
      </c>
      <c r="AA208" s="8"/>
      <c r="AB208" s="15"/>
      <c r="AC208" s="10">
        <v>1.5400000000000205</v>
      </c>
      <c r="AD208" s="8"/>
      <c r="AE208" s="21" t="s">
        <v>1092</v>
      </c>
      <c r="AF208">
        <v>710</v>
      </c>
      <c r="AG208" t="s">
        <v>433</v>
      </c>
      <c r="AH208" t="s">
        <v>167</v>
      </c>
      <c r="AI208" s="11" t="s">
        <v>1102</v>
      </c>
      <c r="AJ208" s="11" t="s">
        <v>1102</v>
      </c>
      <c r="AK208" s="7">
        <v>548.6</v>
      </c>
    </row>
    <row r="209" spans="1:37">
      <c r="A209" s="22" t="s">
        <v>1103</v>
      </c>
      <c r="B209" s="22" t="s">
        <v>1103</v>
      </c>
      <c r="C209" t="s">
        <v>38</v>
      </c>
      <c r="D209" s="2" t="s">
        <v>1104</v>
      </c>
      <c r="E209" s="2" t="s">
        <v>1347</v>
      </c>
      <c r="F209" t="s">
        <v>41</v>
      </c>
      <c r="G209" t="s">
        <v>42</v>
      </c>
      <c r="H209" t="s">
        <v>43</v>
      </c>
      <c r="I209" t="s">
        <v>896</v>
      </c>
      <c r="J209" t="s">
        <v>896</v>
      </c>
      <c r="K209" t="s">
        <v>897</v>
      </c>
      <c r="L209" t="s">
        <v>46</v>
      </c>
      <c r="M209" t="s">
        <v>47</v>
      </c>
      <c r="N209" t="s">
        <v>48</v>
      </c>
      <c r="O209" t="s">
        <v>49</v>
      </c>
      <c r="P209" s="16" t="s">
        <v>1105</v>
      </c>
      <c r="Q209" s="23" t="s">
        <v>1106</v>
      </c>
      <c r="R209" s="4" t="s">
        <v>603</v>
      </c>
      <c r="S209" s="5">
        <v>32905</v>
      </c>
      <c r="T209" s="6">
        <v>44727</v>
      </c>
      <c r="U209" s="7">
        <v>130</v>
      </c>
      <c r="V209" s="7">
        <v>130</v>
      </c>
      <c r="W209" s="8"/>
      <c r="X209" s="8">
        <v>50</v>
      </c>
      <c r="Y209" s="8">
        <v>39</v>
      </c>
      <c r="Z209" s="9">
        <v>0</v>
      </c>
      <c r="AA209" s="8"/>
      <c r="AB209" s="8"/>
      <c r="AC209" s="10">
        <v>0</v>
      </c>
      <c r="AD209" s="8"/>
      <c r="AE209" s="21" t="s">
        <v>1092</v>
      </c>
      <c r="AF209">
        <v>216</v>
      </c>
      <c r="AG209" t="s">
        <v>74</v>
      </c>
      <c r="AH209" t="s">
        <v>896</v>
      </c>
      <c r="AI209" s="11" t="s">
        <v>1102</v>
      </c>
      <c r="AJ209" s="11" t="s">
        <v>1102</v>
      </c>
      <c r="AK209" s="7">
        <v>130</v>
      </c>
    </row>
    <row r="210" spans="1:37">
      <c r="A210" s="22" t="s">
        <v>1107</v>
      </c>
      <c r="B210" s="22" t="s">
        <v>1107</v>
      </c>
      <c r="C210" t="s">
        <v>38</v>
      </c>
      <c r="D210" s="2" t="s">
        <v>1108</v>
      </c>
      <c r="E210" s="2" t="s">
        <v>1347</v>
      </c>
      <c r="F210" t="s">
        <v>41</v>
      </c>
      <c r="G210" t="s">
        <v>42</v>
      </c>
      <c r="H210" t="s">
        <v>43</v>
      </c>
      <c r="I210" t="s">
        <v>896</v>
      </c>
      <c r="J210" t="s">
        <v>896</v>
      </c>
      <c r="K210" t="s">
        <v>897</v>
      </c>
      <c r="L210" t="s">
        <v>46</v>
      </c>
      <c r="M210" t="s">
        <v>47</v>
      </c>
      <c r="N210" t="s">
        <v>48</v>
      </c>
      <c r="O210" t="s">
        <v>49</v>
      </c>
      <c r="P210" s="24" t="s">
        <v>1109</v>
      </c>
      <c r="Q210" s="25" t="s">
        <v>1110</v>
      </c>
      <c r="R210" s="4" t="s">
        <v>603</v>
      </c>
      <c r="S210" s="5">
        <v>32905</v>
      </c>
      <c r="T210" s="6">
        <v>44727</v>
      </c>
      <c r="U210" s="7">
        <v>130</v>
      </c>
      <c r="V210" s="7">
        <v>130</v>
      </c>
      <c r="W210" s="8"/>
      <c r="X210" s="8">
        <v>50</v>
      </c>
      <c r="Y210" s="8">
        <v>39</v>
      </c>
      <c r="Z210" s="9">
        <v>0</v>
      </c>
      <c r="AA210" s="8"/>
      <c r="AB210" s="8"/>
      <c r="AC210" s="10">
        <v>0</v>
      </c>
      <c r="AD210" s="8"/>
      <c r="AE210" s="21" t="s">
        <v>1092</v>
      </c>
      <c r="AF210">
        <v>216</v>
      </c>
      <c r="AG210" t="s">
        <v>74</v>
      </c>
      <c r="AH210" t="s">
        <v>896</v>
      </c>
      <c r="AI210" s="11" t="s">
        <v>1102</v>
      </c>
      <c r="AJ210" s="11" t="s">
        <v>1102</v>
      </c>
      <c r="AK210" s="7">
        <v>130</v>
      </c>
    </row>
    <row r="211" spans="1:37">
      <c r="A211" s="22" t="s">
        <v>1111</v>
      </c>
      <c r="B211" s="22" t="s">
        <v>1111</v>
      </c>
      <c r="C211" t="s">
        <v>38</v>
      </c>
      <c r="D211" s="2" t="s">
        <v>1112</v>
      </c>
      <c r="E211" s="2" t="s">
        <v>1347</v>
      </c>
      <c r="F211" t="s">
        <v>41</v>
      </c>
      <c r="G211" t="s">
        <v>42</v>
      </c>
      <c r="H211" t="s">
        <v>43</v>
      </c>
      <c r="I211" t="s">
        <v>896</v>
      </c>
      <c r="J211" t="s">
        <v>896</v>
      </c>
      <c r="K211" t="s">
        <v>897</v>
      </c>
      <c r="L211" t="s">
        <v>46</v>
      </c>
      <c r="M211" t="s">
        <v>47</v>
      </c>
      <c r="N211" t="s">
        <v>48</v>
      </c>
      <c r="O211" t="s">
        <v>49</v>
      </c>
      <c r="P211" s="24" t="s">
        <v>1113</v>
      </c>
      <c r="Q211" s="25" t="s">
        <v>1114</v>
      </c>
      <c r="R211" s="4" t="s">
        <v>603</v>
      </c>
      <c r="S211" s="5">
        <v>32905</v>
      </c>
      <c r="T211" s="6">
        <v>44727</v>
      </c>
      <c r="U211" s="7">
        <v>130</v>
      </c>
      <c r="V211" s="7">
        <v>130</v>
      </c>
      <c r="W211" s="8"/>
      <c r="X211" s="8">
        <v>50</v>
      </c>
      <c r="Y211" s="8">
        <v>39</v>
      </c>
      <c r="Z211" s="9">
        <v>0</v>
      </c>
      <c r="AA211" s="8"/>
      <c r="AB211" s="8"/>
      <c r="AC211" s="10">
        <v>0</v>
      </c>
      <c r="AD211" s="8"/>
      <c r="AE211" s="21" t="s">
        <v>1092</v>
      </c>
      <c r="AF211">
        <v>216</v>
      </c>
      <c r="AG211" t="s">
        <v>74</v>
      </c>
      <c r="AH211" t="s">
        <v>896</v>
      </c>
      <c r="AI211" s="11" t="s">
        <v>1102</v>
      </c>
      <c r="AJ211" s="11" t="s">
        <v>1102</v>
      </c>
      <c r="AK211" s="7">
        <v>130</v>
      </c>
    </row>
    <row r="212" spans="1:37">
      <c r="A212" s="22" t="s">
        <v>1115</v>
      </c>
      <c r="B212" s="22" t="s">
        <v>1115</v>
      </c>
      <c r="C212" t="s">
        <v>38</v>
      </c>
      <c r="D212" s="2" t="s">
        <v>1116</v>
      </c>
      <c r="E212" s="2" t="s">
        <v>1347</v>
      </c>
      <c r="F212" t="s">
        <v>41</v>
      </c>
      <c r="G212" t="s">
        <v>42</v>
      </c>
      <c r="H212" t="s">
        <v>43</v>
      </c>
      <c r="I212" t="s">
        <v>896</v>
      </c>
      <c r="J212" t="s">
        <v>896</v>
      </c>
      <c r="K212" t="s">
        <v>897</v>
      </c>
      <c r="L212" t="s">
        <v>46</v>
      </c>
      <c r="M212" t="s">
        <v>47</v>
      </c>
      <c r="N212" t="s">
        <v>48</v>
      </c>
      <c r="O212" t="s">
        <v>49</v>
      </c>
      <c r="P212" s="26" t="s">
        <v>1117</v>
      </c>
      <c r="Q212" s="27" t="s">
        <v>1118</v>
      </c>
      <c r="R212" s="23" t="s">
        <v>1119</v>
      </c>
      <c r="S212" s="5">
        <v>32905</v>
      </c>
      <c r="T212" s="28">
        <v>44727</v>
      </c>
      <c r="U212" s="29">
        <v>130</v>
      </c>
      <c r="V212" s="29">
        <v>130</v>
      </c>
      <c r="W212" s="30"/>
      <c r="X212" s="30">
        <v>50</v>
      </c>
      <c r="Y212" s="30">
        <v>39</v>
      </c>
      <c r="Z212" s="9">
        <v>0</v>
      </c>
      <c r="AA212" s="30"/>
      <c r="AB212" s="30"/>
      <c r="AC212" s="31">
        <v>0</v>
      </c>
      <c r="AD212" s="30"/>
      <c r="AE212" s="8" t="s">
        <v>1092</v>
      </c>
      <c r="AF212">
        <v>216</v>
      </c>
      <c r="AG212" t="s">
        <v>74</v>
      </c>
      <c r="AH212" t="s">
        <v>896</v>
      </c>
      <c r="AI212" s="11" t="s">
        <v>1102</v>
      </c>
      <c r="AJ212" s="11" t="s">
        <v>1102</v>
      </c>
      <c r="AK212" s="29">
        <v>130</v>
      </c>
    </row>
    <row r="213" spans="1:37">
      <c r="A213" s="1" t="s">
        <v>1120</v>
      </c>
      <c r="B213" s="1" t="s">
        <v>1120</v>
      </c>
      <c r="C213" t="s">
        <v>38</v>
      </c>
      <c r="D213" s="2" t="s">
        <v>1121</v>
      </c>
      <c r="E213" s="2" t="s">
        <v>1326</v>
      </c>
      <c r="F213" t="s">
        <v>41</v>
      </c>
      <c r="G213" t="s">
        <v>42</v>
      </c>
      <c r="H213" t="s">
        <v>43</v>
      </c>
      <c r="I213" t="s">
        <v>83</v>
      </c>
      <c r="J213" t="s">
        <v>83</v>
      </c>
      <c r="K213" t="s">
        <v>70</v>
      </c>
      <c r="L213" t="s">
        <v>46</v>
      </c>
      <c r="M213" t="s">
        <v>47</v>
      </c>
      <c r="N213" t="s">
        <v>48</v>
      </c>
      <c r="O213" t="s">
        <v>49</v>
      </c>
      <c r="P213" s="26" t="s">
        <v>1122</v>
      </c>
      <c r="Q213" s="27" t="s">
        <v>1123</v>
      </c>
      <c r="R213" s="23" t="s">
        <v>1124</v>
      </c>
      <c r="S213" s="5">
        <v>32905</v>
      </c>
      <c r="T213" s="28">
        <v>44733</v>
      </c>
      <c r="U213" s="7">
        <v>200.2</v>
      </c>
      <c r="V213" s="7">
        <v>200.2</v>
      </c>
      <c r="W213" s="30">
        <v>30</v>
      </c>
      <c r="X213" s="30">
        <v>65</v>
      </c>
      <c r="Y213" s="30">
        <v>29.8</v>
      </c>
      <c r="Z213" s="9">
        <v>0</v>
      </c>
      <c r="AA213" s="30"/>
      <c r="AB213" s="30"/>
      <c r="AC213" s="31">
        <v>0</v>
      </c>
      <c r="AD213" s="30"/>
      <c r="AE213" s="8" t="s">
        <v>1092</v>
      </c>
      <c r="AF213">
        <v>212</v>
      </c>
      <c r="AG213" t="s">
        <v>74</v>
      </c>
      <c r="AH213" t="s">
        <v>83</v>
      </c>
      <c r="AI213" s="11" t="s">
        <v>1102</v>
      </c>
      <c r="AJ213" s="11" t="s">
        <v>1102</v>
      </c>
      <c r="AK213" s="7">
        <v>200.2</v>
      </c>
    </row>
    <row r="214" spans="1:37">
      <c r="A214" s="1" t="s">
        <v>1125</v>
      </c>
      <c r="B214" s="1" t="s">
        <v>1125</v>
      </c>
      <c r="C214" t="s">
        <v>38</v>
      </c>
      <c r="D214" s="2" t="s">
        <v>1126</v>
      </c>
      <c r="E214" s="2" t="s">
        <v>1324</v>
      </c>
      <c r="F214" t="s">
        <v>41</v>
      </c>
      <c r="G214" t="s">
        <v>42</v>
      </c>
      <c r="H214" t="s">
        <v>43</v>
      </c>
      <c r="I214" t="s">
        <v>896</v>
      </c>
      <c r="J214" t="s">
        <v>896</v>
      </c>
      <c r="K214" t="s">
        <v>897</v>
      </c>
      <c r="L214" t="s">
        <v>46</v>
      </c>
      <c r="M214" t="s">
        <v>47</v>
      </c>
      <c r="N214" t="s">
        <v>48</v>
      </c>
      <c r="O214" t="s">
        <v>49</v>
      </c>
      <c r="P214" s="24" t="s">
        <v>1127</v>
      </c>
      <c r="Q214" s="27" t="s">
        <v>1128</v>
      </c>
      <c r="R214" s="23" t="s">
        <v>481</v>
      </c>
      <c r="S214" s="5">
        <v>32905</v>
      </c>
      <c r="T214" s="28">
        <v>44794</v>
      </c>
      <c r="U214" s="29">
        <v>130</v>
      </c>
      <c r="V214" s="29">
        <v>130</v>
      </c>
      <c r="W214" s="30"/>
      <c r="X214" s="30">
        <v>61</v>
      </c>
      <c r="Y214" s="30">
        <v>39</v>
      </c>
      <c r="Z214" s="9">
        <v>0</v>
      </c>
      <c r="AA214" s="30"/>
      <c r="AB214" s="30"/>
      <c r="AC214" s="31">
        <v>0</v>
      </c>
      <c r="AD214" s="30"/>
      <c r="AE214" s="8" t="s">
        <v>1092</v>
      </c>
      <c r="AF214">
        <v>281</v>
      </c>
      <c r="AG214" t="s">
        <v>74</v>
      </c>
      <c r="AH214" t="s">
        <v>896</v>
      </c>
      <c r="AI214" s="11" t="s">
        <v>1129</v>
      </c>
      <c r="AJ214" s="11" t="s">
        <v>1129</v>
      </c>
      <c r="AK214" s="29">
        <v>130</v>
      </c>
    </row>
    <row r="215" spans="1:37">
      <c r="A215" s="22" t="s">
        <v>1130</v>
      </c>
      <c r="B215" s="22" t="s">
        <v>1130</v>
      </c>
      <c r="C215" t="s">
        <v>38</v>
      </c>
      <c r="D215" s="2" t="s">
        <v>1131</v>
      </c>
      <c r="E215" s="2" t="s">
        <v>1330</v>
      </c>
      <c r="F215" t="s">
        <v>41</v>
      </c>
      <c r="G215" t="s">
        <v>42</v>
      </c>
      <c r="H215" t="s">
        <v>43</v>
      </c>
      <c r="I215" t="s">
        <v>114</v>
      </c>
      <c r="J215" t="s">
        <v>114</v>
      </c>
      <c r="K215" t="s">
        <v>136</v>
      </c>
      <c r="L215" t="s">
        <v>46</v>
      </c>
      <c r="M215" t="s">
        <v>47</v>
      </c>
      <c r="N215" t="s">
        <v>48</v>
      </c>
      <c r="O215" t="s">
        <v>49</v>
      </c>
      <c r="P215" s="26" t="s">
        <v>1132</v>
      </c>
      <c r="Q215" s="27" t="s">
        <v>1133</v>
      </c>
      <c r="R215" s="23" t="s">
        <v>817</v>
      </c>
      <c r="S215" s="5">
        <v>32905</v>
      </c>
      <c r="T215" s="28">
        <v>44855</v>
      </c>
      <c r="U215" s="29">
        <v>150.80000000000001</v>
      </c>
      <c r="V215" s="29">
        <v>150.80000000000001</v>
      </c>
      <c r="W215" s="30"/>
      <c r="X215" s="30">
        <v>60</v>
      </c>
      <c r="Y215" s="30">
        <v>44.199999999999989</v>
      </c>
      <c r="Z215" s="9">
        <v>0</v>
      </c>
      <c r="AA215" s="30"/>
      <c r="AB215" s="30"/>
      <c r="AC215" s="31">
        <v>4.0000000000020464E-2</v>
      </c>
      <c r="AD215" s="30"/>
      <c r="AE215" s="8" t="s">
        <v>1092</v>
      </c>
      <c r="AF215">
        <v>481</v>
      </c>
      <c r="AG215" t="s">
        <v>54</v>
      </c>
      <c r="AH215" t="s">
        <v>114</v>
      </c>
      <c r="AI215" s="11" t="s">
        <v>1134</v>
      </c>
      <c r="AJ215" s="11" t="s">
        <v>1134</v>
      </c>
      <c r="AK215" s="29">
        <v>150.80000000000001</v>
      </c>
    </row>
    <row r="216" spans="1:37">
      <c r="A216" s="1" t="s">
        <v>1135</v>
      </c>
      <c r="B216" s="1" t="s">
        <v>1135</v>
      </c>
      <c r="C216" t="s">
        <v>38</v>
      </c>
      <c r="D216" s="2" t="s">
        <v>1136</v>
      </c>
      <c r="E216" s="2" t="s">
        <v>1322</v>
      </c>
      <c r="F216" t="s">
        <v>41</v>
      </c>
      <c r="G216" t="s">
        <v>42</v>
      </c>
      <c r="H216" t="s">
        <v>43</v>
      </c>
      <c r="I216" t="s">
        <v>896</v>
      </c>
      <c r="J216" t="s">
        <v>896</v>
      </c>
      <c r="K216" t="s">
        <v>897</v>
      </c>
      <c r="L216" t="s">
        <v>46</v>
      </c>
      <c r="M216" t="s">
        <v>47</v>
      </c>
      <c r="N216" t="s">
        <v>48</v>
      </c>
      <c r="O216" t="s">
        <v>49</v>
      </c>
      <c r="P216" s="26" t="s">
        <v>1137</v>
      </c>
      <c r="Q216" s="27" t="s">
        <v>1138</v>
      </c>
      <c r="R216" s="23" t="s">
        <v>1139</v>
      </c>
      <c r="S216" s="5">
        <v>32905</v>
      </c>
      <c r="T216" s="28">
        <v>44872</v>
      </c>
      <c r="U216" s="29">
        <v>130</v>
      </c>
      <c r="V216" s="29">
        <v>130</v>
      </c>
      <c r="W216" s="30">
        <v>30</v>
      </c>
      <c r="X216" s="30">
        <v>61</v>
      </c>
      <c r="Y216" s="30">
        <v>39</v>
      </c>
      <c r="Z216" s="9">
        <v>0</v>
      </c>
      <c r="AA216" s="30"/>
      <c r="AB216" s="30"/>
      <c r="AC216" s="31">
        <v>0</v>
      </c>
      <c r="AD216" s="30"/>
      <c r="AE216" s="8" t="s">
        <v>1092</v>
      </c>
      <c r="AF216">
        <v>120</v>
      </c>
      <c r="AG216" t="s">
        <v>64</v>
      </c>
      <c r="AH216" t="s">
        <v>896</v>
      </c>
      <c r="AI216" s="11" t="s">
        <v>1140</v>
      </c>
      <c r="AJ216" s="11" t="s">
        <v>1140</v>
      </c>
      <c r="AK216" s="29">
        <v>130</v>
      </c>
    </row>
    <row r="217" spans="1:37">
      <c r="A217" s="22" t="s">
        <v>1141</v>
      </c>
      <c r="B217" s="22" t="s">
        <v>1141</v>
      </c>
      <c r="C217" t="s">
        <v>38</v>
      </c>
      <c r="D217" s="2" t="s">
        <v>1142</v>
      </c>
      <c r="E217" s="2" t="s">
        <v>1322</v>
      </c>
      <c r="F217" t="s">
        <v>41</v>
      </c>
      <c r="G217" t="s">
        <v>42</v>
      </c>
      <c r="H217" t="s">
        <v>43</v>
      </c>
      <c r="I217" t="s">
        <v>59</v>
      </c>
      <c r="J217" t="s">
        <v>59</v>
      </c>
      <c r="K217" t="s">
        <v>60</v>
      </c>
      <c r="L217" t="s">
        <v>46</v>
      </c>
      <c r="M217" t="s">
        <v>47</v>
      </c>
      <c r="N217" t="s">
        <v>48</v>
      </c>
      <c r="O217" t="s">
        <v>49</v>
      </c>
      <c r="P217" s="26" t="s">
        <v>1143</v>
      </c>
      <c r="Q217" s="27" t="s">
        <v>1144</v>
      </c>
      <c r="R217" s="23" t="s">
        <v>1145</v>
      </c>
      <c r="S217" s="5">
        <v>32905</v>
      </c>
      <c r="T217" s="28">
        <v>44904</v>
      </c>
      <c r="U217" s="29">
        <v>308.10000000000002</v>
      </c>
      <c r="V217" s="29">
        <v>308.10000000000002</v>
      </c>
      <c r="W217" s="30">
        <v>30</v>
      </c>
      <c r="X217" s="30">
        <v>69</v>
      </c>
      <c r="Y217" s="30">
        <v>57.899999999999977</v>
      </c>
      <c r="Z217" s="9">
        <v>0</v>
      </c>
      <c r="AA217" s="30"/>
      <c r="AB217" s="30"/>
      <c r="AC217" s="31">
        <v>7.4200000000000159</v>
      </c>
      <c r="AD217" s="30"/>
      <c r="AE217" s="8" t="s">
        <v>1092</v>
      </c>
      <c r="AF217">
        <v>120</v>
      </c>
      <c r="AG217" t="s">
        <v>64</v>
      </c>
      <c r="AH217" t="s">
        <v>59</v>
      </c>
      <c r="AI217" s="11" t="s">
        <v>1146</v>
      </c>
      <c r="AJ217" s="11" t="s">
        <v>1146</v>
      </c>
      <c r="AK217" s="29">
        <v>308.10000000000002</v>
      </c>
    </row>
    <row r="218" spans="1:37">
      <c r="A218" s="22" t="s">
        <v>1147</v>
      </c>
      <c r="B218" s="22" t="s">
        <v>1147</v>
      </c>
      <c r="C218" t="s">
        <v>38</v>
      </c>
      <c r="D218" s="2" t="s">
        <v>1148</v>
      </c>
      <c r="E218" s="2" t="s">
        <v>1331</v>
      </c>
      <c r="F218" t="s">
        <v>41</v>
      </c>
      <c r="G218" t="s">
        <v>42</v>
      </c>
      <c r="H218" t="s">
        <v>43</v>
      </c>
      <c r="I218" t="s">
        <v>199</v>
      </c>
      <c r="J218" t="s">
        <v>199</v>
      </c>
      <c r="K218" t="s">
        <v>200</v>
      </c>
      <c r="L218" t="s">
        <v>46</v>
      </c>
      <c r="M218" t="s">
        <v>47</v>
      </c>
      <c r="N218" t="s">
        <v>48</v>
      </c>
      <c r="O218" t="s">
        <v>49</v>
      </c>
      <c r="P218" s="26" t="s">
        <v>1149</v>
      </c>
      <c r="Q218" s="27" t="s">
        <v>1150</v>
      </c>
      <c r="R218" s="23" t="s">
        <v>1151</v>
      </c>
      <c r="S218" s="5">
        <v>32905</v>
      </c>
      <c r="T218" s="28">
        <v>44987</v>
      </c>
      <c r="U218" s="29">
        <v>412.1</v>
      </c>
      <c r="V218" s="29">
        <v>412.1</v>
      </c>
      <c r="W218" s="30"/>
      <c r="X218" s="30">
        <v>75</v>
      </c>
      <c r="Y218" s="30">
        <v>87.899999999999977</v>
      </c>
      <c r="Z218" s="32">
        <v>3</v>
      </c>
      <c r="AA218" s="30"/>
      <c r="AB218" s="30"/>
      <c r="AC218" s="31">
        <v>3.9300000000000068</v>
      </c>
      <c r="AD218" s="30"/>
      <c r="AE218" s="8" t="s">
        <v>1092</v>
      </c>
      <c r="AF218">
        <v>620</v>
      </c>
      <c r="AG218" t="s">
        <v>104</v>
      </c>
      <c r="AH218" t="s">
        <v>199</v>
      </c>
      <c r="AI218" s="11" t="s">
        <v>1152</v>
      </c>
      <c r="AJ218" s="11" t="s">
        <v>1152</v>
      </c>
      <c r="AK218" s="29">
        <v>412.1</v>
      </c>
    </row>
    <row r="219" spans="1:37">
      <c r="A219" s="22" t="s">
        <v>1153</v>
      </c>
      <c r="B219" s="22" t="s">
        <v>1153</v>
      </c>
      <c r="C219" t="s">
        <v>38</v>
      </c>
      <c r="D219" s="2" t="s">
        <v>1154</v>
      </c>
      <c r="E219" s="2" t="s">
        <v>1329</v>
      </c>
      <c r="F219" t="s">
        <v>41</v>
      </c>
      <c r="G219" t="s">
        <v>42</v>
      </c>
      <c r="H219" t="s">
        <v>43</v>
      </c>
      <c r="I219" t="s">
        <v>896</v>
      </c>
      <c r="J219" t="s">
        <v>896</v>
      </c>
      <c r="K219" t="s">
        <v>897</v>
      </c>
      <c r="L219" t="s">
        <v>46</v>
      </c>
      <c r="M219" t="s">
        <v>47</v>
      </c>
      <c r="N219" t="s">
        <v>48</v>
      </c>
      <c r="O219" t="s">
        <v>49</v>
      </c>
      <c r="P219" s="26" t="s">
        <v>1155</v>
      </c>
      <c r="Q219" s="27" t="s">
        <v>1156</v>
      </c>
      <c r="R219" s="23" t="s">
        <v>1157</v>
      </c>
      <c r="S219" s="5">
        <v>32905</v>
      </c>
      <c r="T219" s="28">
        <v>44993</v>
      </c>
      <c r="U219" s="29">
        <v>130</v>
      </c>
      <c r="V219" s="29">
        <v>130</v>
      </c>
      <c r="W219" s="30"/>
      <c r="X219" s="30">
        <v>61</v>
      </c>
      <c r="Y219" s="30">
        <v>39</v>
      </c>
      <c r="Z219" s="32">
        <v>3</v>
      </c>
      <c r="AA219" s="30"/>
      <c r="AB219" s="30"/>
      <c r="AC219" s="31">
        <v>0</v>
      </c>
      <c r="AD219" s="30"/>
      <c r="AE219" s="8" t="s">
        <v>1092</v>
      </c>
      <c r="AF219">
        <v>640</v>
      </c>
      <c r="AG219" t="s">
        <v>104</v>
      </c>
      <c r="AH219" t="s">
        <v>896</v>
      </c>
      <c r="AI219" s="11" t="s">
        <v>1152</v>
      </c>
      <c r="AJ219" s="11" t="s">
        <v>1152</v>
      </c>
      <c r="AK219" s="29">
        <v>130</v>
      </c>
    </row>
    <row r="220" spans="1:37">
      <c r="A220" s="22" t="s">
        <v>1158</v>
      </c>
      <c r="B220" s="22" t="s">
        <v>1158</v>
      </c>
      <c r="C220" t="s">
        <v>38</v>
      </c>
      <c r="D220" s="2" t="s">
        <v>1159</v>
      </c>
      <c r="E220" s="2" t="s">
        <v>1328</v>
      </c>
      <c r="F220" t="s">
        <v>41</v>
      </c>
      <c r="G220" t="s">
        <v>42</v>
      </c>
      <c r="H220" t="s">
        <v>43</v>
      </c>
      <c r="I220" t="s">
        <v>896</v>
      </c>
      <c r="J220" t="s">
        <v>896</v>
      </c>
      <c r="K220" t="s">
        <v>897</v>
      </c>
      <c r="L220" t="s">
        <v>46</v>
      </c>
      <c r="M220" t="s">
        <v>47</v>
      </c>
      <c r="N220" t="s">
        <v>48</v>
      </c>
      <c r="O220" t="s">
        <v>49</v>
      </c>
      <c r="P220" s="26" t="s">
        <v>1160</v>
      </c>
      <c r="Q220" s="27" t="s">
        <v>1161</v>
      </c>
      <c r="R220" s="23" t="s">
        <v>257</v>
      </c>
      <c r="S220" s="5">
        <v>32905</v>
      </c>
      <c r="T220" s="28">
        <v>45013</v>
      </c>
      <c r="U220" s="29">
        <v>130</v>
      </c>
      <c r="V220" s="29">
        <v>130</v>
      </c>
      <c r="W220" s="30"/>
      <c r="X220" s="30">
        <v>61</v>
      </c>
      <c r="Y220" s="30">
        <v>39</v>
      </c>
      <c r="Z220" s="9">
        <v>0</v>
      </c>
      <c r="AA220" s="30"/>
      <c r="AB220" s="30"/>
      <c r="AC220" s="31"/>
      <c r="AD220" s="30"/>
      <c r="AE220" s="8" t="s">
        <v>1092</v>
      </c>
      <c r="AF220">
        <v>160</v>
      </c>
      <c r="AG220" t="s">
        <v>64</v>
      </c>
      <c r="AH220" t="s">
        <v>896</v>
      </c>
      <c r="AI220" s="11" t="s">
        <v>1152</v>
      </c>
      <c r="AJ220" s="11" t="s">
        <v>1152</v>
      </c>
      <c r="AK220" s="29">
        <v>130</v>
      </c>
    </row>
    <row r="221" spans="1:37">
      <c r="A221" s="22" t="s">
        <v>1162</v>
      </c>
      <c r="B221" s="22" t="s">
        <v>1162</v>
      </c>
      <c r="C221" t="s">
        <v>38</v>
      </c>
      <c r="D221" s="2" t="s">
        <v>1163</v>
      </c>
      <c r="E221" s="2" t="s">
        <v>1328</v>
      </c>
      <c r="F221" t="s">
        <v>41</v>
      </c>
      <c r="G221" t="s">
        <v>42</v>
      </c>
      <c r="H221" t="s">
        <v>43</v>
      </c>
      <c r="I221" t="s">
        <v>896</v>
      </c>
      <c r="J221" t="s">
        <v>896</v>
      </c>
      <c r="K221" t="s">
        <v>897</v>
      </c>
      <c r="L221" t="s">
        <v>46</v>
      </c>
      <c r="M221" t="s">
        <v>47</v>
      </c>
      <c r="N221" t="s">
        <v>48</v>
      </c>
      <c r="O221" t="s">
        <v>49</v>
      </c>
      <c r="P221" s="26" t="s">
        <v>1164</v>
      </c>
      <c r="Q221" s="27" t="s">
        <v>1165</v>
      </c>
      <c r="R221" s="23" t="s">
        <v>257</v>
      </c>
      <c r="S221" s="5">
        <v>32905</v>
      </c>
      <c r="T221" s="28">
        <v>45013</v>
      </c>
      <c r="U221" s="29">
        <v>130</v>
      </c>
      <c r="V221" s="29">
        <v>130</v>
      </c>
      <c r="W221" s="30"/>
      <c r="X221" s="30">
        <v>61</v>
      </c>
      <c r="Y221" s="30">
        <v>39</v>
      </c>
      <c r="Z221" s="9">
        <v>0</v>
      </c>
      <c r="AA221" s="30"/>
      <c r="AB221" s="30"/>
      <c r="AC221" s="31"/>
      <c r="AD221" s="30"/>
      <c r="AE221" s="8" t="s">
        <v>1092</v>
      </c>
      <c r="AF221">
        <v>160</v>
      </c>
      <c r="AG221" t="s">
        <v>64</v>
      </c>
      <c r="AH221" t="s">
        <v>896</v>
      </c>
      <c r="AI221" s="11" t="s">
        <v>1152</v>
      </c>
      <c r="AJ221" s="11" t="s">
        <v>1152</v>
      </c>
      <c r="AK221" s="29">
        <v>130</v>
      </c>
    </row>
    <row r="222" spans="1:37">
      <c r="A222" s="22" t="s">
        <v>1166</v>
      </c>
      <c r="B222" s="22" t="s">
        <v>1166</v>
      </c>
      <c r="C222" t="s">
        <v>38</v>
      </c>
      <c r="D222" s="2" t="s">
        <v>1167</v>
      </c>
      <c r="E222" s="2" t="s">
        <v>1328</v>
      </c>
      <c r="F222" t="s">
        <v>41</v>
      </c>
      <c r="G222" t="s">
        <v>42</v>
      </c>
      <c r="H222" t="s">
        <v>43</v>
      </c>
      <c r="I222" t="s">
        <v>896</v>
      </c>
      <c r="J222" t="s">
        <v>896</v>
      </c>
      <c r="K222" t="s">
        <v>897</v>
      </c>
      <c r="L222" t="s">
        <v>46</v>
      </c>
      <c r="M222" t="s">
        <v>47</v>
      </c>
      <c r="N222" t="s">
        <v>48</v>
      </c>
      <c r="O222" t="s">
        <v>49</v>
      </c>
      <c r="P222" s="26" t="s">
        <v>1168</v>
      </c>
      <c r="Q222" s="27" t="s">
        <v>1169</v>
      </c>
      <c r="R222" s="23" t="s">
        <v>257</v>
      </c>
      <c r="S222" s="5">
        <v>32905</v>
      </c>
      <c r="T222" s="28">
        <v>45013</v>
      </c>
      <c r="U222" s="29">
        <v>130</v>
      </c>
      <c r="V222" s="29">
        <v>130</v>
      </c>
      <c r="W222" s="30"/>
      <c r="X222" s="30">
        <v>61</v>
      </c>
      <c r="Y222" s="30">
        <v>39</v>
      </c>
      <c r="Z222" s="9">
        <v>4</v>
      </c>
      <c r="AA222" s="30"/>
      <c r="AB222" s="30"/>
      <c r="AC222" s="31">
        <v>0</v>
      </c>
      <c r="AD222" s="30"/>
      <c r="AE222" s="8" t="s">
        <v>1092</v>
      </c>
      <c r="AF222">
        <v>160</v>
      </c>
      <c r="AG222" t="s">
        <v>64</v>
      </c>
      <c r="AH222" t="s">
        <v>896</v>
      </c>
      <c r="AI222" s="11" t="s">
        <v>1152</v>
      </c>
      <c r="AJ222" s="11" t="s">
        <v>1152</v>
      </c>
      <c r="AK222" s="29">
        <v>130</v>
      </c>
    </row>
    <row r="223" spans="1:37">
      <c r="A223" s="22" t="s">
        <v>1170</v>
      </c>
      <c r="B223" s="22" t="s">
        <v>1170</v>
      </c>
      <c r="C223" t="s">
        <v>38</v>
      </c>
      <c r="D223" s="2" t="s">
        <v>1171</v>
      </c>
      <c r="E223" s="2" t="s">
        <v>1341</v>
      </c>
      <c r="F223" t="s">
        <v>41</v>
      </c>
      <c r="G223" t="s">
        <v>42</v>
      </c>
      <c r="H223" t="s">
        <v>43</v>
      </c>
      <c r="I223" t="s">
        <v>83</v>
      </c>
      <c r="J223" t="s">
        <v>83</v>
      </c>
      <c r="K223" t="s">
        <v>70</v>
      </c>
      <c r="L223" t="s">
        <v>46</v>
      </c>
      <c r="M223" t="s">
        <v>47</v>
      </c>
      <c r="N223" t="s">
        <v>48</v>
      </c>
      <c r="O223" t="s">
        <v>49</v>
      </c>
      <c r="P223" s="26" t="s">
        <v>1172</v>
      </c>
      <c r="Q223" s="27" t="s">
        <v>1173</v>
      </c>
      <c r="R223" s="23" t="s">
        <v>1174</v>
      </c>
      <c r="S223" s="5">
        <v>32905</v>
      </c>
      <c r="T223" s="28">
        <v>45045</v>
      </c>
      <c r="U223" s="29">
        <v>200.2</v>
      </c>
      <c r="V223" s="29">
        <v>200.2</v>
      </c>
      <c r="W223" s="30"/>
      <c r="X223" s="30">
        <v>60</v>
      </c>
      <c r="Y223" s="30">
        <v>48.05</v>
      </c>
      <c r="Z223" s="32"/>
      <c r="AA223" s="30"/>
      <c r="AB223" s="30"/>
      <c r="AC223" s="31"/>
      <c r="AD223" s="30"/>
      <c r="AE223" s="8" t="s">
        <v>1092</v>
      </c>
      <c r="AF223">
        <v>810</v>
      </c>
      <c r="AG223" t="s">
        <v>668</v>
      </c>
      <c r="AH223" t="s">
        <v>83</v>
      </c>
      <c r="AI223" s="11" t="s">
        <v>1175</v>
      </c>
      <c r="AJ223" s="11" t="s">
        <v>1175</v>
      </c>
      <c r="AK223" s="29">
        <v>200.2</v>
      </c>
    </row>
    <row r="224" spans="1:37">
      <c r="A224" s="22" t="s">
        <v>1176</v>
      </c>
      <c r="B224" s="22" t="s">
        <v>1176</v>
      </c>
      <c r="C224" t="s">
        <v>38</v>
      </c>
      <c r="D224" s="2" t="s">
        <v>1177</v>
      </c>
      <c r="E224" s="2" t="s">
        <v>1324</v>
      </c>
      <c r="F224" t="s">
        <v>41</v>
      </c>
      <c r="G224" t="s">
        <v>42</v>
      </c>
      <c r="H224" t="s">
        <v>43</v>
      </c>
      <c r="I224" t="s">
        <v>896</v>
      </c>
      <c r="J224" t="s">
        <v>896</v>
      </c>
      <c r="K224" t="s">
        <v>897</v>
      </c>
      <c r="L224" t="s">
        <v>46</v>
      </c>
      <c r="M224" t="s">
        <v>47</v>
      </c>
      <c r="N224" t="s">
        <v>48</v>
      </c>
      <c r="O224" t="s">
        <v>49</v>
      </c>
      <c r="P224" s="26" t="s">
        <v>1178</v>
      </c>
      <c r="Q224" s="27" t="s">
        <v>1179</v>
      </c>
      <c r="R224" s="23" t="s">
        <v>1180</v>
      </c>
      <c r="S224" s="5">
        <v>32905</v>
      </c>
      <c r="T224" s="28">
        <v>45051</v>
      </c>
      <c r="U224" s="29">
        <v>130</v>
      </c>
      <c r="V224" s="29">
        <v>130</v>
      </c>
      <c r="W224" s="30"/>
      <c r="X224" s="30">
        <v>61</v>
      </c>
      <c r="Y224" s="30">
        <v>39</v>
      </c>
      <c r="Z224" s="32"/>
      <c r="AA224" s="30"/>
      <c r="AB224" s="30"/>
      <c r="AC224" s="31"/>
      <c r="AD224" s="30"/>
      <c r="AE224" s="8" t="s">
        <v>1092</v>
      </c>
      <c r="AF224">
        <v>281</v>
      </c>
      <c r="AG224" t="s">
        <v>74</v>
      </c>
      <c r="AH224" t="s">
        <v>896</v>
      </c>
      <c r="AI224" s="11" t="s">
        <v>1181</v>
      </c>
      <c r="AJ224" s="11" t="s">
        <v>1181</v>
      </c>
      <c r="AK224" s="29">
        <v>130</v>
      </c>
    </row>
    <row r="225" spans="1:37">
      <c r="A225" s="22" t="s">
        <v>1182</v>
      </c>
      <c r="B225" s="22" t="s">
        <v>1182</v>
      </c>
      <c r="C225" t="s">
        <v>38</v>
      </c>
      <c r="D225" s="2" t="s">
        <v>1183</v>
      </c>
      <c r="E225" s="2" t="s">
        <v>1322</v>
      </c>
      <c r="F225" t="s">
        <v>41</v>
      </c>
      <c r="G225" t="s">
        <v>42</v>
      </c>
      <c r="H225" t="s">
        <v>43</v>
      </c>
      <c r="I225" t="s">
        <v>896</v>
      </c>
      <c r="J225" t="s">
        <v>896</v>
      </c>
      <c r="K225" t="s">
        <v>897</v>
      </c>
      <c r="L225" t="s">
        <v>46</v>
      </c>
      <c r="M225" t="s">
        <v>47</v>
      </c>
      <c r="N225" t="s">
        <v>48</v>
      </c>
      <c r="O225" t="s">
        <v>49</v>
      </c>
      <c r="P225" s="26" t="s">
        <v>1184</v>
      </c>
      <c r="Q225" s="27" t="s">
        <v>1185</v>
      </c>
      <c r="R225" s="23" t="s">
        <v>1186</v>
      </c>
      <c r="S225" s="5">
        <v>32905</v>
      </c>
      <c r="T225" s="28">
        <v>45056</v>
      </c>
      <c r="U225" s="29">
        <v>130</v>
      </c>
      <c r="V225" s="29">
        <v>130</v>
      </c>
      <c r="W225" s="30">
        <v>30</v>
      </c>
      <c r="X225" s="30">
        <v>61</v>
      </c>
      <c r="Y225" s="30">
        <v>39</v>
      </c>
      <c r="Z225" s="32"/>
      <c r="AA225" s="30"/>
      <c r="AB225" s="30"/>
      <c r="AC225" s="30"/>
      <c r="AD225" s="30"/>
      <c r="AE225" s="8" t="s">
        <v>1092</v>
      </c>
      <c r="AF225">
        <v>120</v>
      </c>
      <c r="AG225" t="s">
        <v>64</v>
      </c>
      <c r="AH225" t="s">
        <v>896</v>
      </c>
      <c r="AI225" s="11" t="s">
        <v>1181</v>
      </c>
      <c r="AJ225" s="11" t="s">
        <v>1181</v>
      </c>
      <c r="AK225" s="29">
        <v>130</v>
      </c>
    </row>
    <row r="226" spans="1:37">
      <c r="A226" s="22" t="s">
        <v>1187</v>
      </c>
      <c r="B226" s="22" t="s">
        <v>1187</v>
      </c>
      <c r="C226" t="s">
        <v>38</v>
      </c>
      <c r="D226" s="2" t="s">
        <v>1188</v>
      </c>
      <c r="E226" s="2" t="s">
        <v>1324</v>
      </c>
      <c r="F226" t="s">
        <v>41</v>
      </c>
      <c r="G226" t="s">
        <v>42</v>
      </c>
      <c r="H226" t="s">
        <v>43</v>
      </c>
      <c r="I226" t="s">
        <v>896</v>
      </c>
      <c r="J226" t="s">
        <v>896</v>
      </c>
      <c r="K226" t="s">
        <v>897</v>
      </c>
      <c r="L226" t="s">
        <v>46</v>
      </c>
      <c r="M226" t="s">
        <v>47</v>
      </c>
      <c r="N226" t="s">
        <v>48</v>
      </c>
      <c r="O226" t="s">
        <v>49</v>
      </c>
      <c r="P226" s="26" t="s">
        <v>1189</v>
      </c>
      <c r="Q226" s="27" t="s">
        <v>1190</v>
      </c>
      <c r="R226" s="23" t="s">
        <v>1180</v>
      </c>
      <c r="S226" s="5">
        <v>32905</v>
      </c>
      <c r="T226" s="28">
        <v>45067</v>
      </c>
      <c r="U226" s="29">
        <v>130</v>
      </c>
      <c r="V226" s="29">
        <v>130</v>
      </c>
      <c r="W226" s="30"/>
      <c r="X226" s="30">
        <v>61</v>
      </c>
      <c r="Y226" s="30">
        <v>39</v>
      </c>
      <c r="Z226" s="32"/>
      <c r="AA226" s="30"/>
      <c r="AB226" s="30"/>
      <c r="AC226" s="30"/>
      <c r="AD226" s="30"/>
      <c r="AE226" s="8" t="s">
        <v>1092</v>
      </c>
      <c r="AF226">
        <v>281</v>
      </c>
      <c r="AG226" t="s">
        <v>74</v>
      </c>
      <c r="AH226" t="s">
        <v>896</v>
      </c>
      <c r="AI226" s="11" t="s">
        <v>1181</v>
      </c>
      <c r="AJ226" s="11" t="s">
        <v>1181</v>
      </c>
      <c r="AK226" s="29">
        <v>130</v>
      </c>
    </row>
    <row r="227" spans="1:37">
      <c r="A227" s="22" t="s">
        <v>1191</v>
      </c>
      <c r="B227" s="22" t="s">
        <v>1191</v>
      </c>
      <c r="C227" t="s">
        <v>38</v>
      </c>
      <c r="D227" s="2" t="s">
        <v>1192</v>
      </c>
      <c r="E227" s="2" t="s">
        <v>1331</v>
      </c>
      <c r="F227" t="s">
        <v>41</v>
      </c>
      <c r="G227" t="s">
        <v>42</v>
      </c>
      <c r="H227" t="s">
        <v>43</v>
      </c>
      <c r="I227" t="s">
        <v>206</v>
      </c>
      <c r="J227" t="s">
        <v>206</v>
      </c>
      <c r="K227" t="s">
        <v>429</v>
      </c>
      <c r="L227" t="s">
        <v>46</v>
      </c>
      <c r="M227" t="s">
        <v>47</v>
      </c>
      <c r="N227" t="s">
        <v>48</v>
      </c>
      <c r="O227" t="s">
        <v>49</v>
      </c>
      <c r="P227" s="26" t="s">
        <v>1193</v>
      </c>
      <c r="Q227" s="27" t="s">
        <v>1194</v>
      </c>
      <c r="R227" s="23" t="s">
        <v>1195</v>
      </c>
      <c r="S227" s="5">
        <v>32905</v>
      </c>
      <c r="T227" s="28">
        <v>45078</v>
      </c>
      <c r="U227" s="29">
        <v>846.3</v>
      </c>
      <c r="V227" s="29">
        <v>846.3</v>
      </c>
      <c r="W227" s="30"/>
      <c r="X227" s="30">
        <v>125</v>
      </c>
      <c r="Y227" s="30">
        <v>103.7</v>
      </c>
      <c r="Z227" s="32">
        <v>2</v>
      </c>
      <c r="AA227" s="30"/>
      <c r="AB227" s="30"/>
      <c r="AC227" s="31">
        <v>70.06</v>
      </c>
      <c r="AD227" s="30"/>
      <c r="AE227" s="8" t="s">
        <v>1092</v>
      </c>
      <c r="AF227">
        <v>620</v>
      </c>
      <c r="AG227" t="s">
        <v>104</v>
      </c>
      <c r="AH227" t="s">
        <v>206</v>
      </c>
      <c r="AI227" s="11" t="s">
        <v>1196</v>
      </c>
      <c r="AJ227" s="11" t="s">
        <v>1196</v>
      </c>
      <c r="AK227" s="29">
        <v>846.3</v>
      </c>
    </row>
    <row r="228" spans="1:37">
      <c r="A228" s="22" t="s">
        <v>1197</v>
      </c>
      <c r="B228" s="22" t="s">
        <v>1197</v>
      </c>
      <c r="C228" t="s">
        <v>38</v>
      </c>
      <c r="D228" s="2" t="s">
        <v>1198</v>
      </c>
      <c r="E228" s="2" t="s">
        <v>1341</v>
      </c>
      <c r="F228" t="s">
        <v>41</v>
      </c>
      <c r="G228" t="s">
        <v>42</v>
      </c>
      <c r="H228" t="s">
        <v>43</v>
      </c>
      <c r="I228" t="s">
        <v>114</v>
      </c>
      <c r="J228" t="s">
        <v>114</v>
      </c>
      <c r="K228" t="s">
        <v>115</v>
      </c>
      <c r="L228" t="s">
        <v>46</v>
      </c>
      <c r="M228" t="s">
        <v>47</v>
      </c>
      <c r="N228" t="s">
        <v>48</v>
      </c>
      <c r="O228" t="s">
        <v>49</v>
      </c>
      <c r="P228" s="26" t="s">
        <v>1199</v>
      </c>
      <c r="Q228" s="27"/>
      <c r="R228" s="23" t="s">
        <v>1200</v>
      </c>
      <c r="S228" s="5">
        <v>32905</v>
      </c>
      <c r="T228" s="28">
        <v>45093</v>
      </c>
      <c r="U228" s="29">
        <v>172.9</v>
      </c>
      <c r="V228" s="29">
        <v>172.9</v>
      </c>
      <c r="W228" s="30"/>
      <c r="X228" s="30">
        <v>47.1</v>
      </c>
      <c r="Y228" s="30">
        <v>60</v>
      </c>
      <c r="Z228" s="32">
        <v>2</v>
      </c>
      <c r="AA228" s="30"/>
      <c r="AB228" s="30"/>
      <c r="AC228" s="30"/>
      <c r="AD228" s="30"/>
      <c r="AE228" s="8" t="s">
        <v>1092</v>
      </c>
      <c r="AF228">
        <v>810</v>
      </c>
      <c r="AG228" t="s">
        <v>668</v>
      </c>
      <c r="AH228" t="s">
        <v>114</v>
      </c>
      <c r="AI228" s="11" t="s">
        <v>1196</v>
      </c>
      <c r="AJ228" s="11" t="s">
        <v>1196</v>
      </c>
      <c r="AK228" s="29">
        <v>172.9</v>
      </c>
    </row>
    <row r="229" spans="1:37">
      <c r="A229" s="22" t="s">
        <v>1201</v>
      </c>
      <c r="B229" s="22" t="s">
        <v>1201</v>
      </c>
      <c r="C229" t="s">
        <v>38</v>
      </c>
      <c r="D229" s="2" t="s">
        <v>1202</v>
      </c>
      <c r="E229" s="2" t="s">
        <v>1322</v>
      </c>
      <c r="F229" t="s">
        <v>41</v>
      </c>
      <c r="G229" t="s">
        <v>42</v>
      </c>
      <c r="H229" t="s">
        <v>43</v>
      </c>
      <c r="I229" t="s">
        <v>896</v>
      </c>
      <c r="J229" t="s">
        <v>896</v>
      </c>
      <c r="K229" t="s">
        <v>897</v>
      </c>
      <c r="L229" t="s">
        <v>46</v>
      </c>
      <c r="M229" t="s">
        <v>47</v>
      </c>
      <c r="N229" t="s">
        <v>48</v>
      </c>
      <c r="O229" t="s">
        <v>49</v>
      </c>
      <c r="P229" s="26" t="s">
        <v>1203</v>
      </c>
      <c r="Q229" s="27"/>
      <c r="R229" s="23" t="s">
        <v>1186</v>
      </c>
      <c r="S229" s="5">
        <v>32905</v>
      </c>
      <c r="T229" s="28">
        <v>45098</v>
      </c>
      <c r="U229" s="29">
        <v>130</v>
      </c>
      <c r="V229" s="29">
        <v>130</v>
      </c>
      <c r="W229" s="30">
        <v>30</v>
      </c>
      <c r="X229" s="30">
        <v>61</v>
      </c>
      <c r="Y229" s="30">
        <v>39</v>
      </c>
      <c r="Z229" s="32"/>
      <c r="AA229" s="30"/>
      <c r="AB229" s="30"/>
      <c r="AC229" s="30"/>
      <c r="AD229" s="30"/>
      <c r="AE229" s="8" t="s">
        <v>1092</v>
      </c>
      <c r="AF229">
        <v>120</v>
      </c>
      <c r="AG229" t="s">
        <v>64</v>
      </c>
      <c r="AH229" t="s">
        <v>896</v>
      </c>
      <c r="AI229" s="11" t="s">
        <v>1196</v>
      </c>
      <c r="AJ229" s="11" t="s">
        <v>1196</v>
      </c>
      <c r="AK229" s="29">
        <v>130</v>
      </c>
    </row>
    <row r="230" spans="1:37">
      <c r="A230" s="22" t="s">
        <v>1204</v>
      </c>
      <c r="B230" s="22" t="s">
        <v>1204</v>
      </c>
      <c r="C230" t="s">
        <v>38</v>
      </c>
      <c r="D230" s="2" t="s">
        <v>1205</v>
      </c>
      <c r="E230" s="2" t="s">
        <v>1322</v>
      </c>
      <c r="F230" t="s">
        <v>41</v>
      </c>
      <c r="G230" t="s">
        <v>42</v>
      </c>
      <c r="H230" t="s">
        <v>43</v>
      </c>
      <c r="I230" t="s">
        <v>896</v>
      </c>
      <c r="J230" t="s">
        <v>896</v>
      </c>
      <c r="K230" t="s">
        <v>897</v>
      </c>
      <c r="L230" t="s">
        <v>46</v>
      </c>
      <c r="M230" t="s">
        <v>47</v>
      </c>
      <c r="N230" t="s">
        <v>48</v>
      </c>
      <c r="O230" t="s">
        <v>49</v>
      </c>
      <c r="P230" s="26" t="s">
        <v>1206</v>
      </c>
      <c r="Q230" s="27" t="s">
        <v>1207</v>
      </c>
      <c r="R230" s="23" t="s">
        <v>377</v>
      </c>
      <c r="S230" s="5">
        <v>32905</v>
      </c>
      <c r="T230" s="28">
        <v>45119</v>
      </c>
      <c r="U230" s="29">
        <v>130</v>
      </c>
      <c r="V230" s="29">
        <v>130</v>
      </c>
      <c r="W230" s="30"/>
      <c r="X230" s="30">
        <v>61</v>
      </c>
      <c r="Y230" s="30">
        <v>39</v>
      </c>
      <c r="Z230" s="32"/>
      <c r="AA230" s="30"/>
      <c r="AB230" s="30"/>
      <c r="AC230" s="30"/>
      <c r="AD230" s="30"/>
      <c r="AE230" s="8" t="s">
        <v>1092</v>
      </c>
      <c r="AF230">
        <v>120</v>
      </c>
      <c r="AG230" t="s">
        <v>64</v>
      </c>
      <c r="AH230" t="s">
        <v>896</v>
      </c>
      <c r="AI230" s="11" t="s">
        <v>1208</v>
      </c>
      <c r="AJ230" s="11" t="s">
        <v>1208</v>
      </c>
      <c r="AK230" s="29">
        <v>130</v>
      </c>
    </row>
    <row r="231" spans="1:37">
      <c r="A231" s="22" t="s">
        <v>1209</v>
      </c>
      <c r="B231" s="22" t="s">
        <v>1209</v>
      </c>
      <c r="C231" t="s">
        <v>38</v>
      </c>
      <c r="D231" s="2" t="s">
        <v>1210</v>
      </c>
      <c r="E231" s="2" t="s">
        <v>1346</v>
      </c>
      <c r="F231" t="s">
        <v>41</v>
      </c>
      <c r="G231" t="s">
        <v>42</v>
      </c>
      <c r="H231" t="s">
        <v>43</v>
      </c>
      <c r="I231" t="s">
        <v>187</v>
      </c>
      <c r="J231" t="s">
        <v>187</v>
      </c>
      <c r="K231" t="s">
        <v>188</v>
      </c>
      <c r="L231" t="s">
        <v>46</v>
      </c>
      <c r="M231" t="s">
        <v>47</v>
      </c>
      <c r="N231" t="s">
        <v>48</v>
      </c>
      <c r="O231" t="s">
        <v>49</v>
      </c>
      <c r="P231" s="26" t="s">
        <v>1211</v>
      </c>
      <c r="Q231" s="27" t="s">
        <v>1212</v>
      </c>
      <c r="R231" s="23" t="s">
        <v>1213</v>
      </c>
      <c r="S231" s="5">
        <v>32905</v>
      </c>
      <c r="T231" s="28">
        <v>45124</v>
      </c>
      <c r="U231" s="29">
        <v>231.4</v>
      </c>
      <c r="V231" s="29">
        <v>231.4</v>
      </c>
      <c r="W231" s="30"/>
      <c r="X231" s="30">
        <v>60</v>
      </c>
      <c r="Y231" s="30">
        <v>34.4</v>
      </c>
      <c r="Z231" s="32"/>
      <c r="AA231" s="30"/>
      <c r="AB231" s="30"/>
      <c r="AC231" s="30"/>
      <c r="AD231" s="30"/>
      <c r="AE231" s="8" t="s">
        <v>1092</v>
      </c>
      <c r="AF231">
        <v>610</v>
      </c>
      <c r="AG231" t="s">
        <v>104</v>
      </c>
      <c r="AH231" t="s">
        <v>187</v>
      </c>
      <c r="AI231" s="11" t="s">
        <v>1208</v>
      </c>
      <c r="AJ231" s="11" t="s">
        <v>1208</v>
      </c>
      <c r="AK231" s="29">
        <v>231.4</v>
      </c>
    </row>
    <row r="232" spans="1:37">
      <c r="A232" s="22" t="s">
        <v>1214</v>
      </c>
      <c r="B232" s="22" t="s">
        <v>1214</v>
      </c>
      <c r="C232" t="s">
        <v>38</v>
      </c>
      <c r="D232" s="2" t="s">
        <v>1215</v>
      </c>
      <c r="E232" s="2" t="s">
        <v>1347</v>
      </c>
      <c r="F232" t="s">
        <v>41</v>
      </c>
      <c r="G232" t="s">
        <v>42</v>
      </c>
      <c r="H232" t="s">
        <v>43</v>
      </c>
      <c r="I232" t="s">
        <v>896</v>
      </c>
      <c r="J232" t="s">
        <v>896</v>
      </c>
      <c r="K232" t="s">
        <v>897</v>
      </c>
      <c r="L232" t="s">
        <v>46</v>
      </c>
      <c r="M232" t="s">
        <v>47</v>
      </c>
      <c r="N232" t="s">
        <v>48</v>
      </c>
      <c r="O232" t="s">
        <v>49</v>
      </c>
      <c r="P232" s="26" t="s">
        <v>1216</v>
      </c>
      <c r="Q232" s="27"/>
      <c r="R232" s="23" t="s">
        <v>110</v>
      </c>
      <c r="S232" s="5">
        <v>32905</v>
      </c>
      <c r="T232" s="28">
        <v>45128</v>
      </c>
      <c r="U232" s="29">
        <v>130</v>
      </c>
      <c r="V232" s="29">
        <v>130</v>
      </c>
      <c r="W232" s="30"/>
      <c r="X232" s="30">
        <v>61</v>
      </c>
      <c r="Y232" s="30">
        <v>39</v>
      </c>
      <c r="Z232" s="32"/>
      <c r="AA232" s="30"/>
      <c r="AB232" s="30"/>
      <c r="AC232" s="30"/>
      <c r="AD232" s="30"/>
      <c r="AE232" s="8" t="s">
        <v>1092</v>
      </c>
      <c r="AF232">
        <v>216</v>
      </c>
      <c r="AG232" t="s">
        <v>74</v>
      </c>
      <c r="AH232" t="s">
        <v>896</v>
      </c>
      <c r="AI232" s="11" t="s">
        <v>1208</v>
      </c>
      <c r="AJ232" s="11" t="s">
        <v>1208</v>
      </c>
      <c r="AK232" s="29">
        <v>130</v>
      </c>
    </row>
    <row r="233" spans="1:37">
      <c r="A233" s="22" t="s">
        <v>1217</v>
      </c>
      <c r="B233" s="22" t="s">
        <v>1217</v>
      </c>
      <c r="C233" t="s">
        <v>38</v>
      </c>
      <c r="D233" s="2" t="s">
        <v>1218</v>
      </c>
      <c r="E233" s="2" t="s">
        <v>1324</v>
      </c>
      <c r="F233" t="s">
        <v>41</v>
      </c>
      <c r="G233" t="s">
        <v>42</v>
      </c>
      <c r="H233" t="s">
        <v>43</v>
      </c>
      <c r="I233" t="s">
        <v>896</v>
      </c>
      <c r="J233" t="s">
        <v>896</v>
      </c>
      <c r="K233" t="s">
        <v>897</v>
      </c>
      <c r="L233" t="s">
        <v>46</v>
      </c>
      <c r="M233" t="s">
        <v>47</v>
      </c>
      <c r="N233" t="s">
        <v>48</v>
      </c>
      <c r="O233" t="s">
        <v>49</v>
      </c>
      <c r="P233" s="26" t="s">
        <v>1219</v>
      </c>
      <c r="Q233" s="27" t="s">
        <v>1220</v>
      </c>
      <c r="R233" s="23" t="s">
        <v>1221</v>
      </c>
      <c r="S233" s="5">
        <v>32905</v>
      </c>
      <c r="T233" s="28">
        <v>45128</v>
      </c>
      <c r="U233" s="29">
        <v>130</v>
      </c>
      <c r="V233" s="29">
        <v>130</v>
      </c>
      <c r="W233" s="30"/>
      <c r="X233" s="30">
        <v>61</v>
      </c>
      <c r="Y233" s="30">
        <v>39</v>
      </c>
      <c r="Z233" s="32"/>
      <c r="AA233" s="30"/>
      <c r="AB233" s="30"/>
      <c r="AC233" s="30"/>
      <c r="AD233" s="30"/>
      <c r="AE233" s="8" t="s">
        <v>1092</v>
      </c>
      <c r="AF233">
        <v>281</v>
      </c>
      <c r="AG233" t="s">
        <v>74</v>
      </c>
      <c r="AH233" t="s">
        <v>896</v>
      </c>
      <c r="AI233" s="11" t="s">
        <v>1208</v>
      </c>
      <c r="AJ233" s="11" t="s">
        <v>1208</v>
      </c>
      <c r="AK233" s="29">
        <v>130</v>
      </c>
    </row>
    <row r="234" spans="1:37">
      <c r="A234" s="22" t="s">
        <v>1222</v>
      </c>
      <c r="B234" s="22" t="s">
        <v>1222</v>
      </c>
      <c r="C234" t="s">
        <v>38</v>
      </c>
      <c r="D234" s="2" t="s">
        <v>1223</v>
      </c>
      <c r="E234" s="2" t="s">
        <v>1322</v>
      </c>
      <c r="F234" t="s">
        <v>41</v>
      </c>
      <c r="G234" t="s">
        <v>42</v>
      </c>
      <c r="H234" t="s">
        <v>43</v>
      </c>
      <c r="I234" t="s">
        <v>896</v>
      </c>
      <c r="J234" t="s">
        <v>896</v>
      </c>
      <c r="K234" t="s">
        <v>897</v>
      </c>
      <c r="L234" t="s">
        <v>46</v>
      </c>
      <c r="M234" t="s">
        <v>47</v>
      </c>
      <c r="N234" t="s">
        <v>48</v>
      </c>
      <c r="O234" t="s">
        <v>49</v>
      </c>
      <c r="P234" s="26" t="s">
        <v>1224</v>
      </c>
      <c r="Q234" s="27" t="s">
        <v>1225</v>
      </c>
      <c r="R234" s="23" t="s">
        <v>1226</v>
      </c>
      <c r="S234" s="5">
        <v>32905</v>
      </c>
      <c r="T234" s="28">
        <v>45128</v>
      </c>
      <c r="U234" s="29">
        <v>130</v>
      </c>
      <c r="V234" s="29">
        <v>130</v>
      </c>
      <c r="W234" s="30"/>
      <c r="X234" s="30">
        <v>61</v>
      </c>
      <c r="Y234" s="30">
        <v>39</v>
      </c>
      <c r="Z234" s="32"/>
      <c r="AA234" s="30"/>
      <c r="AB234" s="30"/>
      <c r="AC234" s="30"/>
      <c r="AD234" s="30"/>
      <c r="AE234" s="8" t="s">
        <v>1092</v>
      </c>
      <c r="AF234">
        <v>120</v>
      </c>
      <c r="AG234" t="s">
        <v>64</v>
      </c>
      <c r="AH234" t="s">
        <v>896</v>
      </c>
      <c r="AI234" s="11" t="s">
        <v>1208</v>
      </c>
      <c r="AJ234" s="11" t="s">
        <v>1208</v>
      </c>
      <c r="AK234" s="29">
        <v>130</v>
      </c>
    </row>
    <row r="235" spans="1:37">
      <c r="A235" s="22" t="s">
        <v>1227</v>
      </c>
      <c r="B235" s="22" t="s">
        <v>1227</v>
      </c>
      <c r="C235" t="s">
        <v>38</v>
      </c>
      <c r="D235" s="2" t="s">
        <v>1228</v>
      </c>
      <c r="E235" s="2" t="s">
        <v>1322</v>
      </c>
      <c r="F235" t="s">
        <v>41</v>
      </c>
      <c r="G235" t="s">
        <v>42</v>
      </c>
      <c r="H235" t="s">
        <v>43</v>
      </c>
      <c r="I235" t="s">
        <v>896</v>
      </c>
      <c r="J235" t="s">
        <v>896</v>
      </c>
      <c r="K235" t="s">
        <v>897</v>
      </c>
      <c r="L235" t="s">
        <v>46</v>
      </c>
      <c r="M235" t="s">
        <v>47</v>
      </c>
      <c r="N235" t="s">
        <v>48</v>
      </c>
      <c r="O235" t="s">
        <v>49</v>
      </c>
      <c r="P235" s="26" t="s">
        <v>1229</v>
      </c>
      <c r="Q235" s="27" t="s">
        <v>1230</v>
      </c>
      <c r="R235" s="23" t="s">
        <v>817</v>
      </c>
      <c r="S235" s="5">
        <v>32905</v>
      </c>
      <c r="T235" s="28">
        <v>45128</v>
      </c>
      <c r="U235" s="29">
        <v>130</v>
      </c>
      <c r="V235" s="29">
        <v>130</v>
      </c>
      <c r="W235" s="30"/>
      <c r="X235" s="30">
        <v>61</v>
      </c>
      <c r="Y235" s="30">
        <v>39</v>
      </c>
      <c r="Z235" s="32"/>
      <c r="AA235" s="30"/>
      <c r="AB235" s="30"/>
      <c r="AC235" s="30"/>
      <c r="AD235" s="30"/>
      <c r="AE235" s="8" t="s">
        <v>1092</v>
      </c>
      <c r="AF235">
        <v>120</v>
      </c>
      <c r="AG235" t="s">
        <v>64</v>
      </c>
      <c r="AH235" t="s">
        <v>896</v>
      </c>
      <c r="AI235" s="11" t="s">
        <v>1208</v>
      </c>
      <c r="AJ235" s="11" t="s">
        <v>1208</v>
      </c>
      <c r="AK235" s="29">
        <v>130</v>
      </c>
    </row>
    <row r="236" spans="1:37">
      <c r="A236" s="22" t="s">
        <v>1231</v>
      </c>
      <c r="B236" s="22" t="s">
        <v>1231</v>
      </c>
      <c r="C236" t="s">
        <v>38</v>
      </c>
      <c r="D236" s="2" t="s">
        <v>1232</v>
      </c>
      <c r="E236" s="2" t="s">
        <v>1322</v>
      </c>
      <c r="F236" t="s">
        <v>41</v>
      </c>
      <c r="G236" t="s">
        <v>42</v>
      </c>
      <c r="H236" t="s">
        <v>43</v>
      </c>
      <c r="I236" t="s">
        <v>896</v>
      </c>
      <c r="J236" t="s">
        <v>896</v>
      </c>
      <c r="K236" t="s">
        <v>897</v>
      </c>
      <c r="L236" t="s">
        <v>46</v>
      </c>
      <c r="M236" t="s">
        <v>47</v>
      </c>
      <c r="N236" t="s">
        <v>48</v>
      </c>
      <c r="O236" t="s">
        <v>49</v>
      </c>
      <c r="P236" s="26" t="s">
        <v>1233</v>
      </c>
      <c r="Q236" s="27" t="s">
        <v>1234</v>
      </c>
      <c r="R236" s="23" t="s">
        <v>817</v>
      </c>
      <c r="S236" s="5">
        <v>32905</v>
      </c>
      <c r="T236" s="28">
        <v>45128</v>
      </c>
      <c r="U236" s="29">
        <v>130</v>
      </c>
      <c r="V236" s="29">
        <v>130</v>
      </c>
      <c r="W236" s="30"/>
      <c r="X236" s="30">
        <v>61</v>
      </c>
      <c r="Y236" s="30">
        <v>39</v>
      </c>
      <c r="Z236" s="32"/>
      <c r="AA236" s="30"/>
      <c r="AB236" s="30"/>
      <c r="AC236" s="30"/>
      <c r="AD236" s="30"/>
      <c r="AE236" s="8" t="s">
        <v>1092</v>
      </c>
      <c r="AF236">
        <v>120</v>
      </c>
      <c r="AG236" t="s">
        <v>64</v>
      </c>
      <c r="AH236" t="s">
        <v>896</v>
      </c>
      <c r="AI236" s="11" t="s">
        <v>1208</v>
      </c>
      <c r="AJ236" s="11" t="s">
        <v>1208</v>
      </c>
      <c r="AK236" s="29">
        <v>130</v>
      </c>
    </row>
    <row r="237" spans="1:37">
      <c r="A237" s="22" t="s">
        <v>1235</v>
      </c>
      <c r="B237" s="22" t="s">
        <v>1235</v>
      </c>
      <c r="C237" t="s">
        <v>38</v>
      </c>
      <c r="D237" s="2" t="s">
        <v>1236</v>
      </c>
      <c r="E237" s="2" t="s">
        <v>1328</v>
      </c>
      <c r="F237" t="s">
        <v>41</v>
      </c>
      <c r="G237" t="s">
        <v>42</v>
      </c>
      <c r="H237" t="s">
        <v>43</v>
      </c>
      <c r="I237" t="s">
        <v>187</v>
      </c>
      <c r="J237" t="s">
        <v>187</v>
      </c>
      <c r="K237" t="s">
        <v>188</v>
      </c>
      <c r="L237" t="s">
        <v>46</v>
      </c>
      <c r="M237" t="s">
        <v>47</v>
      </c>
      <c r="N237" t="s">
        <v>48</v>
      </c>
      <c r="O237" t="s">
        <v>49</v>
      </c>
      <c r="P237" s="26" t="s">
        <v>1237</v>
      </c>
      <c r="Q237" s="27" t="s">
        <v>1238</v>
      </c>
      <c r="R237" s="23" t="s">
        <v>1239</v>
      </c>
      <c r="S237" s="5">
        <v>32905</v>
      </c>
      <c r="T237" s="28">
        <v>45132</v>
      </c>
      <c r="U237" s="29">
        <v>231.4</v>
      </c>
      <c r="V237" s="29">
        <v>231.4</v>
      </c>
      <c r="W237" s="30"/>
      <c r="X237" s="30">
        <v>56</v>
      </c>
      <c r="Y237" s="30">
        <v>46</v>
      </c>
      <c r="Z237" s="32"/>
      <c r="AA237" s="30"/>
      <c r="AB237" s="30"/>
      <c r="AC237" s="30"/>
      <c r="AD237" s="30"/>
      <c r="AE237" s="8" t="s">
        <v>1092</v>
      </c>
      <c r="AF237">
        <v>160</v>
      </c>
      <c r="AG237" t="s">
        <v>64</v>
      </c>
      <c r="AH237" t="s">
        <v>187</v>
      </c>
      <c r="AI237" s="11" t="s">
        <v>1208</v>
      </c>
      <c r="AJ237" s="11" t="s">
        <v>1208</v>
      </c>
      <c r="AK237" s="29">
        <v>231.4</v>
      </c>
    </row>
    <row r="238" spans="1:37">
      <c r="A238" s="22" t="s">
        <v>1240</v>
      </c>
      <c r="B238" s="22" t="s">
        <v>1240</v>
      </c>
      <c r="C238" t="s">
        <v>38</v>
      </c>
      <c r="D238" s="2" t="s">
        <v>1241</v>
      </c>
      <c r="E238" s="2" t="s">
        <v>1328</v>
      </c>
      <c r="F238" t="s">
        <v>41</v>
      </c>
      <c r="G238" t="s">
        <v>42</v>
      </c>
      <c r="H238" t="s">
        <v>43</v>
      </c>
      <c r="I238" t="s">
        <v>896</v>
      </c>
      <c r="J238" t="s">
        <v>896</v>
      </c>
      <c r="K238" t="s">
        <v>897</v>
      </c>
      <c r="L238" t="s">
        <v>46</v>
      </c>
      <c r="M238" t="s">
        <v>47</v>
      </c>
      <c r="N238" t="s">
        <v>48</v>
      </c>
      <c r="O238" t="s">
        <v>49</v>
      </c>
      <c r="P238" s="26" t="s">
        <v>1242</v>
      </c>
      <c r="Q238" s="27" t="s">
        <v>1243</v>
      </c>
      <c r="R238" s="23" t="s">
        <v>257</v>
      </c>
      <c r="S238" s="5">
        <v>32905</v>
      </c>
      <c r="T238" s="28">
        <v>45132</v>
      </c>
      <c r="U238" s="29">
        <v>130</v>
      </c>
      <c r="V238" s="29">
        <v>130</v>
      </c>
      <c r="W238" s="30"/>
      <c r="X238" s="30">
        <v>61</v>
      </c>
      <c r="Y238" s="30">
        <v>39</v>
      </c>
      <c r="Z238" s="32"/>
      <c r="AA238" s="30"/>
      <c r="AB238" s="30"/>
      <c r="AC238" s="30"/>
      <c r="AD238" s="30"/>
      <c r="AE238" s="8" t="s">
        <v>1092</v>
      </c>
      <c r="AF238">
        <v>160</v>
      </c>
      <c r="AG238" t="s">
        <v>64</v>
      </c>
      <c r="AH238" t="s">
        <v>896</v>
      </c>
      <c r="AI238" s="11" t="s">
        <v>1208</v>
      </c>
      <c r="AJ238" s="11" t="s">
        <v>1208</v>
      </c>
      <c r="AK238" s="29">
        <v>130</v>
      </c>
    </row>
    <row r="239" spans="1:37">
      <c r="A239" s="22" t="s">
        <v>1244</v>
      </c>
      <c r="B239" s="22" t="s">
        <v>1244</v>
      </c>
      <c r="C239" t="s">
        <v>38</v>
      </c>
      <c r="D239" s="2" t="s">
        <v>1245</v>
      </c>
      <c r="E239" s="2" t="s">
        <v>1328</v>
      </c>
      <c r="F239" t="s">
        <v>41</v>
      </c>
      <c r="G239" t="s">
        <v>42</v>
      </c>
      <c r="H239" t="s">
        <v>43</v>
      </c>
      <c r="I239" t="s">
        <v>896</v>
      </c>
      <c r="J239" t="s">
        <v>896</v>
      </c>
      <c r="K239" t="s">
        <v>897</v>
      </c>
      <c r="L239" t="s">
        <v>46</v>
      </c>
      <c r="M239" t="s">
        <v>47</v>
      </c>
      <c r="N239" t="s">
        <v>48</v>
      </c>
      <c r="O239" t="s">
        <v>49</v>
      </c>
      <c r="P239" s="26" t="s">
        <v>1246</v>
      </c>
      <c r="Q239" s="27" t="s">
        <v>1247</v>
      </c>
      <c r="R239" s="23" t="s">
        <v>257</v>
      </c>
      <c r="S239" s="5">
        <v>32905</v>
      </c>
      <c r="T239" s="28">
        <v>45140</v>
      </c>
      <c r="U239" s="29">
        <v>130</v>
      </c>
      <c r="V239" s="29">
        <v>130</v>
      </c>
      <c r="W239" s="30"/>
      <c r="X239" s="30">
        <v>61</v>
      </c>
      <c r="Y239" s="30">
        <v>39</v>
      </c>
      <c r="Z239" s="32"/>
      <c r="AA239" s="30"/>
      <c r="AB239" s="30"/>
      <c r="AC239" s="30"/>
      <c r="AD239" s="30"/>
      <c r="AE239" s="8" t="s">
        <v>1092</v>
      </c>
      <c r="AF239">
        <v>160</v>
      </c>
      <c r="AG239" t="s">
        <v>64</v>
      </c>
      <c r="AH239" t="s">
        <v>896</v>
      </c>
      <c r="AI239" s="11" t="s">
        <v>1248</v>
      </c>
      <c r="AJ239" s="11" t="s">
        <v>1248</v>
      </c>
      <c r="AK239" s="29">
        <v>130</v>
      </c>
    </row>
    <row r="240" spans="1:37">
      <c r="A240" s="22" t="s">
        <v>1249</v>
      </c>
      <c r="B240" s="22" t="s">
        <v>1249</v>
      </c>
      <c r="C240" t="s">
        <v>38</v>
      </c>
      <c r="D240" s="2" t="s">
        <v>1250</v>
      </c>
      <c r="E240" s="2" t="s">
        <v>1347</v>
      </c>
      <c r="F240" t="s">
        <v>41</v>
      </c>
      <c r="G240" t="s">
        <v>42</v>
      </c>
      <c r="H240" t="s">
        <v>43</v>
      </c>
      <c r="I240" t="s">
        <v>896</v>
      </c>
      <c r="J240" t="s">
        <v>896</v>
      </c>
      <c r="K240" t="s">
        <v>897</v>
      </c>
      <c r="L240" t="s">
        <v>46</v>
      </c>
      <c r="M240" t="s">
        <v>47</v>
      </c>
      <c r="N240" t="s">
        <v>48</v>
      </c>
      <c r="O240" t="s">
        <v>49</v>
      </c>
      <c r="P240" s="26" t="s">
        <v>1251</v>
      </c>
      <c r="Q240" s="27" t="s">
        <v>1252</v>
      </c>
      <c r="R240" s="23" t="s">
        <v>1253</v>
      </c>
      <c r="S240" s="5">
        <v>32905</v>
      </c>
      <c r="T240" s="28">
        <v>45140</v>
      </c>
      <c r="U240" s="29">
        <v>130</v>
      </c>
      <c r="V240" s="29">
        <v>130</v>
      </c>
      <c r="W240" s="30"/>
      <c r="X240" s="30">
        <v>61</v>
      </c>
      <c r="Y240" s="30">
        <v>39</v>
      </c>
      <c r="Z240" s="32"/>
      <c r="AA240" s="30"/>
      <c r="AB240" s="30"/>
      <c r="AC240" s="30"/>
      <c r="AD240" s="30"/>
      <c r="AE240" s="8" t="s">
        <v>1092</v>
      </c>
      <c r="AF240">
        <v>216</v>
      </c>
      <c r="AG240" t="s">
        <v>74</v>
      </c>
      <c r="AH240" t="s">
        <v>896</v>
      </c>
      <c r="AI240" s="11" t="s">
        <v>1248</v>
      </c>
      <c r="AJ240" s="11" t="s">
        <v>1248</v>
      </c>
      <c r="AK240" s="29">
        <v>130</v>
      </c>
    </row>
    <row r="241" spans="1:37">
      <c r="A241" s="22" t="s">
        <v>1254</v>
      </c>
      <c r="B241" s="22" t="s">
        <v>1254</v>
      </c>
      <c r="C241" t="s">
        <v>38</v>
      </c>
      <c r="D241" s="2" t="s">
        <v>1255</v>
      </c>
      <c r="E241" s="2" t="s">
        <v>1347</v>
      </c>
      <c r="F241" t="s">
        <v>41</v>
      </c>
      <c r="G241" t="s">
        <v>42</v>
      </c>
      <c r="H241" t="s">
        <v>43</v>
      </c>
      <c r="I241" t="s">
        <v>896</v>
      </c>
      <c r="J241" t="s">
        <v>896</v>
      </c>
      <c r="K241" t="s">
        <v>897</v>
      </c>
      <c r="L241" t="s">
        <v>46</v>
      </c>
      <c r="M241" t="s">
        <v>47</v>
      </c>
      <c r="N241" t="s">
        <v>48</v>
      </c>
      <c r="O241" t="s">
        <v>49</v>
      </c>
      <c r="P241" s="26" t="s">
        <v>1256</v>
      </c>
      <c r="Q241" s="27" t="s">
        <v>1257</v>
      </c>
      <c r="R241" s="23" t="s">
        <v>1253</v>
      </c>
      <c r="S241" s="5">
        <v>32905</v>
      </c>
      <c r="T241" s="28">
        <v>45140</v>
      </c>
      <c r="U241" s="29">
        <v>130</v>
      </c>
      <c r="V241" s="29">
        <v>130</v>
      </c>
      <c r="W241" s="30"/>
      <c r="X241" s="30">
        <v>61</v>
      </c>
      <c r="Y241" s="30">
        <v>39</v>
      </c>
      <c r="Z241" s="32">
        <v>1</v>
      </c>
      <c r="AA241" s="30"/>
      <c r="AB241" s="30"/>
      <c r="AC241" s="30"/>
      <c r="AD241" s="30"/>
      <c r="AE241" s="8" t="s">
        <v>1092</v>
      </c>
      <c r="AF241">
        <v>216</v>
      </c>
      <c r="AG241" t="s">
        <v>74</v>
      </c>
      <c r="AH241" t="s">
        <v>896</v>
      </c>
      <c r="AI241" s="11" t="s">
        <v>1248</v>
      </c>
      <c r="AJ241" s="11" t="s">
        <v>1248</v>
      </c>
      <c r="AK241" s="29">
        <v>130</v>
      </c>
    </row>
    <row r="242" spans="1:37">
      <c r="A242" s="22" t="s">
        <v>1258</v>
      </c>
      <c r="B242" s="22" t="s">
        <v>1258</v>
      </c>
      <c r="C242" t="s">
        <v>38</v>
      </c>
      <c r="D242" s="2" t="s">
        <v>1259</v>
      </c>
      <c r="E242" s="2" t="s">
        <v>1342</v>
      </c>
      <c r="F242" t="s">
        <v>41</v>
      </c>
      <c r="G242" t="s">
        <v>42</v>
      </c>
      <c r="H242" t="s">
        <v>43</v>
      </c>
      <c r="I242" t="s">
        <v>896</v>
      </c>
      <c r="J242" t="s">
        <v>896</v>
      </c>
      <c r="K242" t="s">
        <v>897</v>
      </c>
      <c r="L242" t="s">
        <v>46</v>
      </c>
      <c r="M242" t="s">
        <v>47</v>
      </c>
      <c r="N242" t="s">
        <v>48</v>
      </c>
      <c r="O242" t="s">
        <v>49</v>
      </c>
      <c r="P242" s="26" t="s">
        <v>1260</v>
      </c>
      <c r="Q242" s="27" t="s">
        <v>1261</v>
      </c>
      <c r="R242" s="23" t="s">
        <v>1262</v>
      </c>
      <c r="S242" s="5">
        <v>32905</v>
      </c>
      <c r="T242" s="28">
        <v>45140</v>
      </c>
      <c r="U242" s="29">
        <v>130</v>
      </c>
      <c r="V242" s="29">
        <v>130</v>
      </c>
      <c r="W242" s="30"/>
      <c r="X242" s="30">
        <v>61</v>
      </c>
      <c r="Y242" s="30">
        <v>39</v>
      </c>
      <c r="Z242" s="32">
        <v>3</v>
      </c>
      <c r="AA242" s="30"/>
      <c r="AB242" s="30"/>
      <c r="AC242" s="30"/>
      <c r="AD242" s="30"/>
      <c r="AE242" s="8" t="s">
        <v>1092</v>
      </c>
      <c r="AF242">
        <v>650</v>
      </c>
      <c r="AG242" t="s">
        <v>104</v>
      </c>
      <c r="AH242" t="s">
        <v>896</v>
      </c>
      <c r="AI242" s="11" t="s">
        <v>1248</v>
      </c>
      <c r="AJ242" s="11" t="s">
        <v>1248</v>
      </c>
      <c r="AK242" s="29">
        <v>130</v>
      </c>
    </row>
    <row r="243" spans="1:37">
      <c r="A243" s="22" t="s">
        <v>1263</v>
      </c>
      <c r="B243" s="22" t="s">
        <v>1263</v>
      </c>
      <c r="C243" t="s">
        <v>38</v>
      </c>
      <c r="D243" s="2" t="s">
        <v>1264</v>
      </c>
      <c r="E243" s="2" t="s">
        <v>1337</v>
      </c>
      <c r="F243" t="s">
        <v>41</v>
      </c>
      <c r="G243" t="s">
        <v>42</v>
      </c>
      <c r="H243" t="s">
        <v>43</v>
      </c>
      <c r="I243" t="s">
        <v>187</v>
      </c>
      <c r="J243" t="s">
        <v>187</v>
      </c>
      <c r="K243" t="s">
        <v>188</v>
      </c>
      <c r="L243" t="s">
        <v>46</v>
      </c>
      <c r="M243" t="s">
        <v>47</v>
      </c>
      <c r="N243" t="s">
        <v>48</v>
      </c>
      <c r="O243" t="s">
        <v>49</v>
      </c>
      <c r="P243" s="26" t="s">
        <v>1265</v>
      </c>
      <c r="Q243" s="27" t="s">
        <v>1266</v>
      </c>
      <c r="R243" s="23" t="s">
        <v>1267</v>
      </c>
      <c r="S243" s="5">
        <v>32905</v>
      </c>
      <c r="T243" s="28">
        <v>45142</v>
      </c>
      <c r="U243" s="29">
        <v>231.4</v>
      </c>
      <c r="V243" s="29">
        <v>231.4</v>
      </c>
      <c r="W243" s="30"/>
      <c r="X243" s="30">
        <v>61</v>
      </c>
      <c r="Y243" s="30">
        <v>39</v>
      </c>
      <c r="Z243" s="32">
        <v>1</v>
      </c>
      <c r="AA243" s="30"/>
      <c r="AB243" s="30"/>
      <c r="AC243" s="30"/>
      <c r="AD243" s="30"/>
      <c r="AE243" s="8" t="s">
        <v>1092</v>
      </c>
      <c r="AF243">
        <v>140</v>
      </c>
      <c r="AG243" t="s">
        <v>64</v>
      </c>
      <c r="AH243" t="s">
        <v>187</v>
      </c>
      <c r="AI243" s="11" t="s">
        <v>1248</v>
      </c>
      <c r="AJ243" s="11" t="s">
        <v>1248</v>
      </c>
      <c r="AK243" s="29">
        <v>231.4</v>
      </c>
    </row>
    <row r="244" spans="1:37">
      <c r="A244" s="22" t="s">
        <v>1268</v>
      </c>
      <c r="B244" s="22" t="s">
        <v>1268</v>
      </c>
      <c r="C244" t="s">
        <v>38</v>
      </c>
      <c r="D244" s="2" t="s">
        <v>1269</v>
      </c>
      <c r="E244" s="2" t="s">
        <v>1329</v>
      </c>
      <c r="F244" t="s">
        <v>41</v>
      </c>
      <c r="G244" t="s">
        <v>42</v>
      </c>
      <c r="H244" t="s">
        <v>43</v>
      </c>
      <c r="I244" t="s">
        <v>199</v>
      </c>
      <c r="J244" t="s">
        <v>199</v>
      </c>
      <c r="K244" t="s">
        <v>460</v>
      </c>
      <c r="L244" t="s">
        <v>46</v>
      </c>
      <c r="M244" t="s">
        <v>47</v>
      </c>
      <c r="N244" t="s">
        <v>48</v>
      </c>
      <c r="O244" t="s">
        <v>49</v>
      </c>
      <c r="P244" s="26" t="s">
        <v>1270</v>
      </c>
      <c r="Q244" s="27" t="s">
        <v>1271</v>
      </c>
      <c r="R244" s="23" t="s">
        <v>1272</v>
      </c>
      <c r="S244" s="5">
        <v>32905</v>
      </c>
      <c r="T244" s="28">
        <v>45145</v>
      </c>
      <c r="U244" s="29">
        <v>475.8</v>
      </c>
      <c r="V244" s="29">
        <v>475.8</v>
      </c>
      <c r="W244" s="30"/>
      <c r="X244" s="30">
        <v>99</v>
      </c>
      <c r="Y244" s="30">
        <v>100</v>
      </c>
      <c r="Z244" s="32">
        <v>4</v>
      </c>
      <c r="AA244" s="30"/>
      <c r="AB244" s="30"/>
      <c r="AC244" s="30"/>
      <c r="AD244" s="30"/>
      <c r="AE244" s="8" t="s">
        <v>1092</v>
      </c>
      <c r="AF244">
        <v>640</v>
      </c>
      <c r="AG244" t="s">
        <v>104</v>
      </c>
      <c r="AH244" t="s">
        <v>199</v>
      </c>
      <c r="AI244" s="11" t="s">
        <v>1248</v>
      </c>
      <c r="AJ244" s="11" t="s">
        <v>1248</v>
      </c>
      <c r="AK244" s="29">
        <v>475.8</v>
      </c>
    </row>
    <row r="245" spans="1:37">
      <c r="A245" s="22" t="s">
        <v>1273</v>
      </c>
      <c r="B245" s="22" t="s">
        <v>1273</v>
      </c>
      <c r="C245" t="s">
        <v>38</v>
      </c>
      <c r="D245" s="2" t="s">
        <v>1274</v>
      </c>
      <c r="E245" s="2" t="s">
        <v>1322</v>
      </c>
      <c r="F245" t="s">
        <v>41</v>
      </c>
      <c r="G245" t="s">
        <v>42</v>
      </c>
      <c r="H245" t="s">
        <v>43</v>
      </c>
      <c r="I245" t="s">
        <v>167</v>
      </c>
      <c r="J245" t="s">
        <v>167</v>
      </c>
      <c r="K245" t="s">
        <v>168</v>
      </c>
      <c r="L245" t="s">
        <v>46</v>
      </c>
      <c r="M245" t="s">
        <v>47</v>
      </c>
      <c r="N245" t="s">
        <v>48</v>
      </c>
      <c r="O245" t="s">
        <v>49</v>
      </c>
      <c r="P245" s="26" t="s">
        <v>1275</v>
      </c>
      <c r="Q245" s="27" t="s">
        <v>1276</v>
      </c>
      <c r="R245" s="23" t="s">
        <v>1277</v>
      </c>
      <c r="S245" s="5">
        <v>32905</v>
      </c>
      <c r="T245" s="28">
        <v>45173</v>
      </c>
      <c r="U245" s="29">
        <v>500</v>
      </c>
      <c r="V245" s="29">
        <v>500</v>
      </c>
      <c r="W245" s="30"/>
      <c r="X245" s="30">
        <v>69</v>
      </c>
      <c r="Y245" s="30">
        <v>57.9</v>
      </c>
      <c r="Z245" s="32"/>
      <c r="AA245" s="30"/>
      <c r="AB245" s="30"/>
      <c r="AC245" s="30"/>
      <c r="AD245" s="30"/>
      <c r="AE245" s="8" t="s">
        <v>1092</v>
      </c>
      <c r="AF245">
        <v>120</v>
      </c>
      <c r="AG245" t="s">
        <v>64</v>
      </c>
      <c r="AH245" t="s">
        <v>167</v>
      </c>
      <c r="AI245" s="11" t="s">
        <v>1278</v>
      </c>
      <c r="AJ245" s="11" t="s">
        <v>1278</v>
      </c>
      <c r="AK245" s="29">
        <v>500</v>
      </c>
    </row>
    <row r="246" spans="1:37">
      <c r="A246" s="22" t="s">
        <v>1279</v>
      </c>
      <c r="B246" s="22" t="s">
        <v>1279</v>
      </c>
      <c r="C246" t="s">
        <v>38</v>
      </c>
      <c r="D246" s="2" t="s">
        <v>1280</v>
      </c>
      <c r="E246" s="2" t="s">
        <v>1329</v>
      </c>
      <c r="F246" t="s">
        <v>41</v>
      </c>
      <c r="G246" t="s">
        <v>42</v>
      </c>
      <c r="H246" t="s">
        <v>43</v>
      </c>
      <c r="I246" t="s">
        <v>59</v>
      </c>
      <c r="J246" t="s">
        <v>59</v>
      </c>
      <c r="K246" t="s">
        <v>77</v>
      </c>
      <c r="L246" t="s">
        <v>46</v>
      </c>
      <c r="M246" t="s">
        <v>47</v>
      </c>
      <c r="N246" t="s">
        <v>48</v>
      </c>
      <c r="O246" t="s">
        <v>49</v>
      </c>
      <c r="P246" s="26" t="s">
        <v>1281</v>
      </c>
      <c r="Q246" s="27"/>
      <c r="R246" s="23" t="s">
        <v>1282</v>
      </c>
      <c r="S246" s="5">
        <v>32905</v>
      </c>
      <c r="T246" s="28">
        <v>45175</v>
      </c>
      <c r="U246" s="29">
        <v>356.2</v>
      </c>
      <c r="V246" s="29">
        <v>356.2</v>
      </c>
      <c r="W246" s="30"/>
      <c r="X246" s="30">
        <v>84</v>
      </c>
      <c r="Y246" s="30">
        <v>57.9</v>
      </c>
      <c r="Z246" s="32">
        <v>1</v>
      </c>
      <c r="AA246" s="30"/>
      <c r="AB246" s="30"/>
      <c r="AC246" s="30"/>
      <c r="AD246" s="30"/>
      <c r="AE246" s="8" t="s">
        <v>1092</v>
      </c>
      <c r="AF246">
        <v>640</v>
      </c>
      <c r="AG246" t="s">
        <v>104</v>
      </c>
      <c r="AH246" t="s">
        <v>59</v>
      </c>
      <c r="AI246" s="11" t="s">
        <v>1278</v>
      </c>
      <c r="AJ246" s="11" t="s">
        <v>1278</v>
      </c>
      <c r="AK246" s="29">
        <v>356.2</v>
      </c>
    </row>
    <row r="247" spans="1:37">
      <c r="A247" s="22" t="s">
        <v>1283</v>
      </c>
      <c r="B247" s="22" t="s">
        <v>1283</v>
      </c>
      <c r="C247" t="s">
        <v>38</v>
      </c>
      <c r="D247" s="2" t="s">
        <v>1284</v>
      </c>
      <c r="E247" s="2" t="s">
        <v>1341</v>
      </c>
      <c r="F247" t="s">
        <v>41</v>
      </c>
      <c r="G247" t="s">
        <v>42</v>
      </c>
      <c r="H247" t="s">
        <v>43</v>
      </c>
      <c r="I247" t="s">
        <v>124</v>
      </c>
      <c r="J247" t="s">
        <v>124</v>
      </c>
      <c r="K247" t="s">
        <v>45</v>
      </c>
      <c r="L247" t="s">
        <v>46</v>
      </c>
      <c r="M247" t="s">
        <v>47</v>
      </c>
      <c r="N247" t="s">
        <v>48</v>
      </c>
      <c r="O247" t="s">
        <v>49</v>
      </c>
      <c r="P247" s="26" t="s">
        <v>1285</v>
      </c>
      <c r="Q247" s="27"/>
      <c r="R247" s="23" t="s">
        <v>1286</v>
      </c>
      <c r="S247" s="5">
        <v>32905</v>
      </c>
      <c r="T247" s="28">
        <v>45251</v>
      </c>
      <c r="U247" s="29">
        <v>267.8</v>
      </c>
      <c r="V247" s="29">
        <v>267.8</v>
      </c>
      <c r="W247" s="30"/>
      <c r="X247" s="30">
        <v>65.5</v>
      </c>
      <c r="Y247" s="30">
        <v>50.7</v>
      </c>
      <c r="Z247" s="32">
        <v>4</v>
      </c>
      <c r="AA247" s="30"/>
      <c r="AB247" s="30"/>
      <c r="AC247" s="30"/>
      <c r="AD247" s="30"/>
      <c r="AE247" s="8" t="s">
        <v>1092</v>
      </c>
      <c r="AF247">
        <v>810</v>
      </c>
      <c r="AG247" t="s">
        <v>668</v>
      </c>
      <c r="AH247" t="s">
        <v>124</v>
      </c>
      <c r="AI247" s="11" t="s">
        <v>1287</v>
      </c>
      <c r="AJ247" s="11" t="s">
        <v>1287</v>
      </c>
      <c r="AK247" s="29">
        <v>267.8</v>
      </c>
    </row>
    <row r="248" spans="1:37">
      <c r="A248" s="22" t="s">
        <v>1288</v>
      </c>
      <c r="B248" s="22" t="s">
        <v>1288</v>
      </c>
      <c r="C248" t="s">
        <v>38</v>
      </c>
      <c r="D248" s="2" t="s">
        <v>1289</v>
      </c>
      <c r="E248" s="2" t="s">
        <v>1322</v>
      </c>
      <c r="F248" t="s">
        <v>41</v>
      </c>
      <c r="G248" t="s">
        <v>42</v>
      </c>
      <c r="H248" t="s">
        <v>43</v>
      </c>
      <c r="I248" t="s">
        <v>896</v>
      </c>
      <c r="J248" t="s">
        <v>896</v>
      </c>
      <c r="K248" t="s">
        <v>897</v>
      </c>
      <c r="L248" t="s">
        <v>46</v>
      </c>
      <c r="M248" t="s">
        <v>47</v>
      </c>
      <c r="N248" t="s">
        <v>48</v>
      </c>
      <c r="O248" t="s">
        <v>49</v>
      </c>
      <c r="P248" s="26" t="s">
        <v>1290</v>
      </c>
      <c r="Q248" s="27" t="s">
        <v>1291</v>
      </c>
      <c r="R248" s="23" t="s">
        <v>1186</v>
      </c>
      <c r="S248" s="5">
        <v>32905</v>
      </c>
      <c r="T248" s="28">
        <v>45273</v>
      </c>
      <c r="U248" s="29">
        <v>130</v>
      </c>
      <c r="V248" s="29">
        <v>130</v>
      </c>
      <c r="W248" s="30"/>
      <c r="X248" s="30">
        <v>61</v>
      </c>
      <c r="Y248" s="30">
        <v>39</v>
      </c>
      <c r="Z248" s="32"/>
      <c r="AA248" s="30"/>
      <c r="AB248" s="30"/>
      <c r="AC248" s="30"/>
      <c r="AD248" s="30"/>
      <c r="AE248" s="8" t="s">
        <v>1092</v>
      </c>
      <c r="AF248">
        <v>120</v>
      </c>
      <c r="AG248" t="s">
        <v>64</v>
      </c>
      <c r="AH248" t="s">
        <v>896</v>
      </c>
      <c r="AI248" s="11" t="s">
        <v>1292</v>
      </c>
      <c r="AJ248" s="11" t="s">
        <v>1292</v>
      </c>
      <c r="AK248" s="29">
        <v>130</v>
      </c>
    </row>
    <row r="249" spans="1:37">
      <c r="A249" s="22" t="s">
        <v>1293</v>
      </c>
      <c r="B249" s="22" t="s">
        <v>1293</v>
      </c>
      <c r="C249" t="s">
        <v>38</v>
      </c>
      <c r="D249" s="2" t="s">
        <v>1294</v>
      </c>
      <c r="E249" s="2" t="s">
        <v>1328</v>
      </c>
      <c r="F249" t="s">
        <v>41</v>
      </c>
      <c r="G249" t="s">
        <v>42</v>
      </c>
      <c r="H249" t="s">
        <v>43</v>
      </c>
      <c r="I249" t="s">
        <v>124</v>
      </c>
      <c r="J249" t="s">
        <v>124</v>
      </c>
      <c r="K249" t="s">
        <v>45</v>
      </c>
      <c r="L249" t="s">
        <v>46</v>
      </c>
      <c r="M249" t="s">
        <v>47</v>
      </c>
      <c r="N249" t="s">
        <v>48</v>
      </c>
      <c r="O249" t="s">
        <v>49</v>
      </c>
      <c r="P249" s="26" t="s">
        <v>1295</v>
      </c>
      <c r="Q249" s="27"/>
      <c r="R249" s="23" t="s">
        <v>1296</v>
      </c>
      <c r="S249" s="5">
        <v>32905</v>
      </c>
      <c r="T249" s="28">
        <v>45349</v>
      </c>
      <c r="U249" s="29">
        <v>231.41</v>
      </c>
      <c r="V249" s="29">
        <v>231.41</v>
      </c>
      <c r="W249" s="30"/>
      <c r="X249" s="30">
        <v>60</v>
      </c>
      <c r="Y249" s="30">
        <v>34.4</v>
      </c>
      <c r="Z249" s="32"/>
      <c r="AA249" s="30"/>
      <c r="AB249" s="30"/>
      <c r="AC249" s="30"/>
      <c r="AD249" s="30"/>
      <c r="AE249" s="8" t="s">
        <v>1092</v>
      </c>
      <c r="AF249">
        <v>160</v>
      </c>
      <c r="AG249" t="s">
        <v>64</v>
      </c>
      <c r="AH249" t="s">
        <v>124</v>
      </c>
      <c r="AI249" s="11" t="s">
        <v>1297</v>
      </c>
      <c r="AJ249" s="11" t="s">
        <v>1297</v>
      </c>
      <c r="AK249" s="29">
        <v>231.41</v>
      </c>
    </row>
    <row r="250" spans="1:37">
      <c r="A250" s="22" t="s">
        <v>1298</v>
      </c>
      <c r="B250" s="22" t="s">
        <v>1298</v>
      </c>
      <c r="C250" t="s">
        <v>38</v>
      </c>
      <c r="D250" s="2" t="s">
        <v>1299</v>
      </c>
      <c r="E250" s="2" t="s">
        <v>1324</v>
      </c>
      <c r="F250" t="s">
        <v>41</v>
      </c>
      <c r="G250" t="s">
        <v>42</v>
      </c>
      <c r="H250" t="s">
        <v>43</v>
      </c>
      <c r="I250" t="s">
        <v>896</v>
      </c>
      <c r="J250" t="s">
        <v>896</v>
      </c>
      <c r="K250" t="s">
        <v>897</v>
      </c>
      <c r="L250" t="s">
        <v>46</v>
      </c>
      <c r="M250" t="s">
        <v>47</v>
      </c>
      <c r="N250" t="s">
        <v>48</v>
      </c>
      <c r="O250" t="s">
        <v>49</v>
      </c>
      <c r="P250" s="26" t="s">
        <v>1300</v>
      </c>
      <c r="Q250" s="27" t="s">
        <v>1301</v>
      </c>
      <c r="R250" s="23" t="s">
        <v>1180</v>
      </c>
      <c r="S250" s="5">
        <v>32905</v>
      </c>
      <c r="T250" s="28">
        <v>45349</v>
      </c>
      <c r="U250" s="29">
        <v>130</v>
      </c>
      <c r="V250" s="29">
        <v>130</v>
      </c>
      <c r="W250" s="30"/>
      <c r="X250" s="30">
        <v>61</v>
      </c>
      <c r="Y250" s="30">
        <v>39</v>
      </c>
      <c r="Z250" s="32">
        <v>1</v>
      </c>
      <c r="AA250" s="30"/>
      <c r="AB250" s="30"/>
      <c r="AC250" s="30"/>
      <c r="AD250" s="30"/>
      <c r="AE250" s="8" t="s">
        <v>1092</v>
      </c>
      <c r="AF250">
        <v>281</v>
      </c>
      <c r="AG250" t="s">
        <v>74</v>
      </c>
      <c r="AH250" t="s">
        <v>896</v>
      </c>
      <c r="AI250" s="11" t="s">
        <v>1297</v>
      </c>
      <c r="AJ250" s="11" t="s">
        <v>1297</v>
      </c>
      <c r="AK250" s="29">
        <v>130</v>
      </c>
    </row>
    <row r="251" spans="1:37">
      <c r="A251" s="22" t="s">
        <v>1302</v>
      </c>
      <c r="B251" s="22" t="s">
        <v>1302</v>
      </c>
      <c r="C251" t="s">
        <v>38</v>
      </c>
      <c r="D251" s="2" t="s">
        <v>1303</v>
      </c>
      <c r="E251" s="2" t="s">
        <v>1324</v>
      </c>
      <c r="F251" t="s">
        <v>41</v>
      </c>
      <c r="G251" t="s">
        <v>42</v>
      </c>
      <c r="H251" t="s">
        <v>43</v>
      </c>
      <c r="I251" t="s">
        <v>896</v>
      </c>
      <c r="J251" t="s">
        <v>896</v>
      </c>
      <c r="K251" t="s">
        <v>897</v>
      </c>
      <c r="L251" t="s">
        <v>46</v>
      </c>
      <c r="M251" t="s">
        <v>47</v>
      </c>
      <c r="N251" t="s">
        <v>48</v>
      </c>
      <c r="O251" t="s">
        <v>49</v>
      </c>
      <c r="P251" s="26" t="s">
        <v>1304</v>
      </c>
      <c r="Q251" s="27" t="s">
        <v>1305</v>
      </c>
      <c r="R251" s="23" t="s">
        <v>1180</v>
      </c>
      <c r="S251" s="5">
        <v>32905</v>
      </c>
      <c r="T251" s="28">
        <v>45350</v>
      </c>
      <c r="U251" s="29">
        <v>130</v>
      </c>
      <c r="V251" s="29">
        <v>130</v>
      </c>
      <c r="W251" s="30"/>
      <c r="X251" s="30">
        <v>61</v>
      </c>
      <c r="Y251" s="30">
        <v>39</v>
      </c>
      <c r="Z251" s="32"/>
      <c r="AA251" s="30"/>
      <c r="AB251" s="30"/>
      <c r="AC251" s="30"/>
      <c r="AD251" s="30"/>
      <c r="AE251" s="8" t="s">
        <v>1092</v>
      </c>
      <c r="AF251">
        <v>281</v>
      </c>
      <c r="AG251" t="s">
        <v>74</v>
      </c>
      <c r="AH251" t="s">
        <v>896</v>
      </c>
      <c r="AI251" s="11" t="s">
        <v>1297</v>
      </c>
      <c r="AJ251" s="11" t="s">
        <v>1297</v>
      </c>
      <c r="AK251" s="29">
        <v>130</v>
      </c>
    </row>
    <row r="252" spans="1:37">
      <c r="A252" s="22" t="s">
        <v>1306</v>
      </c>
      <c r="B252" s="22" t="s">
        <v>1306</v>
      </c>
      <c r="C252" t="s">
        <v>38</v>
      </c>
      <c r="D252" s="2" t="s">
        <v>1307</v>
      </c>
      <c r="E252" s="2" t="s">
        <v>1324</v>
      </c>
      <c r="F252" t="s">
        <v>41</v>
      </c>
      <c r="G252" t="s">
        <v>42</v>
      </c>
      <c r="H252" t="s">
        <v>43</v>
      </c>
      <c r="I252" t="s">
        <v>896</v>
      </c>
      <c r="J252" t="s">
        <v>896</v>
      </c>
      <c r="K252" t="s">
        <v>897</v>
      </c>
      <c r="L252" t="s">
        <v>46</v>
      </c>
      <c r="M252" t="s">
        <v>47</v>
      </c>
      <c r="N252" t="s">
        <v>48</v>
      </c>
      <c r="O252" t="s">
        <v>49</v>
      </c>
      <c r="P252" s="26" t="s">
        <v>1308</v>
      </c>
      <c r="Q252" s="27"/>
      <c r="R252" s="23" t="s">
        <v>1180</v>
      </c>
      <c r="S252" s="5">
        <v>32905</v>
      </c>
      <c r="T252" s="28">
        <v>45350</v>
      </c>
      <c r="U252" s="29">
        <v>130</v>
      </c>
      <c r="V252" s="29">
        <v>130</v>
      </c>
      <c r="W252" s="30"/>
      <c r="X252" s="30">
        <v>61</v>
      </c>
      <c r="Y252" s="30">
        <v>39</v>
      </c>
      <c r="Z252" s="32">
        <v>1</v>
      </c>
      <c r="AA252" s="30"/>
      <c r="AB252" s="30"/>
      <c r="AC252" s="30"/>
      <c r="AD252" s="30"/>
      <c r="AE252" s="8" t="s">
        <v>1092</v>
      </c>
      <c r="AF252">
        <v>281</v>
      </c>
      <c r="AG252" t="s">
        <v>74</v>
      </c>
      <c r="AH252" t="s">
        <v>896</v>
      </c>
      <c r="AI252" s="11" t="s">
        <v>1297</v>
      </c>
      <c r="AJ252" s="11" t="s">
        <v>1297</v>
      </c>
      <c r="AK252" s="29">
        <v>130</v>
      </c>
    </row>
    <row r="253" spans="1:37">
      <c r="A253" s="22" t="s">
        <v>1309</v>
      </c>
      <c r="B253" s="22" t="s">
        <v>1309</v>
      </c>
      <c r="C253" t="s">
        <v>38</v>
      </c>
      <c r="D253" s="2" t="s">
        <v>1310</v>
      </c>
      <c r="E253" s="2" t="s">
        <v>1347</v>
      </c>
      <c r="F253" t="s">
        <v>41</v>
      </c>
      <c r="G253" t="s">
        <v>42</v>
      </c>
      <c r="H253" t="s">
        <v>43</v>
      </c>
      <c r="I253" t="s">
        <v>896</v>
      </c>
      <c r="J253" t="s">
        <v>896</v>
      </c>
      <c r="K253" t="s">
        <v>897</v>
      </c>
      <c r="L253" t="s">
        <v>46</v>
      </c>
      <c r="M253" t="s">
        <v>47</v>
      </c>
      <c r="N253" t="s">
        <v>48</v>
      </c>
      <c r="O253" t="s">
        <v>49</v>
      </c>
      <c r="P253" s="26" t="s">
        <v>1311</v>
      </c>
      <c r="Q253" s="26" t="s">
        <v>1312</v>
      </c>
      <c r="R253" s="23" t="s">
        <v>603</v>
      </c>
      <c r="S253" s="5">
        <v>32905</v>
      </c>
      <c r="T253" s="28">
        <v>45350</v>
      </c>
      <c r="U253" s="29">
        <v>130</v>
      </c>
      <c r="V253" s="29">
        <v>130</v>
      </c>
      <c r="W253" s="30"/>
      <c r="X253" s="30">
        <v>61</v>
      </c>
      <c r="Y253" s="30">
        <v>39</v>
      </c>
      <c r="Z253" s="32"/>
      <c r="AA253" s="30"/>
      <c r="AB253" s="30"/>
      <c r="AC253" s="30"/>
      <c r="AD253" s="30"/>
      <c r="AE253" s="8" t="s">
        <v>1092</v>
      </c>
      <c r="AF253">
        <v>216</v>
      </c>
      <c r="AG253" t="s">
        <v>74</v>
      </c>
      <c r="AH253" t="s">
        <v>896</v>
      </c>
      <c r="AI253" s="11" t="s">
        <v>1297</v>
      </c>
      <c r="AJ253" s="11" t="s">
        <v>1297</v>
      </c>
      <c r="AK253" s="29">
        <v>130</v>
      </c>
    </row>
    <row r="254" spans="1:37">
      <c r="A254" s="22" t="s">
        <v>1313</v>
      </c>
      <c r="B254" s="22" t="s">
        <v>1313</v>
      </c>
      <c r="C254" t="s">
        <v>38</v>
      </c>
      <c r="D254" s="2" t="s">
        <v>1314</v>
      </c>
      <c r="E254" s="2" t="s">
        <v>1340</v>
      </c>
      <c r="F254" t="s">
        <v>41</v>
      </c>
      <c r="G254" t="s">
        <v>42</v>
      </c>
      <c r="H254" t="s">
        <v>43</v>
      </c>
      <c r="I254" t="s">
        <v>896</v>
      </c>
      <c r="J254" t="s">
        <v>896</v>
      </c>
      <c r="K254" t="s">
        <v>897</v>
      </c>
      <c r="L254" t="s">
        <v>46</v>
      </c>
      <c r="M254" t="s">
        <v>47</v>
      </c>
      <c r="N254" t="s">
        <v>48</v>
      </c>
      <c r="O254" t="s">
        <v>49</v>
      </c>
      <c r="P254" s="26" t="s">
        <v>1315</v>
      </c>
      <c r="Q254" s="27" t="s">
        <v>1316</v>
      </c>
      <c r="R254" s="23" t="s">
        <v>603</v>
      </c>
      <c r="S254" s="5">
        <v>32905</v>
      </c>
      <c r="T254" s="28">
        <v>45350</v>
      </c>
      <c r="U254" s="29">
        <v>130</v>
      </c>
      <c r="V254" s="29">
        <v>130</v>
      </c>
      <c r="W254" s="30"/>
      <c r="X254" s="30">
        <v>61</v>
      </c>
      <c r="Y254" s="30">
        <v>39</v>
      </c>
      <c r="Z254" s="32">
        <v>1</v>
      </c>
      <c r="AA254" s="30"/>
      <c r="AB254" s="30"/>
      <c r="AC254" s="30"/>
      <c r="AD254" s="30"/>
      <c r="AE254" s="8" t="s">
        <v>1092</v>
      </c>
      <c r="AF254">
        <v>251</v>
      </c>
      <c r="AG254" t="s">
        <v>74</v>
      </c>
      <c r="AH254" t="s">
        <v>896</v>
      </c>
      <c r="AI254" s="11" t="s">
        <v>1297</v>
      </c>
      <c r="AJ254" s="11" t="s">
        <v>1297</v>
      </c>
      <c r="AK254" s="29">
        <v>130</v>
      </c>
    </row>
  </sheetData>
  <autoFilter ref="A1:AK257"/>
  <conditionalFormatting sqref="B1">
    <cfRule type="duplicateValues" dxfId="4" priority="4"/>
  </conditionalFormatting>
  <conditionalFormatting sqref="A1:A1048576">
    <cfRule type="duplicateValues" dxfId="3" priority="3"/>
  </conditionalFormatting>
  <conditionalFormatting sqref="R1:R1048576">
    <cfRule type="duplicateValues" dxfId="2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9"/>
  <sheetViews>
    <sheetView workbookViewId="0">
      <selection activeCell="D13" sqref="D13"/>
    </sheetView>
  </sheetViews>
  <sheetFormatPr baseColWidth="10" defaultRowHeight="14.4"/>
  <sheetData>
    <row r="1" spans="1:3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>
      <c r="A2" s="1" t="s">
        <v>37</v>
      </c>
      <c r="B2" s="1" t="s">
        <v>37</v>
      </c>
      <c r="C2" t="s">
        <v>38</v>
      </c>
      <c r="D2" s="2" t="s">
        <v>39</v>
      </c>
      <c r="E2" s="3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s="4" t="s">
        <v>50</v>
      </c>
      <c r="Q2" s="4" t="s">
        <v>51</v>
      </c>
      <c r="R2" s="4" t="s">
        <v>52</v>
      </c>
      <c r="S2" s="5">
        <v>32905</v>
      </c>
      <c r="T2" s="6">
        <v>41788</v>
      </c>
      <c r="U2" s="7">
        <v>267.8</v>
      </c>
      <c r="V2" s="7">
        <v>267.8</v>
      </c>
      <c r="W2" s="8"/>
      <c r="X2" s="8">
        <v>80</v>
      </c>
      <c r="Y2" s="8">
        <v>48.949999999999989</v>
      </c>
      <c r="Z2" s="9">
        <v>1</v>
      </c>
      <c r="AA2" s="8">
        <v>0</v>
      </c>
      <c r="AB2" s="8"/>
      <c r="AC2" s="10">
        <v>3.9900000000000091</v>
      </c>
      <c r="AD2" s="8">
        <v>10</v>
      </c>
      <c r="AE2" s="8" t="s">
        <v>53</v>
      </c>
      <c r="AF2">
        <v>481</v>
      </c>
      <c r="AG2" t="s">
        <v>54</v>
      </c>
      <c r="AH2" t="s">
        <v>44</v>
      </c>
      <c r="AI2" s="11" t="s">
        <v>55</v>
      </c>
      <c r="AJ2" s="11" t="s">
        <v>55</v>
      </c>
      <c r="AK2" s="7">
        <v>267.8</v>
      </c>
      <c r="AL2" s="5"/>
    </row>
    <row r="3" spans="1:38">
      <c r="A3" s="1" t="s">
        <v>66</v>
      </c>
      <c r="B3" s="1" t="s">
        <v>66</v>
      </c>
      <c r="C3" t="s">
        <v>38</v>
      </c>
      <c r="D3" s="2" t="s">
        <v>67</v>
      </c>
      <c r="E3" s="3" t="s">
        <v>68</v>
      </c>
      <c r="F3" t="s">
        <v>41</v>
      </c>
      <c r="G3" t="s">
        <v>42</v>
      </c>
      <c r="H3" t="s">
        <v>43</v>
      </c>
      <c r="I3" t="s">
        <v>69</v>
      </c>
      <c r="J3" t="s">
        <v>69</v>
      </c>
      <c r="K3" t="s">
        <v>70</v>
      </c>
      <c r="L3" t="s">
        <v>46</v>
      </c>
      <c r="M3" t="s">
        <v>47</v>
      </c>
      <c r="N3" t="s">
        <v>48</v>
      </c>
      <c r="O3" t="s">
        <v>49</v>
      </c>
      <c r="P3" s="4" t="s">
        <v>71</v>
      </c>
      <c r="Q3" s="4" t="s">
        <v>72</v>
      </c>
      <c r="R3" s="4" t="s">
        <v>73</v>
      </c>
      <c r="S3" s="5">
        <v>32905</v>
      </c>
      <c r="T3" s="6">
        <v>41153</v>
      </c>
      <c r="U3" s="7">
        <v>200.2</v>
      </c>
      <c r="V3" s="7">
        <v>200.2</v>
      </c>
      <c r="W3" s="8"/>
      <c r="X3" s="8">
        <v>69.5</v>
      </c>
      <c r="Y3" s="8">
        <v>40.300000000000011</v>
      </c>
      <c r="Z3" s="9">
        <v>1</v>
      </c>
      <c r="AA3" s="8">
        <v>0</v>
      </c>
      <c r="AB3" s="8"/>
      <c r="AC3" s="10">
        <v>2.8900000000000148</v>
      </c>
      <c r="AD3" s="8">
        <v>0</v>
      </c>
      <c r="AE3" s="8" t="s">
        <v>53</v>
      </c>
      <c r="AF3">
        <v>281</v>
      </c>
      <c r="AG3" t="s">
        <v>74</v>
      </c>
      <c r="AH3" t="s">
        <v>69</v>
      </c>
      <c r="AI3" s="11" t="s">
        <v>65</v>
      </c>
      <c r="AJ3" s="11" t="s">
        <v>65</v>
      </c>
      <c r="AK3" s="7">
        <v>200.2</v>
      </c>
      <c r="AL3" s="5"/>
    </row>
    <row r="4" spans="1:38">
      <c r="A4" s="1" t="s">
        <v>75</v>
      </c>
      <c r="B4" s="1" t="s">
        <v>75</v>
      </c>
      <c r="C4" t="s">
        <v>38</v>
      </c>
      <c r="D4" s="2" t="s">
        <v>76</v>
      </c>
      <c r="E4" s="3" t="s">
        <v>68</v>
      </c>
      <c r="F4" t="s">
        <v>41</v>
      </c>
      <c r="G4" t="s">
        <v>42</v>
      </c>
      <c r="H4" t="s">
        <v>43</v>
      </c>
      <c r="I4" t="s">
        <v>59</v>
      </c>
      <c r="J4" t="s">
        <v>59</v>
      </c>
      <c r="K4" t="s">
        <v>77</v>
      </c>
      <c r="L4" t="s">
        <v>46</v>
      </c>
      <c r="M4" t="s">
        <v>47</v>
      </c>
      <c r="N4" t="s">
        <v>48</v>
      </c>
      <c r="O4" t="s">
        <v>49</v>
      </c>
      <c r="P4" s="4" t="s">
        <v>78</v>
      </c>
      <c r="Q4" s="4" t="s">
        <v>79</v>
      </c>
      <c r="R4" s="4" t="s">
        <v>80</v>
      </c>
      <c r="S4" s="5">
        <v>32905</v>
      </c>
      <c r="T4" s="6">
        <v>41153</v>
      </c>
      <c r="U4" s="7">
        <v>356.2</v>
      </c>
      <c r="V4" s="7">
        <v>356.2</v>
      </c>
      <c r="W4" s="8"/>
      <c r="X4" s="8">
        <v>80</v>
      </c>
      <c r="Y4" s="8">
        <v>88.800000000000011</v>
      </c>
      <c r="Z4" s="9">
        <v>4</v>
      </c>
      <c r="AA4" s="8">
        <v>0</v>
      </c>
      <c r="AB4" s="8"/>
      <c r="AC4" s="10">
        <v>1.1200000000000045</v>
      </c>
      <c r="AD4" s="8">
        <v>0</v>
      </c>
      <c r="AE4" s="8" t="s">
        <v>53</v>
      </c>
      <c r="AF4">
        <v>281</v>
      </c>
      <c r="AG4" t="s">
        <v>74</v>
      </c>
      <c r="AH4" t="s">
        <v>59</v>
      </c>
      <c r="AI4" s="11" t="s">
        <v>65</v>
      </c>
      <c r="AJ4" s="11" t="s">
        <v>65</v>
      </c>
      <c r="AK4" s="7">
        <v>356.2</v>
      </c>
    </row>
    <row r="5" spans="1:38">
      <c r="A5" s="1" t="s">
        <v>144</v>
      </c>
      <c r="B5" s="1" t="s">
        <v>144</v>
      </c>
      <c r="C5" t="s">
        <v>38</v>
      </c>
      <c r="D5" s="2" t="s">
        <v>145</v>
      </c>
      <c r="E5" s="3" t="s">
        <v>146</v>
      </c>
      <c r="F5" t="s">
        <v>41</v>
      </c>
      <c r="G5" t="s">
        <v>42</v>
      </c>
      <c r="H5" t="s">
        <v>43</v>
      </c>
      <c r="I5" t="s">
        <v>147</v>
      </c>
      <c r="J5" t="s">
        <v>147</v>
      </c>
      <c r="K5" t="s">
        <v>148</v>
      </c>
      <c r="L5" t="s">
        <v>46</v>
      </c>
      <c r="M5" t="s">
        <v>47</v>
      </c>
      <c r="N5" t="s">
        <v>48</v>
      </c>
      <c r="O5" t="s">
        <v>49</v>
      </c>
      <c r="P5" s="4" t="s">
        <v>149</v>
      </c>
      <c r="Q5" s="4" t="s">
        <v>150</v>
      </c>
      <c r="R5" s="4" t="s">
        <v>151</v>
      </c>
      <c r="S5" s="5">
        <v>32905</v>
      </c>
      <c r="T5" s="6">
        <v>41563</v>
      </c>
      <c r="U5" s="7">
        <v>634.4</v>
      </c>
      <c r="V5" s="7">
        <v>634.4</v>
      </c>
      <c r="W5" s="8"/>
      <c r="X5" s="8">
        <v>153</v>
      </c>
      <c r="Y5" s="8">
        <v>160.60000000000002</v>
      </c>
      <c r="Z5" s="9">
        <v>1</v>
      </c>
      <c r="AA5" s="8">
        <v>0</v>
      </c>
      <c r="AB5" s="8"/>
      <c r="AC5" s="10">
        <v>1.0600000000000591</v>
      </c>
      <c r="AD5" s="8">
        <v>20</v>
      </c>
      <c r="AE5" s="8" t="s">
        <v>53</v>
      </c>
      <c r="AF5">
        <v>620</v>
      </c>
      <c r="AG5" t="s">
        <v>104</v>
      </c>
      <c r="AH5" t="s">
        <v>147</v>
      </c>
      <c r="AI5" s="11" t="s">
        <v>152</v>
      </c>
      <c r="AJ5" s="11" t="s">
        <v>152</v>
      </c>
      <c r="AK5" s="7">
        <v>634.4</v>
      </c>
    </row>
    <row r="6" spans="1:38">
      <c r="A6" s="1" t="s">
        <v>244</v>
      </c>
      <c r="B6" s="1" t="s">
        <v>244</v>
      </c>
      <c r="C6" t="s">
        <v>38</v>
      </c>
      <c r="D6" s="2" t="s">
        <v>245</v>
      </c>
      <c r="E6" s="3" t="s">
        <v>217</v>
      </c>
      <c r="F6" t="s">
        <v>41</v>
      </c>
      <c r="G6" t="s">
        <v>42</v>
      </c>
      <c r="H6" t="s">
        <v>43</v>
      </c>
      <c r="I6" t="s">
        <v>83</v>
      </c>
      <c r="J6" t="s">
        <v>83</v>
      </c>
      <c r="K6" t="s">
        <v>70</v>
      </c>
      <c r="L6" t="s">
        <v>46</v>
      </c>
      <c r="M6" t="s">
        <v>47</v>
      </c>
      <c r="N6" t="s">
        <v>48</v>
      </c>
      <c r="O6" t="s">
        <v>49</v>
      </c>
      <c r="P6" s="4" t="s">
        <v>246</v>
      </c>
      <c r="Q6" s="4" t="s">
        <v>247</v>
      </c>
      <c r="R6" s="4" t="s">
        <v>239</v>
      </c>
      <c r="S6" s="5">
        <v>32905</v>
      </c>
      <c r="T6" s="6">
        <v>41153</v>
      </c>
      <c r="U6" s="7">
        <v>200.2</v>
      </c>
      <c r="V6" s="7">
        <v>200.2</v>
      </c>
      <c r="W6" s="8"/>
      <c r="X6" s="8">
        <v>60</v>
      </c>
      <c r="Y6" s="8">
        <v>22.150000000000013</v>
      </c>
      <c r="Z6" s="9">
        <v>0</v>
      </c>
      <c r="AA6" s="8">
        <v>20</v>
      </c>
      <c r="AB6" s="8"/>
      <c r="AC6" s="10">
        <v>5.1899999999999977</v>
      </c>
      <c r="AD6" s="8">
        <v>0</v>
      </c>
      <c r="AE6" s="8" t="s">
        <v>53</v>
      </c>
      <c r="AF6">
        <v>972</v>
      </c>
      <c r="AG6" t="s">
        <v>86</v>
      </c>
      <c r="AH6" t="s">
        <v>83</v>
      </c>
      <c r="AI6" s="11" t="s">
        <v>65</v>
      </c>
      <c r="AJ6" s="11" t="s">
        <v>65</v>
      </c>
      <c r="AK6" s="7">
        <v>200.2</v>
      </c>
    </row>
    <row r="7" spans="1:38">
      <c r="A7" s="1" t="s">
        <v>373</v>
      </c>
      <c r="B7" s="1" t="s">
        <v>373</v>
      </c>
      <c r="C7" t="s">
        <v>38</v>
      </c>
      <c r="D7" s="2" t="s">
        <v>374</v>
      </c>
      <c r="E7" s="3" t="s">
        <v>58</v>
      </c>
      <c r="F7" t="s">
        <v>41</v>
      </c>
      <c r="G7" t="s">
        <v>42</v>
      </c>
      <c r="H7" t="s">
        <v>43</v>
      </c>
      <c r="I7" t="s">
        <v>69</v>
      </c>
      <c r="J7" t="s">
        <v>69</v>
      </c>
      <c r="K7" t="s">
        <v>70</v>
      </c>
      <c r="L7" t="s">
        <v>46</v>
      </c>
      <c r="M7" t="s">
        <v>47</v>
      </c>
      <c r="N7" t="s">
        <v>48</v>
      </c>
      <c r="O7" t="s">
        <v>49</v>
      </c>
      <c r="P7" s="4" t="s">
        <v>375</v>
      </c>
      <c r="Q7" s="4" t="s">
        <v>376</v>
      </c>
      <c r="R7" s="4" t="s">
        <v>377</v>
      </c>
      <c r="S7" s="5">
        <v>32905</v>
      </c>
      <c r="T7" s="6">
        <v>41153</v>
      </c>
      <c r="U7" s="7">
        <v>200.2</v>
      </c>
      <c r="V7" s="7">
        <v>200.2</v>
      </c>
      <c r="W7" s="8"/>
      <c r="X7" s="8">
        <v>60.8</v>
      </c>
      <c r="Y7" s="8">
        <v>45.500000000000014</v>
      </c>
      <c r="Z7" s="9">
        <v>3</v>
      </c>
      <c r="AA7" s="8">
        <v>0</v>
      </c>
      <c r="AB7" s="8"/>
      <c r="AC7" s="10">
        <v>1.9500000000000455</v>
      </c>
      <c r="AD7" s="8">
        <v>0</v>
      </c>
      <c r="AE7" s="8" t="s">
        <v>53</v>
      </c>
      <c r="AF7">
        <v>120</v>
      </c>
      <c r="AG7" t="s">
        <v>64</v>
      </c>
      <c r="AH7" t="s">
        <v>69</v>
      </c>
      <c r="AI7" s="11" t="s">
        <v>65</v>
      </c>
      <c r="AJ7" s="11" t="s">
        <v>65</v>
      </c>
      <c r="AK7" s="7">
        <v>200.2</v>
      </c>
    </row>
    <row r="8" spans="1:38">
      <c r="A8" s="1" t="s">
        <v>1003</v>
      </c>
      <c r="B8" s="1" t="s">
        <v>1003</v>
      </c>
      <c r="C8" t="s">
        <v>38</v>
      </c>
      <c r="D8" s="2" t="s">
        <v>1004</v>
      </c>
      <c r="E8" s="3" t="s">
        <v>217</v>
      </c>
      <c r="F8" t="s">
        <v>41</v>
      </c>
      <c r="G8" t="s">
        <v>42</v>
      </c>
      <c r="H8" t="s">
        <v>43</v>
      </c>
      <c r="I8" t="s">
        <v>896</v>
      </c>
      <c r="J8" t="s">
        <v>896</v>
      </c>
      <c r="K8" t="s">
        <v>897</v>
      </c>
      <c r="L8" t="s">
        <v>46</v>
      </c>
      <c r="M8" t="s">
        <v>47</v>
      </c>
      <c r="N8" t="s">
        <v>48</v>
      </c>
      <c r="O8" t="s">
        <v>49</v>
      </c>
      <c r="P8" s="16" t="s">
        <v>1005</v>
      </c>
      <c r="Q8" s="4" t="s">
        <v>1006</v>
      </c>
      <c r="R8" s="4" t="s">
        <v>239</v>
      </c>
      <c r="S8" s="5">
        <v>32905</v>
      </c>
      <c r="T8" s="6">
        <v>43636</v>
      </c>
      <c r="U8" s="7">
        <v>130</v>
      </c>
      <c r="V8" s="7">
        <v>130</v>
      </c>
      <c r="W8" s="8"/>
      <c r="X8" s="8">
        <v>55</v>
      </c>
      <c r="Y8" s="8">
        <v>30</v>
      </c>
      <c r="Z8" s="9">
        <v>0</v>
      </c>
      <c r="AA8" s="8">
        <v>20</v>
      </c>
      <c r="AB8" s="8"/>
      <c r="AC8" s="10">
        <v>0</v>
      </c>
      <c r="AD8" s="8">
        <v>0</v>
      </c>
      <c r="AE8" s="8" t="s">
        <v>53</v>
      </c>
      <c r="AF8">
        <v>972</v>
      </c>
      <c r="AG8" t="s">
        <v>86</v>
      </c>
      <c r="AH8" t="s">
        <v>896</v>
      </c>
      <c r="AI8" s="11" t="s">
        <v>1002</v>
      </c>
      <c r="AJ8" s="11" t="s">
        <v>1002</v>
      </c>
      <c r="AK8" s="7">
        <v>130</v>
      </c>
    </row>
    <row r="9" spans="1:38">
      <c r="A9" s="22" t="s">
        <v>1317</v>
      </c>
      <c r="B9" s="22" t="s">
        <v>1317</v>
      </c>
      <c r="C9" t="s">
        <v>38</v>
      </c>
      <c r="D9" s="2" t="s">
        <v>1318</v>
      </c>
      <c r="E9" s="3" t="s">
        <v>130</v>
      </c>
      <c r="F9" t="s">
        <v>41</v>
      </c>
      <c r="G9" t="s">
        <v>42</v>
      </c>
      <c r="H9" t="s">
        <v>43</v>
      </c>
      <c r="I9" t="s">
        <v>896</v>
      </c>
      <c r="J9" t="s">
        <v>896</v>
      </c>
      <c r="K9" t="s">
        <v>897</v>
      </c>
      <c r="L9" t="s">
        <v>46</v>
      </c>
      <c r="M9" t="s">
        <v>47</v>
      </c>
      <c r="N9" t="s">
        <v>48</v>
      </c>
      <c r="O9" t="s">
        <v>49</v>
      </c>
      <c r="P9" s="26" t="s">
        <v>1319</v>
      </c>
      <c r="Q9" s="27"/>
      <c r="R9" s="23" t="s">
        <v>133</v>
      </c>
      <c r="S9" s="5">
        <v>32905</v>
      </c>
      <c r="T9" s="28">
        <v>45355</v>
      </c>
      <c r="U9" s="29">
        <v>130</v>
      </c>
      <c r="V9" s="29">
        <v>130</v>
      </c>
      <c r="W9" s="30"/>
      <c r="X9" s="30">
        <v>61</v>
      </c>
      <c r="Y9" s="30">
        <v>39</v>
      </c>
      <c r="Z9" s="32"/>
      <c r="AA9" s="30"/>
      <c r="AB9" s="30"/>
      <c r="AC9" s="30"/>
      <c r="AD9" s="30"/>
      <c r="AE9" s="8" t="s">
        <v>1092</v>
      </c>
      <c r="AF9">
        <v>282</v>
      </c>
      <c r="AG9" t="s">
        <v>74</v>
      </c>
      <c r="AH9" t="s">
        <v>896</v>
      </c>
      <c r="AI9" s="11" t="s">
        <v>1320</v>
      </c>
      <c r="AJ9" s="11" t="s">
        <v>1320</v>
      </c>
      <c r="AK9" s="29">
        <v>130</v>
      </c>
    </row>
  </sheetData>
  <conditionalFormatting sqref="B1">
    <cfRule type="duplicateValues" dxfId="1" priority="2"/>
  </conditionalFormatting>
  <conditionalFormatting sqref="A1:A9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 5420</dc:creator>
  <cp:lastModifiedBy>DELL LATITUDE 5420</cp:lastModifiedBy>
  <dcterms:created xsi:type="dcterms:W3CDTF">2024-05-26T10:06:29Z</dcterms:created>
  <dcterms:modified xsi:type="dcterms:W3CDTF">2024-05-26T12:07:05Z</dcterms:modified>
</cp:coreProperties>
</file>